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55.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charts/chart37.xml" ContentType="application/vnd.openxmlformats-officedocument.drawingml.chart+xml"/>
  <Override PartName="/xl/charts/style13.xml" ContentType="application/vnd.ms-office.chartstyle+xml"/>
  <Override PartName="/xl/charts/colors13.xml" ContentType="application/vnd.ms-office.chartcolorstyle+xml"/>
  <Override PartName="/xl/charts/chart38.xml" ContentType="application/vnd.openxmlformats-officedocument.drawingml.chart+xml"/>
  <Override PartName="/xl/charts/style14.xml" ContentType="application/vnd.ms-office.chartstyle+xml"/>
  <Override PartName="/xl/charts/colors14.xml" ContentType="application/vnd.ms-office.chartcolorstyle+xml"/>
  <Override PartName="/xl/charts/chart39.xml" ContentType="application/vnd.openxmlformats-officedocument.drawingml.chart+xml"/>
  <Override PartName="/xl/charts/style15.xml" ContentType="application/vnd.ms-office.chartstyle+xml"/>
  <Override PartName="/xl/charts/colors15.xml" ContentType="application/vnd.ms-office.chartcolorstyle+xml"/>
  <Override PartName="/xl/charts/chart4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1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theme/themeOverride1.xml" ContentType="application/vnd.openxmlformats-officedocument.themeOverride+xml"/>
  <Override PartName="/xl/charts/chart5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style19.xml" ContentType="application/vnd.ms-office.chartstyle+xml"/>
  <Override PartName="/xl/charts/colors19.xml" ContentType="application/vnd.ms-office.chartcolorstyle+xml"/>
  <Override PartName="/xl/charts/chart6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1.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23.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style23.xml" ContentType="application/vnd.ms-office.chartstyle+xml"/>
  <Override PartName="/xl/charts/colors23.xml" ContentType="application/vnd.ms-office.chartcolorstyle+xml"/>
  <Override PartName="/xl/charts/chart8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84.xml" ContentType="application/vnd.openxmlformats-officedocument.drawingml.chart+xml"/>
  <Override PartName="/xl/charts/style25.xml" ContentType="application/vnd.ms-office.chartstyle+xml"/>
  <Override PartName="/xl/charts/colors25.xml" ContentType="application/vnd.ms-office.chartcolorstyle+xml"/>
  <Override PartName="/xl/charts/chart8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86.xml" ContentType="application/vnd.openxmlformats-officedocument.drawingml.chart+xml"/>
  <Override PartName="/xl/charts/style27.xml" ContentType="application/vnd.ms-office.chartstyle+xml"/>
  <Override PartName="/xl/charts/colors27.xml" ContentType="application/vnd.ms-office.chartcolorstyle+xml"/>
  <Override PartName="/xl/charts/chart8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xml"/>
  <Override PartName="/xl/charts/chart88.xml" ContentType="application/vnd.openxmlformats-officedocument.drawingml.chart+xml"/>
  <Override PartName="/xl/charts/style29.xml" ContentType="application/vnd.ms-office.chartstyle+xml"/>
  <Override PartName="/xl/charts/colors29.xml" ContentType="application/vnd.ms-office.chartcolorstyle+xml"/>
  <Override PartName="/xl/charts/chart89.xml" ContentType="application/vnd.openxmlformats-officedocument.drawingml.chart+xml"/>
  <Override PartName="/xl/charts/style30.xml" ContentType="application/vnd.ms-office.chartstyle+xml"/>
  <Override PartName="/xl/charts/colors30.xml" ContentType="application/vnd.ms-office.chartcolorstyle+xml"/>
  <Override PartName="/xl/charts/chart90.xml" ContentType="application/vnd.openxmlformats-officedocument.drawingml.chart+xml"/>
  <Override PartName="/xl/charts/style31.xml" ContentType="application/vnd.ms-office.chartstyle+xml"/>
  <Override PartName="/xl/charts/colors31.xml" ContentType="application/vnd.ms-office.chartcolorstyle+xml"/>
  <Override PartName="/xl/charts/chart9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1.xml" ContentType="application/vnd.openxmlformats-officedocument.drawing+xml"/>
  <Override PartName="/xl/charts/chart94.xml" ContentType="application/vnd.openxmlformats-officedocument.drawingml.chart+xml"/>
  <Override PartName="/xl/charts/style34.xml" ContentType="application/vnd.ms-office.chartstyle+xml"/>
  <Override PartName="/xl/charts/colors34.xml" ContentType="application/vnd.ms-office.chartcolorstyle+xml"/>
  <Override PartName="/xl/charts/chart95.xml" ContentType="application/vnd.openxmlformats-officedocument.drawingml.chart+xml"/>
  <Override PartName="/xl/drawings/drawing32.xml" ContentType="application/vnd.openxmlformats-officedocument.drawing+xml"/>
  <Override PartName="/xl/charts/chart96.xml" ContentType="application/vnd.openxmlformats-officedocument.drawingml.chart+xml"/>
  <Override PartName="/xl/charts/style35.xml" ContentType="application/vnd.ms-office.chartstyle+xml"/>
  <Override PartName="/xl/charts/colors35.xml" ContentType="application/vnd.ms-office.chartcolorstyle+xml"/>
  <Override PartName="/xl/charts/chart97.xml" ContentType="application/vnd.openxmlformats-officedocument.drawingml.chart+xml"/>
  <Override PartName="/xl/drawings/drawing33.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drawings/drawing34.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35.xml" ContentType="application/vnd.openxmlformats-officedocument.drawing+xml"/>
  <Override PartName="/xl/charts/chart106.xml" ContentType="application/vnd.openxmlformats-officedocument.drawingml.chart+xml"/>
  <Override PartName="/xl/charts/style36.xml" ContentType="application/vnd.ms-office.chartstyle+xml"/>
  <Override PartName="/xl/charts/colors36.xml" ContentType="application/vnd.ms-office.chartcolorstyle+xml"/>
  <Override PartName="/xl/charts/chart107.xml" ContentType="application/vnd.openxmlformats-officedocument.drawingml.chart+xml"/>
  <Override PartName="/xl/drawings/drawing36.xml" ContentType="application/vnd.openxmlformats-officedocument.drawing+xml"/>
  <Override PartName="/xl/charts/chart108.xml" ContentType="application/vnd.openxmlformats-officedocument.drawingml.chart+xml"/>
  <Override PartName="/xl/charts/style37.xml" ContentType="application/vnd.ms-office.chartstyle+xml"/>
  <Override PartName="/xl/charts/colors37.xml" ContentType="application/vnd.ms-office.chartcolorstyle+xml"/>
  <Override PartName="/xl/charts/chart109.xml" ContentType="application/vnd.openxmlformats-officedocument.drawingml.chart+xml"/>
  <Override PartName="/xl/charts/style38.xml" ContentType="application/vnd.ms-office.chartstyle+xml"/>
  <Override PartName="/xl/charts/colors38.xml" ContentType="application/vnd.ms-office.chartcolorstyle+xml"/>
  <Override PartName="/xl/charts/chart110.xml" ContentType="application/vnd.openxmlformats-officedocument.drawingml.chart+xml"/>
  <Override PartName="/xl/charts/style39.xml" ContentType="application/vnd.ms-office.chartstyle+xml"/>
  <Override PartName="/xl/charts/colors39.xml" ContentType="application/vnd.ms-office.chartcolorstyle+xml"/>
  <Override PartName="/xl/charts/chart111.xml" ContentType="application/vnd.openxmlformats-officedocument.drawingml.chart+xml"/>
  <Override PartName="/xl/charts/style40.xml" ContentType="application/vnd.ms-office.chartstyle+xml"/>
  <Override PartName="/xl/charts/colors40.xml" ContentType="application/vnd.ms-office.chartcolorstyle+xml"/>
  <Override PartName="/xl/charts/chart112.xml" ContentType="application/vnd.openxmlformats-officedocument.drawingml.chart+xml"/>
  <Override PartName="/xl/charts/chart113.xml" ContentType="application/vnd.openxmlformats-officedocument.drawingml.chart+xml"/>
  <Override PartName="/xl/drawings/drawing37.xml" ContentType="application/vnd.openxmlformats-officedocument.drawing+xml"/>
  <Override PartName="/xl/charts/chart114.xml" ContentType="application/vnd.openxmlformats-officedocument.drawingml.chart+xml"/>
  <Override PartName="/xl/charts/style41.xml" ContentType="application/vnd.ms-office.chartstyle+xml"/>
  <Override PartName="/xl/charts/colors41.xml" ContentType="application/vnd.ms-office.chartcolorstyle+xml"/>
  <Override PartName="/xl/charts/chart115.xml" ContentType="application/vnd.openxmlformats-officedocument.drawingml.chart+xml"/>
  <Override PartName="/xl/charts/style42.xml" ContentType="application/vnd.ms-office.chartstyle+xml"/>
  <Override PartName="/xl/charts/colors42.xml" ContentType="application/vnd.ms-office.chartcolorstyle+xml"/>
  <Override PartName="/xl/charts/chart116.xml" ContentType="application/vnd.openxmlformats-officedocument.drawingml.chart+xml"/>
  <Override PartName="/xl/charts/style43.xml" ContentType="application/vnd.ms-office.chartstyle+xml"/>
  <Override PartName="/xl/charts/colors43.xml" ContentType="application/vnd.ms-office.chartcolorstyle+xml"/>
  <Override PartName="/xl/charts/chart117.xml" ContentType="application/vnd.openxmlformats-officedocument.drawingml.chart+xml"/>
  <Override PartName="/xl/charts/style44.xml" ContentType="application/vnd.ms-office.chartstyle+xml"/>
  <Override PartName="/xl/charts/colors44.xml" ContentType="application/vnd.ms-office.chartcolorstyle+xml"/>
  <Override PartName="/xl/charts/chart118.xml" ContentType="application/vnd.openxmlformats-officedocument.drawingml.chart+xml"/>
  <Override PartName="/xl/charts/chart119.xml" ContentType="application/vnd.openxmlformats-officedocument.drawingml.chart+xml"/>
  <Override PartName="/xl/drawings/drawing38.xml" ContentType="application/vnd.openxmlformats-officedocument.drawing+xml"/>
  <Override PartName="/xl/charts/chart120.xml" ContentType="application/vnd.openxmlformats-officedocument.drawingml.chart+xml"/>
  <Override PartName="/xl/charts/style45.xml" ContentType="application/vnd.ms-office.chartstyle+xml"/>
  <Override PartName="/xl/charts/colors45.xml" ContentType="application/vnd.ms-office.chartcolorstyle+xml"/>
  <Override PartName="/xl/charts/chart121.xml" ContentType="application/vnd.openxmlformats-officedocument.drawingml.chart+xml"/>
  <Override PartName="/xl/charts/style46.xml" ContentType="application/vnd.ms-office.chartstyle+xml"/>
  <Override PartName="/xl/charts/colors46.xml" ContentType="application/vnd.ms-office.chartcolorstyle+xml"/>
  <Override PartName="/xl/charts/chart122.xml" ContentType="application/vnd.openxmlformats-officedocument.drawingml.chart+xml"/>
  <Override PartName="/xl/charts/style47.xml" ContentType="application/vnd.ms-office.chartstyle+xml"/>
  <Override PartName="/xl/charts/colors47.xml" ContentType="application/vnd.ms-office.chartcolorstyle+xml"/>
  <Override PartName="/xl/charts/chart123.xml" ContentType="application/vnd.openxmlformats-officedocument.drawingml.chart+xml"/>
  <Override PartName="/xl/charts/style48.xml" ContentType="application/vnd.ms-office.chartstyle+xml"/>
  <Override PartName="/xl/charts/colors48.xml" ContentType="application/vnd.ms-office.chartcolorstyle+xml"/>
  <Override PartName="/xl/charts/chart124.xml" ContentType="application/vnd.openxmlformats-officedocument.drawingml.chart+xml"/>
  <Override PartName="/xl/charts/chart125.xml" ContentType="application/vnd.openxmlformats-officedocument.drawingml.chart+xml"/>
  <Override PartName="/xl/drawings/drawing39.xml" ContentType="application/vnd.openxmlformats-officedocument.drawing+xml"/>
  <Override PartName="/xl/charts/chart126.xml" ContentType="application/vnd.openxmlformats-officedocument.drawingml.chart+xml"/>
  <Override PartName="/xl/charts/style49.xml" ContentType="application/vnd.ms-office.chartstyle+xml"/>
  <Override PartName="/xl/charts/colors49.xml" ContentType="application/vnd.ms-office.chartcolorstyle+xml"/>
  <Override PartName="/xl/charts/chart127.xml" ContentType="application/vnd.openxmlformats-officedocument.drawingml.chart+xml"/>
  <Override PartName="/xl/charts/style50.xml" ContentType="application/vnd.ms-office.chartstyle+xml"/>
  <Override PartName="/xl/charts/colors50.xml" ContentType="application/vnd.ms-office.chartcolorstyle+xml"/>
  <Override PartName="/xl/charts/chart128.xml" ContentType="application/vnd.openxmlformats-officedocument.drawingml.chart+xml"/>
  <Override PartName="/xl/charts/style51.xml" ContentType="application/vnd.ms-office.chartstyle+xml"/>
  <Override PartName="/xl/charts/colors51.xml" ContentType="application/vnd.ms-office.chartcolorstyle+xml"/>
  <Override PartName="/xl/charts/chart129.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0.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drawings/drawing41.xml" ContentType="application/vnd.openxmlformats-officedocument.drawing+xml"/>
  <Override PartName="/xl/charts/chart134.xml" ContentType="application/vnd.openxmlformats-officedocument.drawingml.chart+xml"/>
  <Override PartName="/xl/charts/chart135.xml" ContentType="application/vnd.openxmlformats-officedocument.drawingml.chart+xml"/>
  <Override PartName="/xl/drawings/drawing42.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drawings/drawing43.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charts/style53.xml" ContentType="application/vnd.ms-office.chartstyle+xml"/>
  <Override PartName="/xl/charts/colors53.xml" ContentType="application/vnd.ms-office.chartcolorstyle+xml"/>
  <Override PartName="/xl/charts/chart142.xml" ContentType="application/vnd.openxmlformats-officedocument.drawingml.chart+xml"/>
  <Override PartName="/xl/charts/style54.xml" ContentType="application/vnd.ms-office.chartstyle+xml"/>
  <Override PartName="/xl/charts/colors54.xml" ContentType="application/vnd.ms-office.chartcolorstyle+xml"/>
  <Override PartName="/xl/charts/chart143.xml" ContentType="application/vnd.openxmlformats-officedocument.drawingml.chart+xml"/>
  <Override PartName="/xl/charts/style55.xml" ContentType="application/vnd.ms-office.chartstyle+xml"/>
  <Override PartName="/xl/charts/colors55.xml" ContentType="application/vnd.ms-office.chartcolorstyle+xml"/>
  <Override PartName="/xl/charts/chart144.xml" ContentType="application/vnd.openxmlformats-officedocument.drawingml.chart+xml"/>
  <Override PartName="/xl/charts/style56.xml" ContentType="application/vnd.ms-office.chartstyle+xml"/>
  <Override PartName="/xl/charts/colors56.xml" ContentType="application/vnd.ms-office.chartcolorstyle+xml"/>
  <Override PartName="/xl/charts/chart145.xml" ContentType="application/vnd.openxmlformats-officedocument.drawingml.chart+xml"/>
  <Override PartName="/xl/drawings/drawing44.xml" ContentType="application/vnd.openxmlformats-officedocument.drawing+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drawings/drawing45.xml" ContentType="application/vnd.openxmlformats-officedocument.drawing+xml"/>
  <Override PartName="/xl/charts/chart150.xml" ContentType="application/vnd.openxmlformats-officedocument.drawingml.chart+xml"/>
  <Override PartName="/xl/charts/style57.xml" ContentType="application/vnd.ms-office.chartstyle+xml"/>
  <Override PartName="/xl/charts/colors57.xml" ContentType="application/vnd.ms-office.chartcolorstyle+xml"/>
  <Override PartName="/xl/charts/chart151.xml" ContentType="application/vnd.openxmlformats-officedocument.drawingml.chart+xml"/>
  <Override PartName="/xl/charts/style58.xml" ContentType="application/vnd.ms-office.chartstyle+xml"/>
  <Override PartName="/xl/charts/colors58.xml" ContentType="application/vnd.ms-office.chartcolorstyle+xml"/>
  <Override PartName="/xl/charts/chart152.xml" ContentType="application/vnd.openxmlformats-officedocument.drawingml.chart+xml"/>
  <Override PartName="/xl/charts/style59.xml" ContentType="application/vnd.ms-office.chartstyle+xml"/>
  <Override PartName="/xl/charts/colors59.xml" ContentType="application/vnd.ms-office.chartcolorstyle+xml"/>
  <Override PartName="/xl/charts/chart153.xml" ContentType="application/vnd.openxmlformats-officedocument.drawingml.chart+xml"/>
  <Override PartName="/xl/drawings/drawing46.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style60.xml" ContentType="application/vnd.ms-office.chartstyle+xml"/>
  <Override PartName="/xl/charts/colors60.xml" ContentType="application/vnd.ms-office.chartcolorstyle+xml"/>
  <Override PartName="/xl/charts/chart157.xml" ContentType="application/vnd.openxmlformats-officedocument.drawingml.chart+xml"/>
  <Override PartName="/xl/charts/style61.xml" ContentType="application/vnd.ms-office.chartstyle+xml"/>
  <Override PartName="/xl/charts/colors61.xml" ContentType="application/vnd.ms-office.chartcolorstyle+xml"/>
  <Override PartName="/xl/charts/chart158.xml" ContentType="application/vnd.openxmlformats-officedocument.drawingml.chart+xml"/>
  <Override PartName="/xl/drawings/drawing47.xml" ContentType="application/vnd.openxmlformats-officedocument.drawing+xml"/>
  <Override PartName="/xl/charts/chart159.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8.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drawings/drawing49.xml" ContentType="application/vnd.openxmlformats-officedocument.drawing+xml"/>
  <Override PartName="/xl/charts/chart166.xml" ContentType="application/vnd.openxmlformats-officedocument.drawingml.chart+xml"/>
  <Override PartName="/xl/drawings/drawing50.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drawings/drawing51.xml" ContentType="application/vnd.openxmlformats-officedocument.drawing+xml"/>
  <Override PartName="/xl/charts/chart169.xml" ContentType="application/vnd.openxmlformats-officedocument.drawingml.chart+xml"/>
  <Override PartName="/xl/drawings/drawing52.xml" ContentType="application/vnd.openxmlformats-officedocument.drawing+xml"/>
  <Override PartName="/xl/charts/chart170.xml" ContentType="application/vnd.openxmlformats-officedocument.drawingml.chart+xml"/>
  <Override PartName="/xl/charts/style63.xml" ContentType="application/vnd.ms-office.chartstyle+xml"/>
  <Override PartName="/xl/charts/colors63.xml" ContentType="application/vnd.ms-office.chartcolorstyle+xml"/>
  <Override PartName="/xl/charts/chart171.xml" ContentType="application/vnd.openxmlformats-officedocument.drawingml.chart+xml"/>
  <Override PartName="/xl/charts/style64.xml" ContentType="application/vnd.ms-office.chartstyle+xml"/>
  <Override PartName="/xl/charts/colors64.xml" ContentType="application/vnd.ms-office.chartcolorstyle+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drawings/drawing53.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54.xml" ContentType="application/vnd.openxmlformats-officedocument.drawing+xml"/>
  <Override PartName="/xl/charts/chart180.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6.xml" ContentType="application/vnd.openxmlformats-officedocument.drawing+xml"/>
  <Override PartName="/xl/charts/chart181.xml" ContentType="application/vnd.openxmlformats-officedocument.drawingml.chart+xml"/>
  <Override PartName="/xl/drawings/drawing57.xml" ContentType="application/vnd.openxmlformats-officedocument.drawing+xml"/>
  <Override PartName="/xl/charts/chart182.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58.xml" ContentType="application/vnd.openxmlformats-officedocument.drawing+xml"/>
  <Override PartName="/xl/charts/chart183.xml" ContentType="application/vnd.openxmlformats-officedocument.drawingml.chart+xml"/>
  <Override PartName="/xl/charts/chart184.xml" ContentType="application/vnd.openxmlformats-officedocument.drawingml.chart+xml"/>
  <Override PartName="/xl/drawings/drawing59.xml" ContentType="application/vnd.openxmlformats-officedocument.drawing+xml"/>
  <Override PartName="/xl/charts/chart185.xml" ContentType="application/vnd.openxmlformats-officedocument.drawingml.chart+xml"/>
  <Override PartName="/xl/drawings/drawing60.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61.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drawings/drawing62.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drawings/drawing63.xml" ContentType="application/vnd.openxmlformats-officedocument.drawing+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64.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65.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66.xml" ContentType="application/vnd.openxmlformats-officedocument.drawing+xml"/>
  <Override PartName="/xl/charts/chart209.xml" ContentType="application/vnd.openxmlformats-officedocument.drawingml.chart+xml"/>
  <Override PartName="/xl/charts/style68.xml" ContentType="application/vnd.ms-office.chartstyle+xml"/>
  <Override PartName="/xl/charts/colors68.xml" ContentType="application/vnd.ms-office.chartcolorstyle+xml"/>
  <Override PartName="/xl/charts/chart210.xml" ContentType="application/vnd.openxmlformats-officedocument.drawingml.chart+xml"/>
  <Override PartName="/xl/charts/style69.xml" ContentType="application/vnd.ms-office.chartstyle+xml"/>
  <Override PartName="/xl/charts/colors69.xml" ContentType="application/vnd.ms-office.chartcolorstyle+xml"/>
  <Override PartName="/xl/charts/chart211.xml" ContentType="application/vnd.openxmlformats-officedocument.drawingml.chart+xml"/>
  <Override PartName="/xl/charts/style70.xml" ContentType="application/vnd.ms-office.chartstyle+xml"/>
  <Override PartName="/xl/charts/colors70.xml" ContentType="application/vnd.ms-office.chartcolorstyle+xml"/>
  <Override PartName="/xl/charts/chart21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7.xml" ContentType="application/vnd.openxmlformats-officedocument.drawing+xml"/>
  <Override PartName="/xl/charts/chart213.xml" ContentType="application/vnd.openxmlformats-officedocument.drawingml.chart+xml"/>
  <Override PartName="/xl/drawings/drawing68.xml" ContentType="application/vnd.openxmlformats-officedocument.drawing+xml"/>
  <Override PartName="/xl/charts/chart214.xml" ContentType="application/vnd.openxmlformats-officedocument.drawingml.chart+xml"/>
  <Override PartName="/xl/drawings/drawing69.xml" ContentType="application/vnd.openxmlformats-officedocument.drawing+xml"/>
  <Override PartName="/xl/charts/chart215.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https://morningstaronline.sharepoint.com/sites/PB/editorial/Shared Documents/Editorial_Bagheera/Analysis2/Reports/VC Reports/Venture Monitor/2022/Q2 2022/Final/"/>
    </mc:Choice>
  </mc:AlternateContent>
  <xr:revisionPtr revIDLastSave="126" documentId="13_ncr:1_{CF843DDC-F1AC-4BA0-A11E-55CE5DDF4D55}" xr6:coauthVersionLast="47" xr6:coauthVersionMax="47" xr10:uidLastSave="{5A17D81A-2E2C-4BD6-9734-05CD67E47010}"/>
  <bookViews>
    <workbookView xWindow="-120" yWindow="-120" windowWidth="29040" windowHeight="15840" tabRatio="700" xr2:uid="{14F672AD-688E-4E83-9E33-C12405C8761A}"/>
  </bookViews>
  <sheets>
    <sheet name="Table of Contents" sheetId="66" r:id="rId1"/>
    <sheet name="Deal Activity" sheetId="67" r:id="rId2"/>
    <sheet name="Deals x Size" sheetId="68" r:id="rId3"/>
    <sheet name="Deals x Sector" sheetId="69" r:id="rId4"/>
    <sheet name="Crossover Investor Rnds" sheetId="70" r:id="rId5"/>
    <sheet name="Angel &amp; Seed Activity" sheetId="71" r:id="rId6"/>
    <sheet name="Angel &amp; Seed x Size" sheetId="72" r:id="rId7"/>
    <sheet name="Early Stage Activity" sheetId="73" r:id="rId8"/>
    <sheet name="Early Stage x Size" sheetId="74" r:id="rId9"/>
    <sheet name="Late Stage Activity" sheetId="75" r:id="rId10"/>
    <sheet name="Late Stage x Size" sheetId="76" r:id="rId11"/>
    <sheet name="First Financings" sheetId="77" r:id="rId12"/>
    <sheet name="Mega-Rounds ($100M+)" sheetId="78" r:id="rId13"/>
    <sheet name="Deals x Region" sheetId="79" r:id="rId14"/>
    <sheet name="Deals x State" sheetId="80" r:id="rId15"/>
    <sheet name="Deals x CSA" sheetId="81" r:id="rId16"/>
    <sheet name="Deals x Lead Investor" sheetId="82" r:id="rId17"/>
    <sheet name="CVC Activity" sheetId="83" r:id="rId18"/>
    <sheet name="CVC x Crossover Investors" sheetId="84" r:id="rId19"/>
    <sheet name="CVC x Size" sheetId="85" r:id="rId20"/>
    <sheet name="CVC x Sector" sheetId="86" r:id="rId21"/>
    <sheet name="Alternative VC" sheetId="87" r:id="rId22"/>
    <sheet name="NTI x Crossover Investors" sheetId="88" r:id="rId23"/>
    <sheet name="NTI Deal Leadership" sheetId="89" r:id="rId24"/>
    <sheet name="Female Founder Activity" sheetId="90" r:id="rId25"/>
    <sheet name="Female Founder First Financings" sheetId="91" r:id="rId26"/>
    <sheet name="Female Founder Activity x qtr" sheetId="92" r:id="rId27"/>
    <sheet name="Female Founder x Stage" sheetId="93" r:id="rId28"/>
    <sheet name="Female Founder League Tables" sheetId="94" r:id="rId29"/>
    <sheet name="Life Sciences" sheetId="95" r:id="rId30"/>
    <sheet name="Tech" sheetId="96" r:id="rId31"/>
    <sheet name="Growth Equity Activity" sheetId="97" r:id="rId32"/>
    <sheet name="Growth Equity x Size" sheetId="98" r:id="rId33"/>
    <sheet name="Growth Equity x Sector" sheetId="99" r:id="rId34"/>
    <sheet name="Unicorn Activity" sheetId="100" r:id="rId35"/>
    <sheet name="Median Deal Size" sheetId="101" r:id="rId36"/>
    <sheet name="Median Pre Value" sheetId="102" r:id="rId37"/>
    <sheet name="Median Age" sheetId="103" r:id="rId38"/>
    <sheet name="Median First vs. Follow On" sheetId="104" r:id="rId39"/>
    <sheet name="Median by Gender" sheetId="105" r:id="rId40"/>
    <sheet name="Exit Activity" sheetId="114" r:id="rId41"/>
    <sheet name="Exits x Size" sheetId="107" r:id="rId42"/>
    <sheet name="Exits x Previous Round" sheetId="108" r:id="rId43"/>
    <sheet name="Exits x Sector" sheetId="109" r:id="rId44"/>
    <sheet name="Exits x Type" sheetId="110" r:id="rId45"/>
    <sheet name="Female Founder Exits" sheetId="111" r:id="rId46"/>
    <sheet name="Exits vs Investments" sheetId="112" r:id="rId47"/>
    <sheet name="Exit Medians and Avg" sheetId="113" r:id="rId48"/>
    <sheet name="Fundraising Activity" sheetId="115" r:id="rId49"/>
    <sheet name="Fundraising x Size" sheetId="116" r:id="rId50"/>
    <sheet name="First-Time Fundraising" sheetId="117" r:id="rId51"/>
    <sheet name="Fundraising Medians and Avg" sheetId="118" r:id="rId52"/>
    <sheet name="Impact Fundraising" sheetId="119" r:id="rId53"/>
    <sheet name="Overhang" sheetId="120" r:id="rId54"/>
    <sheet name="Cash flows" sheetId="121" r:id="rId55"/>
    <sheet name="Emerging vs Experienced Funds" sheetId="122" r:id="rId56"/>
    <sheet name="Fundraising x CSA" sheetId="123" r:id="rId57"/>
    <sheet name="SPAC Activity" sheetId="124" r:id="rId58"/>
    <sheet name="Sector - B2B Tech" sheetId="125" r:id="rId59"/>
    <sheet name="Sector - B2C Tech" sheetId="126" r:id="rId60"/>
    <sheet name="Sector - FinTech" sheetId="127" r:id="rId61"/>
    <sheet name="Sector - Pharma and Biotech" sheetId="128" r:id="rId62"/>
    <sheet name="Venture Debt x Sector" sheetId="129" r:id="rId63"/>
    <sheet name="Venture Debt x Stage" sheetId="130" r:id="rId64"/>
    <sheet name="Venture Debt Medians x Stage" sheetId="131" r:id="rId65"/>
    <sheet name="Supply to Demand" sheetId="132" r:id="rId66"/>
    <sheet name="VC Dealmaking Indicator" sheetId="133" r:id="rId67"/>
    <sheet name="Index Comparison" sheetId="134"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_xlnm._FilterDatabase" localSheetId="28" hidden="1">'Female Founder League Tables'!$B$7:$C$12</definedName>
    <definedName name="_xlcn.WorksheetConnection_Deal_FlowABO" localSheetId="21" hidden="1">#REF!</definedName>
    <definedName name="_xlcn.WorksheetConnection_Deal_FlowABO" localSheetId="6" hidden="1">#REF!</definedName>
    <definedName name="_xlcn.WorksheetConnection_Deal_FlowABO" localSheetId="17" hidden="1">#REF!</definedName>
    <definedName name="_xlcn.WorksheetConnection_Deal_FlowABO" localSheetId="20" hidden="1">#REF!</definedName>
    <definedName name="_xlcn.WorksheetConnection_Deal_FlowABO" localSheetId="15" hidden="1">#REF!</definedName>
    <definedName name="_xlcn.WorksheetConnection_Deal_FlowABO" localSheetId="13" hidden="1">#REF!</definedName>
    <definedName name="_xlcn.WorksheetConnection_Deal_FlowABO" localSheetId="3" hidden="1">#REF!</definedName>
    <definedName name="_xlcn.WorksheetConnection_Deal_FlowABO" localSheetId="14" hidden="1">#REF!</definedName>
    <definedName name="_xlcn.WorksheetConnection_Deal_FlowABO" localSheetId="7" hidden="1">#REF!</definedName>
    <definedName name="_xlcn.WorksheetConnection_Deal_FlowABO" localSheetId="8" hidden="1">#REF!</definedName>
    <definedName name="_xlcn.WorksheetConnection_Deal_FlowABO" localSheetId="40" hidden="1">#REF!</definedName>
    <definedName name="_xlcn.WorksheetConnection_Deal_FlowABO" localSheetId="47" hidden="1">#REF!</definedName>
    <definedName name="_xlcn.WorksheetConnection_Deal_FlowABO" localSheetId="43" hidden="1">#REF!</definedName>
    <definedName name="_xlcn.WorksheetConnection_Deal_FlowABO" localSheetId="44" hidden="1">#REF!</definedName>
    <definedName name="_xlcn.WorksheetConnection_Deal_FlowABO" localSheetId="24" hidden="1">#REF!</definedName>
    <definedName name="_xlcn.WorksheetConnection_Deal_FlowABO" localSheetId="26" hidden="1">#REF!</definedName>
    <definedName name="_xlcn.WorksheetConnection_Deal_FlowABO" localSheetId="45" hidden="1">#REF!</definedName>
    <definedName name="_xlcn.WorksheetConnection_Deal_FlowABO" localSheetId="28" hidden="1">#REF!</definedName>
    <definedName name="_xlcn.WorksheetConnection_Deal_FlowABO" localSheetId="11" hidden="1">#REF!</definedName>
    <definedName name="_xlcn.WorksheetConnection_Deal_FlowABO" localSheetId="50" hidden="1">#REF!</definedName>
    <definedName name="_xlcn.WorksheetConnection_Deal_FlowABO" localSheetId="48" hidden="1">#REF!</definedName>
    <definedName name="_xlcn.WorksheetConnection_Deal_FlowABO" localSheetId="51" hidden="1">#REF!</definedName>
    <definedName name="_xlcn.WorksheetConnection_Deal_FlowABO" localSheetId="49" hidden="1">#REF!</definedName>
    <definedName name="_xlcn.WorksheetConnection_Deal_FlowABO" localSheetId="31" hidden="1">#REF!</definedName>
    <definedName name="_xlcn.WorksheetConnection_Deal_FlowABO" localSheetId="33" hidden="1">#REF!</definedName>
    <definedName name="_xlcn.WorksheetConnection_Deal_FlowABO" localSheetId="9" hidden="1">#REF!</definedName>
    <definedName name="_xlcn.WorksheetConnection_Deal_FlowABO" localSheetId="10" hidden="1">#REF!</definedName>
    <definedName name="_xlcn.WorksheetConnection_Deal_FlowABO" localSheetId="29" hidden="1">#REF!</definedName>
    <definedName name="_xlcn.WorksheetConnection_Deal_FlowABO" localSheetId="37" hidden="1">#REF!</definedName>
    <definedName name="_xlcn.WorksheetConnection_Deal_FlowABO" localSheetId="39" hidden="1">#REF!</definedName>
    <definedName name="_xlcn.WorksheetConnection_Deal_FlowABO" localSheetId="38" hidden="1">#REF!</definedName>
    <definedName name="_xlcn.WorksheetConnection_Deal_FlowABO" localSheetId="36" hidden="1">#REF!</definedName>
    <definedName name="_xlcn.WorksheetConnection_Deal_FlowABO" localSheetId="12" hidden="1">#REF!</definedName>
    <definedName name="_xlcn.WorksheetConnection_Deal_FlowABO" localSheetId="58" hidden="1">#REF!</definedName>
    <definedName name="_xlcn.WorksheetConnection_Deal_FlowABO" localSheetId="59" hidden="1">#REF!</definedName>
    <definedName name="_xlcn.WorksheetConnection_Deal_FlowABO" localSheetId="60" hidden="1">#REF!</definedName>
    <definedName name="_xlcn.WorksheetConnection_Deal_FlowABO" localSheetId="61" hidden="1">#REF!</definedName>
    <definedName name="_xlcn.WorksheetConnection_Deal_FlowABO" localSheetId="0" hidden="1">#REF!</definedName>
    <definedName name="_xlcn.WorksheetConnection_Deal_FlowABO" localSheetId="30" hidden="1">#REF!</definedName>
    <definedName name="_xlcn.WorksheetConnection_Deal_FlowABO" localSheetId="34" hidden="1">#REF!</definedName>
    <definedName name="_xlcn.WorksheetConnection_Deal_FlowABO" hidden="1">#REF!</definedName>
    <definedName name="aa" localSheetId="21">#REF!</definedName>
    <definedName name="aa" localSheetId="6">#REF!</definedName>
    <definedName name="aa" localSheetId="17">#REF!</definedName>
    <definedName name="aa" localSheetId="20">#REF!</definedName>
    <definedName name="aa" localSheetId="15">#REF!</definedName>
    <definedName name="aa" localSheetId="13">#REF!</definedName>
    <definedName name="aa" localSheetId="3">#REF!</definedName>
    <definedName name="aa" localSheetId="14">#REF!</definedName>
    <definedName name="aa" localSheetId="7">#REF!</definedName>
    <definedName name="aa" localSheetId="8">#REF!</definedName>
    <definedName name="aa" localSheetId="40">#REF!</definedName>
    <definedName name="aa" localSheetId="47">#REF!</definedName>
    <definedName name="aa" localSheetId="43">#REF!</definedName>
    <definedName name="aa" localSheetId="44">#REF!</definedName>
    <definedName name="aa" localSheetId="24">#REF!</definedName>
    <definedName name="aa" localSheetId="26">#REF!</definedName>
    <definedName name="aa" localSheetId="45">#REF!</definedName>
    <definedName name="aa" localSheetId="28">#REF!</definedName>
    <definedName name="aa" localSheetId="11">#REF!</definedName>
    <definedName name="aa" localSheetId="50">#REF!</definedName>
    <definedName name="aa" localSheetId="48">#REF!</definedName>
    <definedName name="aa" localSheetId="51">#REF!</definedName>
    <definedName name="aa" localSheetId="49">#REF!</definedName>
    <definedName name="aa" localSheetId="31">#REF!</definedName>
    <definedName name="aa" localSheetId="33">#REF!</definedName>
    <definedName name="aa" localSheetId="9">#REF!</definedName>
    <definedName name="aa" localSheetId="10">#REF!</definedName>
    <definedName name="aa" localSheetId="29">#REF!</definedName>
    <definedName name="aa" localSheetId="37">#REF!</definedName>
    <definedName name="aa" localSheetId="39">#REF!</definedName>
    <definedName name="aa" localSheetId="38">#REF!</definedName>
    <definedName name="aa" localSheetId="36">#REF!</definedName>
    <definedName name="aa" localSheetId="12">#REF!</definedName>
    <definedName name="aa" localSheetId="58">#REF!</definedName>
    <definedName name="aa" localSheetId="59">#REF!</definedName>
    <definedName name="aa" localSheetId="60">#REF!</definedName>
    <definedName name="aa" localSheetId="61">#REF!</definedName>
    <definedName name="aa" localSheetId="0">#REF!</definedName>
    <definedName name="aa" localSheetId="30">#REF!</definedName>
    <definedName name="aa" localSheetId="34">#REF!</definedName>
    <definedName name="aa">#REF!</definedName>
    <definedName name="Copyright" localSheetId="21">#REF!</definedName>
    <definedName name="Copyright" localSheetId="6">#REF!</definedName>
    <definedName name="Copyright" localSheetId="17">#REF!</definedName>
    <definedName name="Copyright" localSheetId="20">#REF!</definedName>
    <definedName name="Copyright" localSheetId="15">#REF!</definedName>
    <definedName name="Copyright" localSheetId="13">#REF!</definedName>
    <definedName name="Copyright" localSheetId="3">#REF!</definedName>
    <definedName name="Copyright" localSheetId="14">#REF!</definedName>
    <definedName name="Copyright" localSheetId="7">#REF!</definedName>
    <definedName name="Copyright" localSheetId="8">#REF!</definedName>
    <definedName name="Copyright" localSheetId="40">#REF!</definedName>
    <definedName name="Copyright" localSheetId="47">#REF!</definedName>
    <definedName name="Copyright" localSheetId="43">#REF!</definedName>
    <definedName name="Copyright" localSheetId="44">#REF!</definedName>
    <definedName name="Copyright" localSheetId="24">#REF!</definedName>
    <definedName name="Copyright" localSheetId="26">#REF!</definedName>
    <definedName name="Copyright" localSheetId="45">#REF!</definedName>
    <definedName name="Copyright" localSheetId="28">#REF!</definedName>
    <definedName name="Copyright" localSheetId="11">#REF!</definedName>
    <definedName name="Copyright" localSheetId="50">#REF!</definedName>
    <definedName name="Copyright" localSheetId="48">#REF!</definedName>
    <definedName name="Copyright" localSheetId="51">#REF!</definedName>
    <definedName name="Copyright" localSheetId="49">#REF!</definedName>
    <definedName name="Copyright" localSheetId="31">#REF!</definedName>
    <definedName name="Copyright" localSheetId="33">#REF!</definedName>
    <definedName name="Copyright" localSheetId="9">#REF!</definedName>
    <definedName name="Copyright" localSheetId="10">#REF!</definedName>
    <definedName name="Copyright" localSheetId="29">#REF!</definedName>
    <definedName name="Copyright" localSheetId="37">#REF!</definedName>
    <definedName name="Copyright" localSheetId="39">#REF!</definedName>
    <definedName name="Copyright" localSheetId="38">#REF!</definedName>
    <definedName name="Copyright" localSheetId="36">#REF!</definedName>
    <definedName name="Copyright" localSheetId="12">#REF!</definedName>
    <definedName name="Copyright" localSheetId="58">#REF!</definedName>
    <definedName name="Copyright" localSheetId="59">#REF!</definedName>
    <definedName name="Copyright" localSheetId="60">#REF!</definedName>
    <definedName name="Copyright" localSheetId="61">#REF!</definedName>
    <definedName name="Copyright" localSheetId="0">#REF!</definedName>
    <definedName name="Copyright" localSheetId="30">#REF!</definedName>
    <definedName name="Copyright" localSheetId="34">#REF!</definedName>
    <definedName name="Copyright">#REF!</definedName>
    <definedName name="CreatedFor" localSheetId="21">#REF!</definedName>
    <definedName name="CreatedFor" localSheetId="6">#REF!</definedName>
    <definedName name="CreatedFor" localSheetId="17">#REF!</definedName>
    <definedName name="CreatedFor" localSheetId="20">#REF!</definedName>
    <definedName name="CreatedFor" localSheetId="15">#REF!</definedName>
    <definedName name="CreatedFor" localSheetId="13">#REF!</definedName>
    <definedName name="CreatedFor" localSheetId="3">#REF!</definedName>
    <definedName name="CreatedFor" localSheetId="14">#REF!</definedName>
    <definedName name="CreatedFor" localSheetId="7">#REF!</definedName>
    <definedName name="CreatedFor" localSheetId="8">#REF!</definedName>
    <definedName name="CreatedFor" localSheetId="40">#REF!</definedName>
    <definedName name="CreatedFor" localSheetId="47">#REF!</definedName>
    <definedName name="CreatedFor" localSheetId="43">#REF!</definedName>
    <definedName name="CreatedFor" localSheetId="44">#REF!</definedName>
    <definedName name="CreatedFor" localSheetId="24">#REF!</definedName>
    <definedName name="CreatedFor" localSheetId="26">#REF!</definedName>
    <definedName name="CreatedFor" localSheetId="45">#REF!</definedName>
    <definedName name="CreatedFor" localSheetId="28">#REF!</definedName>
    <definedName name="CreatedFor" localSheetId="11">#REF!</definedName>
    <definedName name="CreatedFor" localSheetId="50">#REF!</definedName>
    <definedName name="CreatedFor" localSheetId="48">#REF!</definedName>
    <definedName name="CreatedFor" localSheetId="51">#REF!</definedName>
    <definedName name="CreatedFor" localSheetId="49">#REF!</definedName>
    <definedName name="CreatedFor" localSheetId="31">#REF!</definedName>
    <definedName name="CreatedFor" localSheetId="33">#REF!</definedName>
    <definedName name="CreatedFor" localSheetId="9">#REF!</definedName>
    <definedName name="CreatedFor" localSheetId="10">#REF!</definedName>
    <definedName name="CreatedFor" localSheetId="29">#REF!</definedName>
    <definedName name="CreatedFor" localSheetId="37">#REF!</definedName>
    <definedName name="CreatedFor" localSheetId="39">#REF!</definedName>
    <definedName name="CreatedFor" localSheetId="38">#REF!</definedName>
    <definedName name="CreatedFor" localSheetId="36">#REF!</definedName>
    <definedName name="CreatedFor" localSheetId="12">#REF!</definedName>
    <definedName name="CreatedFor" localSheetId="58">#REF!</definedName>
    <definedName name="CreatedFor" localSheetId="59">#REF!</definedName>
    <definedName name="CreatedFor" localSheetId="60">#REF!</definedName>
    <definedName name="CreatedFor" localSheetId="61">#REF!</definedName>
    <definedName name="CreatedFor" localSheetId="0">#REF!</definedName>
    <definedName name="CreatedFor" localSheetId="30">#REF!</definedName>
    <definedName name="CreatedFor" localSheetId="34">#REF!</definedName>
    <definedName name="CreatedFor">#REF!</definedName>
    <definedName name="CreatedForTitle" localSheetId="0">'[1]SPAC Data'!#REF!</definedName>
    <definedName name="CreatedForTitle">'[2]SPAC Data'!#REF!</definedName>
    <definedName name="Currency_Table" localSheetId="21">OFFSET([3]Currency_Data!$A$1,0,0,COUNTA([3]Currency_Data!$A:$A)-1,5)</definedName>
    <definedName name="Currency_Table" localSheetId="17">OFFSET([3]Currency_Data!$A$1,0,0,COUNTA([3]Currency_Data!$A:$A)-1,5)</definedName>
    <definedName name="Currency_Table" localSheetId="40">OFFSET([3]Currency_Data!$A$1,0,0,COUNTA([3]Currency_Data!$A:$A)-1,5)</definedName>
    <definedName name="Currency_Table" localSheetId="24">OFFSET([3]Currency_Data!$A$1,0,0,COUNTA([3]Currency_Data!$A:$A)-1,5)</definedName>
    <definedName name="Currency_Table" localSheetId="26">OFFSET([3]Currency_Data!$A$1,0,0,COUNTA([3]Currency_Data!$A:$A)-1,5)</definedName>
    <definedName name="Currency_Table" localSheetId="45">OFFSET([3]Currency_Data!$A$1,0,0,COUNTA([3]Currency_Data!$A:$A)-1,5)</definedName>
    <definedName name="Currency_Table" localSheetId="28">OFFSET([4]Currency_Data!$A$1,0,0,COUNTA([4]Currency_Data!$A:$A)-1,5)</definedName>
    <definedName name="Currency_Table" localSheetId="11">OFFSET([3]Currency_Data!$A$1,0,0,COUNTA([3]Currency_Data!$A:$A)-1,5)</definedName>
    <definedName name="Currency_Table" localSheetId="31">OFFSET([3]Currency_Data!$A$1,0,0,COUNTA([3]Currency_Data!$A:$A)-1,5)</definedName>
    <definedName name="Currency_Table" localSheetId="12">OFFSET([3]Currency_Data!$A$1,0,0,COUNTA([3]Currency_Data!$A:$A)-1,5)</definedName>
    <definedName name="Currency_Table" localSheetId="53">OFFSET(#REF!,0,0,COUNTA(#REF!)-1,5)</definedName>
    <definedName name="Currency_Table" localSheetId="0">OFFSET([3]Currency_Data!$A$1,0,0,COUNTA([3]Currency_Data!$A:$A)-1,5)</definedName>
    <definedName name="Currency_Table">OFFSET([4]Currency_Data!$A$1,0,0,COUNTA([4]Currency_Data!$A:$A)-1,5)</definedName>
    <definedName name="Currency_Table2">OFFSET([5]Currency_Data!$A$1,0,0,COUNTA([5]Currency_Data!$A:$A)-1,5)</definedName>
    <definedName name="Currency_Table3" localSheetId="0">OFFSET(#REF!,0,0,COUNTA(#REF!)-1,5)</definedName>
    <definedName name="Currency_Table3">OFFSET(#REF!,0,0,COUNTA(#REF!)-1,5)</definedName>
    <definedName name="Deal_Flow_New" localSheetId="21">OFFSET([3]Deal_Flow!$A$1,0,0,COUNTA([3]Deal_Flow!$A:$A)-1,COUNTA([3]Deal_Flow!$1:$1))</definedName>
    <definedName name="Deal_Flow_New" localSheetId="17">OFFSET([3]Deal_Flow!$A$1,0,0,COUNTA([3]Deal_Flow!$A:$A)-1,COUNTA([3]Deal_Flow!$1:$1))</definedName>
    <definedName name="Deal_Flow_New" localSheetId="40">OFFSET([3]Deal_Flow!$A$1,0,0,COUNTA([3]Deal_Flow!$A:$A)-1,COUNTA([3]Deal_Flow!$1:$1))</definedName>
    <definedName name="Deal_Flow_New" localSheetId="24">OFFSET([3]Deal_Flow!$A$1,0,0,COUNTA([3]Deal_Flow!$A:$A)-1,COUNTA([3]Deal_Flow!$1:$1))</definedName>
    <definedName name="Deal_Flow_New" localSheetId="26">OFFSET([3]Deal_Flow!$A$1,0,0,COUNTA([3]Deal_Flow!$A:$A)-1,COUNTA([3]Deal_Flow!$1:$1))</definedName>
    <definedName name="Deal_Flow_New" localSheetId="45">OFFSET([3]Deal_Flow!$A$1,0,0,COUNTA([3]Deal_Flow!$A:$A)-1,COUNTA([3]Deal_Flow!$1:$1))</definedName>
    <definedName name="Deal_Flow_New" localSheetId="28">OFFSET([4]Deal_Flow!$A$1,0,0,COUNTA([4]Deal_Flow!$A:$A)-1,COUNTA([4]Deal_Flow!$1:$1))</definedName>
    <definedName name="Deal_Flow_New" localSheetId="11">OFFSET([3]Deal_Flow!$A$1,0,0,COUNTA([3]Deal_Flow!$A:$A)-1,COUNTA([3]Deal_Flow!$1:$1))</definedName>
    <definedName name="Deal_Flow_New" localSheetId="31">OFFSET([3]Deal_Flow!$A$1,0,0,COUNTA([3]Deal_Flow!$A:$A)-1,COUNTA([3]Deal_Flow!$1:$1))</definedName>
    <definedName name="Deal_Flow_New" localSheetId="12">OFFSET([3]Deal_Flow!$A$1,0,0,COUNTA([3]Deal_Flow!$A:$A)-1,COUNTA([3]Deal_Flow!$1:$1))</definedName>
    <definedName name="Deal_Flow_New" localSheetId="53">OFFSET([6]Deal_Flow!#REF!,0,0,COUNTA([6]Deal_Flow!$A:$A)-1,COUNTA([6]Deal_Flow!#REF!))</definedName>
    <definedName name="Deal_Flow_New" localSheetId="0">OFFSET([3]Deal_Flow!$A$1,0,0,COUNTA([3]Deal_Flow!$A:$A)-1,COUNTA([3]Deal_Flow!$1:$1))</definedName>
    <definedName name="Deal_Flow_New">OFFSET([4]Deal_Flow!$A$1,0,0,COUNTA([4]Deal_Flow!$A:$A)-1,COUNTA([4]Deal_Flow!$1:$1))</definedName>
    <definedName name="Deal_Flow_New2" localSheetId="0">OFFSET([6]Deal_Flow!#REF!,0,0,COUNTA([6]Deal_Flow!$A:$A)-1,COUNTA([6]Deal_Flow!#REF!))</definedName>
    <definedName name="Deal_Flow_New2">OFFSET([6]Deal_Flow!#REF!,0,0,COUNTA([6]Deal_Flow!$A:$A)-1,COUNTA([6]Deal_Flow!#REF!))</definedName>
    <definedName name="DownloadedOn" localSheetId="21">#REF!</definedName>
    <definedName name="DownloadedOn" localSheetId="6">#REF!</definedName>
    <definedName name="DownloadedOn" localSheetId="17">#REF!</definedName>
    <definedName name="DownloadedOn" localSheetId="20">#REF!</definedName>
    <definedName name="DownloadedOn" localSheetId="15">#REF!</definedName>
    <definedName name="DownloadedOn" localSheetId="13">#REF!</definedName>
    <definedName name="DownloadedOn" localSheetId="3">#REF!</definedName>
    <definedName name="DownloadedOn" localSheetId="14">#REF!</definedName>
    <definedName name="DownloadedOn" localSheetId="7">#REF!</definedName>
    <definedName name="DownloadedOn" localSheetId="8">#REF!</definedName>
    <definedName name="DownloadedOn" localSheetId="40">#REF!</definedName>
    <definedName name="DownloadedOn" localSheetId="47">#REF!</definedName>
    <definedName name="DownloadedOn" localSheetId="43">#REF!</definedName>
    <definedName name="DownloadedOn" localSheetId="44">#REF!</definedName>
    <definedName name="DownloadedOn" localSheetId="24">#REF!</definedName>
    <definedName name="DownloadedOn" localSheetId="26">#REF!</definedName>
    <definedName name="DownloadedOn" localSheetId="45">#REF!</definedName>
    <definedName name="DownloadedOn" localSheetId="28">#REF!</definedName>
    <definedName name="DownloadedOn" localSheetId="11">#REF!</definedName>
    <definedName name="DownloadedOn" localSheetId="50">#REF!</definedName>
    <definedName name="DownloadedOn" localSheetId="48">#REF!</definedName>
    <definedName name="DownloadedOn" localSheetId="51">#REF!</definedName>
    <definedName name="DownloadedOn" localSheetId="49">#REF!</definedName>
    <definedName name="DownloadedOn" localSheetId="31">#REF!</definedName>
    <definedName name="DownloadedOn" localSheetId="33">#REF!</definedName>
    <definedName name="DownloadedOn" localSheetId="9">#REF!</definedName>
    <definedName name="DownloadedOn" localSheetId="10">#REF!</definedName>
    <definedName name="DownloadedOn" localSheetId="29">#REF!</definedName>
    <definedName name="DownloadedOn" localSheetId="37">#REF!</definedName>
    <definedName name="DownloadedOn" localSheetId="39">#REF!</definedName>
    <definedName name="DownloadedOn" localSheetId="38">#REF!</definedName>
    <definedName name="DownloadedOn" localSheetId="36">#REF!</definedName>
    <definedName name="DownloadedOn" localSheetId="12">#REF!</definedName>
    <definedName name="DownloadedOn" localSheetId="58">#REF!</definedName>
    <definedName name="DownloadedOn" localSheetId="59">#REF!</definedName>
    <definedName name="DownloadedOn" localSheetId="60">#REF!</definedName>
    <definedName name="DownloadedOn" localSheetId="61">#REF!</definedName>
    <definedName name="DownloadedOn" localSheetId="0">#REF!</definedName>
    <definedName name="DownloadedOn" localSheetId="30">#REF!</definedName>
    <definedName name="DownloadedOn" localSheetId="34">#REF!</definedName>
    <definedName name="DownloadedOn">#REF!</definedName>
    <definedName name="dsBlueHeaderTitle">'[7]Developer Store'!$C$3</definedName>
    <definedName name="Extrap_Lookup" localSheetId="21">OFFSET([3]Deal_Flow!$C$1,0,0,COUNTA([3]Deal_Flow!$A:$A)-1,COUNTA([3]Deal_Flow!$1:$1)-2)</definedName>
    <definedName name="Extrap_Lookup" localSheetId="17">OFFSET([3]Deal_Flow!$C$1,0,0,COUNTA([3]Deal_Flow!$A:$A)-1,COUNTA([3]Deal_Flow!$1:$1)-2)</definedName>
    <definedName name="Extrap_Lookup" localSheetId="40">OFFSET([3]Deal_Flow!$C$1,0,0,COUNTA([3]Deal_Flow!$A:$A)-1,COUNTA([3]Deal_Flow!$1:$1)-2)</definedName>
    <definedName name="Extrap_Lookup" localSheetId="24">OFFSET([3]Deal_Flow!$C$1,0,0,COUNTA([3]Deal_Flow!$A:$A)-1,COUNTA([3]Deal_Flow!$1:$1)-2)</definedName>
    <definedName name="Extrap_Lookup" localSheetId="26">OFFSET([3]Deal_Flow!$C$1,0,0,COUNTA([3]Deal_Flow!$A:$A)-1,COUNTA([3]Deal_Flow!$1:$1)-2)</definedName>
    <definedName name="Extrap_Lookup" localSheetId="45">OFFSET([3]Deal_Flow!$C$1,0,0,COUNTA([3]Deal_Flow!$A:$A)-1,COUNTA([3]Deal_Flow!$1:$1)-2)</definedName>
    <definedName name="Extrap_Lookup" localSheetId="28">OFFSET([4]Deal_Flow!$C$1,0,0,COUNTA([4]Deal_Flow!$A:$A)-1,COUNTA([4]Deal_Flow!$1:$1)-2)</definedName>
    <definedName name="Extrap_Lookup" localSheetId="11">OFFSET([3]Deal_Flow!$C$1,0,0,COUNTA([3]Deal_Flow!$A:$A)-1,COUNTA([3]Deal_Flow!$1:$1)-2)</definedName>
    <definedName name="Extrap_Lookup" localSheetId="31">OFFSET([3]Deal_Flow!$C$1,0,0,COUNTA([3]Deal_Flow!$A:$A)-1,COUNTA([3]Deal_Flow!$1:$1)-2)</definedName>
    <definedName name="Extrap_Lookup" localSheetId="12">OFFSET([3]Deal_Flow!$C$1,0,0,COUNTA([3]Deal_Flow!$A:$A)-1,COUNTA([3]Deal_Flow!$1:$1)-2)</definedName>
    <definedName name="Extrap_Lookup" localSheetId="53">OFFSET([6]Deal_Flow!#REF!,0,0,COUNTA([6]Deal_Flow!$A:$A)-1,COUNTA([6]Deal_Flow!#REF!)-2)</definedName>
    <definedName name="Extrap_Lookup" localSheetId="0">OFFSET([3]Deal_Flow!$C$1,0,0,COUNTA([3]Deal_Flow!$A:$A)-1,COUNTA([3]Deal_Flow!$1:$1)-2)</definedName>
    <definedName name="Extrap_Lookup">OFFSET([4]Deal_Flow!$C$1,0,0,COUNTA([4]Deal_Flow!$A:$A)-1,COUNTA([4]Deal_Flow!$1:$1)-2)</definedName>
    <definedName name="Extrap_Lookup2">OFFSET([5]Deal_Flow!$C$1,0,0,COUNTA([5]Deal_Flow!$A:$A)-1,COUNTA([5]Deal_Flow!$1:$1)-2)</definedName>
    <definedName name="flData">'[7]Developer Store'!$C$5</definedName>
    <definedName name="flDataBottom">'[7]Developer Store'!$C$17</definedName>
    <definedName name="fsdgsdf" localSheetId="21">#REF!</definedName>
    <definedName name="fsdgsdf" localSheetId="6">#REF!</definedName>
    <definedName name="fsdgsdf" localSheetId="17">#REF!</definedName>
    <definedName name="fsdgsdf" localSheetId="20">#REF!</definedName>
    <definedName name="fsdgsdf" localSheetId="15">#REF!</definedName>
    <definedName name="fsdgsdf" localSheetId="13">#REF!</definedName>
    <definedName name="fsdgsdf" localSheetId="3">#REF!</definedName>
    <definedName name="fsdgsdf" localSheetId="14">#REF!</definedName>
    <definedName name="fsdgsdf" localSheetId="7">#REF!</definedName>
    <definedName name="fsdgsdf" localSheetId="8">#REF!</definedName>
    <definedName name="fsdgsdf" localSheetId="40">#REF!</definedName>
    <definedName name="fsdgsdf" localSheetId="47">#REF!</definedName>
    <definedName name="fsdgsdf" localSheetId="43">#REF!</definedName>
    <definedName name="fsdgsdf" localSheetId="44">#REF!</definedName>
    <definedName name="fsdgsdf" localSheetId="24">#REF!</definedName>
    <definedName name="fsdgsdf" localSheetId="26">#REF!</definedName>
    <definedName name="fsdgsdf" localSheetId="45">#REF!</definedName>
    <definedName name="fsdgsdf" localSheetId="28">#REF!</definedName>
    <definedName name="fsdgsdf" localSheetId="11">#REF!</definedName>
    <definedName name="fsdgsdf" localSheetId="50">#REF!</definedName>
    <definedName name="fsdgsdf" localSheetId="48">#REF!</definedName>
    <definedName name="fsdgsdf" localSheetId="51">#REF!</definedName>
    <definedName name="fsdgsdf" localSheetId="49">#REF!</definedName>
    <definedName name="fsdgsdf" localSheetId="31">#REF!</definedName>
    <definedName name="fsdgsdf" localSheetId="33">#REF!</definedName>
    <definedName name="fsdgsdf" localSheetId="9">#REF!</definedName>
    <definedName name="fsdgsdf" localSheetId="10">#REF!</definedName>
    <definedName name="fsdgsdf" localSheetId="29">#REF!</definedName>
    <definedName name="fsdgsdf" localSheetId="37">#REF!</definedName>
    <definedName name="fsdgsdf" localSheetId="39">#REF!</definedName>
    <definedName name="fsdgsdf" localSheetId="38">#REF!</definedName>
    <definedName name="fsdgsdf" localSheetId="36">#REF!</definedName>
    <definedName name="fsdgsdf" localSheetId="12">#REF!</definedName>
    <definedName name="fsdgsdf" localSheetId="58">#REF!</definedName>
    <definedName name="fsdgsdf" localSheetId="59">#REF!</definedName>
    <definedName name="fsdgsdf" localSheetId="60">#REF!</definedName>
    <definedName name="fsdgsdf" localSheetId="61">#REF!</definedName>
    <definedName name="fsdgsdf" localSheetId="0">#REF!</definedName>
    <definedName name="fsdgsdf" localSheetId="30">#REF!</definedName>
    <definedName name="fsdgsdf" localSheetId="34">#REF!</definedName>
    <definedName name="fsdgsdf">#REF!</definedName>
    <definedName name="Fundraising_Data" localSheetId="21">OFFSET([8]Fundraising_Data!$A$1,0,0,COUNTA([8]Fundraising_Data!$A:$A)-1,COUNTA([8]Fundraising_Data!$1:$1))</definedName>
    <definedName name="Fundraising_Data" localSheetId="17">OFFSET([8]Fundraising_Data!$A$1,0,0,COUNTA([8]Fundraising_Data!$A:$A)-1,COUNTA([8]Fundraising_Data!$1:$1))</definedName>
    <definedName name="Fundraising_Data" localSheetId="40">OFFSET([8]Fundraising_Data!$A$1,0,0,COUNTA([8]Fundraising_Data!$A:$A)-1,COUNTA([8]Fundraising_Data!$1:$1))</definedName>
    <definedName name="Fundraising_Data" localSheetId="24">OFFSET([8]Fundraising_Data!$A$1,0,0,COUNTA([8]Fundraising_Data!$A:$A)-1,COUNTA([8]Fundraising_Data!$1:$1))</definedName>
    <definedName name="Fundraising_Data" localSheetId="26">OFFSET([8]Fundraising_Data!$A$1,0,0,COUNTA([8]Fundraising_Data!$A:$A)-1,COUNTA([8]Fundraising_Data!$1:$1))</definedName>
    <definedName name="Fundraising_Data" localSheetId="45">OFFSET([8]Fundraising_Data!$A$1,0,0,COUNTA([8]Fundraising_Data!$A:$A)-1,COUNTA([8]Fundraising_Data!$1:$1))</definedName>
    <definedName name="Fundraising_Data" localSheetId="28">OFFSET([9]Fundraising_Data!$A$1,0,0,COUNTA([9]Fundraising_Data!$A:$A)-1,COUNTA([9]Fundraising_Data!$1:$1))</definedName>
    <definedName name="Fundraising_Data" localSheetId="11">OFFSET([8]Fundraising_Data!$A$1,0,0,COUNTA([8]Fundraising_Data!$A:$A)-1,COUNTA([8]Fundraising_Data!$1:$1))</definedName>
    <definedName name="Fundraising_Data" localSheetId="31">OFFSET([8]Fundraising_Data!$A$1,0,0,COUNTA([8]Fundraising_Data!$A:$A)-1,COUNTA([8]Fundraising_Data!$1:$1))</definedName>
    <definedName name="Fundraising_Data" localSheetId="12">OFFSET([8]Fundraising_Data!$A$1,0,0,COUNTA([8]Fundraising_Data!$A:$A)-1,COUNTA([8]Fundraising_Data!$1:$1))</definedName>
    <definedName name="Fundraising_Data" localSheetId="0">OFFSET([8]Fundraising_Data!$A$1,0,0,COUNTA([8]Fundraising_Data!$A:$A)-1,COUNTA([8]Fundraising_Data!$1:$1))</definedName>
    <definedName name="Fundraising_Data">OFFSET([9]Fundraising_Data!$A$1,0,0,COUNTA([9]Fundraising_Data!$A:$A)-1,COUNTA([9]Fundraising_Data!$1:$1))</definedName>
    <definedName name="gfdsgdf" localSheetId="21">#REF!</definedName>
    <definedName name="gfdsgdf" localSheetId="6">#REF!</definedName>
    <definedName name="gfdsgdf" localSheetId="17">#REF!</definedName>
    <definedName name="gfdsgdf" localSheetId="20">#REF!</definedName>
    <definedName name="gfdsgdf" localSheetId="15">#REF!</definedName>
    <definedName name="gfdsgdf" localSheetId="13">#REF!</definedName>
    <definedName name="gfdsgdf" localSheetId="3">#REF!</definedName>
    <definedName name="gfdsgdf" localSheetId="14">#REF!</definedName>
    <definedName name="gfdsgdf" localSheetId="7">#REF!</definedName>
    <definedName name="gfdsgdf" localSheetId="8">#REF!</definedName>
    <definedName name="gfdsgdf" localSheetId="40">#REF!</definedName>
    <definedName name="gfdsgdf" localSheetId="47">#REF!</definedName>
    <definedName name="gfdsgdf" localSheetId="43">#REF!</definedName>
    <definedName name="gfdsgdf" localSheetId="44">#REF!</definedName>
    <definedName name="gfdsgdf" localSheetId="24">#REF!</definedName>
    <definedName name="gfdsgdf" localSheetId="26">#REF!</definedName>
    <definedName name="gfdsgdf" localSheetId="45">#REF!</definedName>
    <definedName name="gfdsgdf" localSheetId="28">#REF!</definedName>
    <definedName name="gfdsgdf" localSheetId="11">#REF!</definedName>
    <definedName name="gfdsgdf" localSheetId="50">#REF!</definedName>
    <definedName name="gfdsgdf" localSheetId="48">#REF!</definedName>
    <definedName name="gfdsgdf" localSheetId="51">#REF!</definedName>
    <definedName name="gfdsgdf" localSheetId="49">#REF!</definedName>
    <definedName name="gfdsgdf" localSheetId="31">#REF!</definedName>
    <definedName name="gfdsgdf" localSheetId="33">#REF!</definedName>
    <definedName name="gfdsgdf" localSheetId="9">#REF!</definedName>
    <definedName name="gfdsgdf" localSheetId="10">#REF!</definedName>
    <definedName name="gfdsgdf" localSheetId="29">#REF!</definedName>
    <definedName name="gfdsgdf" localSheetId="37">#REF!</definedName>
    <definedName name="gfdsgdf" localSheetId="39">#REF!</definedName>
    <definedName name="gfdsgdf" localSheetId="38">#REF!</definedName>
    <definedName name="gfdsgdf" localSheetId="36">#REF!</definedName>
    <definedName name="gfdsgdf" localSheetId="12">#REF!</definedName>
    <definedName name="gfdsgdf" localSheetId="58">#REF!</definedName>
    <definedName name="gfdsgdf" localSheetId="59">#REF!</definedName>
    <definedName name="gfdsgdf" localSheetId="60">#REF!</definedName>
    <definedName name="gfdsgdf" localSheetId="61">#REF!</definedName>
    <definedName name="gfdsgdf" localSheetId="0">#REF!</definedName>
    <definedName name="gfdsgdf" localSheetId="30">#REF!</definedName>
    <definedName name="gfdsgdf" localSheetId="34">#REF!</definedName>
    <definedName name="gfdsgdf">#REF!</definedName>
    <definedName name="gsdfgs" localSheetId="21">#REF!</definedName>
    <definedName name="gsdfgs" localSheetId="6">#REF!</definedName>
    <definedName name="gsdfgs" localSheetId="17">#REF!</definedName>
    <definedName name="gsdfgs" localSheetId="20">#REF!</definedName>
    <definedName name="gsdfgs" localSheetId="15">#REF!</definedName>
    <definedName name="gsdfgs" localSheetId="13">#REF!</definedName>
    <definedName name="gsdfgs" localSheetId="3">#REF!</definedName>
    <definedName name="gsdfgs" localSheetId="14">#REF!</definedName>
    <definedName name="gsdfgs" localSheetId="7">#REF!</definedName>
    <definedName name="gsdfgs" localSheetId="8">#REF!</definedName>
    <definedName name="gsdfgs" localSheetId="40">#REF!</definedName>
    <definedName name="gsdfgs" localSheetId="47">#REF!</definedName>
    <definedName name="gsdfgs" localSheetId="43">#REF!</definedName>
    <definedName name="gsdfgs" localSheetId="44">#REF!</definedName>
    <definedName name="gsdfgs" localSheetId="24">#REF!</definedName>
    <definedName name="gsdfgs" localSheetId="26">#REF!</definedName>
    <definedName name="gsdfgs" localSheetId="45">#REF!</definedName>
    <definedName name="gsdfgs" localSheetId="28">#REF!</definedName>
    <definedName name="gsdfgs" localSheetId="11">#REF!</definedName>
    <definedName name="gsdfgs" localSheetId="50">#REF!</definedName>
    <definedName name="gsdfgs" localSheetId="48">#REF!</definedName>
    <definedName name="gsdfgs" localSheetId="51">#REF!</definedName>
    <definedName name="gsdfgs" localSheetId="49">#REF!</definedName>
    <definedName name="gsdfgs" localSheetId="31">#REF!</definedName>
    <definedName name="gsdfgs" localSheetId="33">#REF!</definedName>
    <definedName name="gsdfgs" localSheetId="9">#REF!</definedName>
    <definedName name="gsdfgs" localSheetId="10">#REF!</definedName>
    <definedName name="gsdfgs" localSheetId="29">#REF!</definedName>
    <definedName name="gsdfgs" localSheetId="37">#REF!</definedName>
    <definedName name="gsdfgs" localSheetId="39">#REF!</definedName>
    <definedName name="gsdfgs" localSheetId="38">#REF!</definedName>
    <definedName name="gsdfgs" localSheetId="36">#REF!</definedName>
    <definedName name="gsdfgs" localSheetId="12">#REF!</definedName>
    <definedName name="gsdfgs" localSheetId="58">#REF!</definedName>
    <definedName name="gsdfgs" localSheetId="59">#REF!</definedName>
    <definedName name="gsdfgs" localSheetId="60">#REF!</definedName>
    <definedName name="gsdfgs" localSheetId="61">#REF!</definedName>
    <definedName name="gsdfgs" localSheetId="0">#REF!</definedName>
    <definedName name="gsdfgs" localSheetId="30">#REF!</definedName>
    <definedName name="gsdfgs" localSheetId="34">#REF!</definedName>
    <definedName name="gsdfgs">#REF!</definedName>
    <definedName name="gsdfsd" localSheetId="21">#REF!</definedName>
    <definedName name="gsdfsd" localSheetId="6">#REF!</definedName>
    <definedName name="gsdfsd" localSheetId="17">#REF!</definedName>
    <definedName name="gsdfsd" localSheetId="20">#REF!</definedName>
    <definedName name="gsdfsd" localSheetId="15">#REF!</definedName>
    <definedName name="gsdfsd" localSheetId="13">#REF!</definedName>
    <definedName name="gsdfsd" localSheetId="3">#REF!</definedName>
    <definedName name="gsdfsd" localSheetId="14">#REF!</definedName>
    <definedName name="gsdfsd" localSheetId="7">#REF!</definedName>
    <definedName name="gsdfsd" localSheetId="8">#REF!</definedName>
    <definedName name="gsdfsd" localSheetId="40">#REF!</definedName>
    <definedName name="gsdfsd" localSheetId="47">#REF!</definedName>
    <definedName name="gsdfsd" localSheetId="43">#REF!</definedName>
    <definedName name="gsdfsd" localSheetId="44">#REF!</definedName>
    <definedName name="gsdfsd" localSheetId="24">#REF!</definedName>
    <definedName name="gsdfsd" localSheetId="26">#REF!</definedName>
    <definedName name="gsdfsd" localSheetId="45">#REF!</definedName>
    <definedName name="gsdfsd" localSheetId="28">#REF!</definedName>
    <definedName name="gsdfsd" localSheetId="11">#REF!</definedName>
    <definedName name="gsdfsd" localSheetId="50">#REF!</definedName>
    <definedName name="gsdfsd" localSheetId="48">#REF!</definedName>
    <definedName name="gsdfsd" localSheetId="51">#REF!</definedName>
    <definedName name="gsdfsd" localSheetId="49">#REF!</definedName>
    <definedName name="gsdfsd" localSheetId="31">#REF!</definedName>
    <definedName name="gsdfsd" localSheetId="33">#REF!</definedName>
    <definedName name="gsdfsd" localSheetId="9">#REF!</definedName>
    <definedName name="gsdfsd" localSheetId="10">#REF!</definedName>
    <definedName name="gsdfsd" localSheetId="29">#REF!</definedName>
    <definedName name="gsdfsd" localSheetId="37">#REF!</definedName>
    <definedName name="gsdfsd" localSheetId="39">#REF!</definedName>
    <definedName name="gsdfsd" localSheetId="38">#REF!</definedName>
    <definedName name="gsdfsd" localSheetId="36">#REF!</definedName>
    <definedName name="gsdfsd" localSheetId="12">#REF!</definedName>
    <definedName name="gsdfsd" localSheetId="58">#REF!</definedName>
    <definedName name="gsdfsd" localSheetId="59">#REF!</definedName>
    <definedName name="gsdfsd" localSheetId="60">#REF!</definedName>
    <definedName name="gsdfsd" localSheetId="61">#REF!</definedName>
    <definedName name="gsdfsd" localSheetId="0">#REF!</definedName>
    <definedName name="gsdfsd" localSheetId="30">#REF!</definedName>
    <definedName name="gsdfsd" localSheetId="34">#REF!</definedName>
    <definedName name="gsdfsd">#REF!</definedName>
    <definedName name="gsdgsd" localSheetId="21">#REF!</definedName>
    <definedName name="gsdgsd" localSheetId="6">#REF!</definedName>
    <definedName name="gsdgsd" localSheetId="17">#REF!</definedName>
    <definedName name="gsdgsd" localSheetId="20">#REF!</definedName>
    <definedName name="gsdgsd" localSheetId="15">#REF!</definedName>
    <definedName name="gsdgsd" localSheetId="13">#REF!</definedName>
    <definedName name="gsdgsd" localSheetId="3">#REF!</definedName>
    <definedName name="gsdgsd" localSheetId="14">#REF!</definedName>
    <definedName name="gsdgsd" localSheetId="7">#REF!</definedName>
    <definedName name="gsdgsd" localSheetId="8">#REF!</definedName>
    <definedName name="gsdgsd" localSheetId="40">#REF!</definedName>
    <definedName name="gsdgsd" localSheetId="47">#REF!</definedName>
    <definedName name="gsdgsd" localSheetId="43">#REF!</definedName>
    <definedName name="gsdgsd" localSheetId="44">#REF!</definedName>
    <definedName name="gsdgsd" localSheetId="24">#REF!</definedName>
    <definedName name="gsdgsd" localSheetId="26">#REF!</definedName>
    <definedName name="gsdgsd" localSheetId="45">#REF!</definedName>
    <definedName name="gsdgsd" localSheetId="28">#REF!</definedName>
    <definedName name="gsdgsd" localSheetId="11">#REF!</definedName>
    <definedName name="gsdgsd" localSheetId="50">#REF!</definedName>
    <definedName name="gsdgsd" localSheetId="48">#REF!</definedName>
    <definedName name="gsdgsd" localSheetId="51">#REF!</definedName>
    <definedName name="gsdgsd" localSheetId="49">#REF!</definedName>
    <definedName name="gsdgsd" localSheetId="31">#REF!</definedName>
    <definedName name="gsdgsd" localSheetId="33">#REF!</definedName>
    <definedName name="gsdgsd" localSheetId="9">#REF!</definedName>
    <definedName name="gsdgsd" localSheetId="10">#REF!</definedName>
    <definedName name="gsdgsd" localSheetId="29">#REF!</definedName>
    <definedName name="gsdgsd" localSheetId="37">#REF!</definedName>
    <definedName name="gsdgsd" localSheetId="39">#REF!</definedName>
    <definedName name="gsdgsd" localSheetId="38">#REF!</definedName>
    <definedName name="gsdgsd" localSheetId="36">#REF!</definedName>
    <definedName name="gsdgsd" localSheetId="12">#REF!</definedName>
    <definedName name="gsdgsd" localSheetId="58">#REF!</definedName>
    <definedName name="gsdgsd" localSheetId="59">#REF!</definedName>
    <definedName name="gsdgsd" localSheetId="60">#REF!</definedName>
    <definedName name="gsdgsd" localSheetId="61">#REF!</definedName>
    <definedName name="gsdgsd" localSheetId="0">#REF!</definedName>
    <definedName name="gsdgsd" localSheetId="30">#REF!</definedName>
    <definedName name="gsdgsd" localSheetId="34">#REF!</definedName>
    <definedName name="gsdgsd">#REF!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42233.8803240741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k" localSheetId="53">OFFSET([6]Deal_Flow!#REF!,0,0,COUNTA([6]Deal_Flow!$A:$A)-1,COUNTA([6]Deal_Flow!#REF!)-2)</definedName>
    <definedName name="ok" localSheetId="0">OFFSET([6]Deal_Flow!#REF!,0,0,COUNTA([6]Deal_Flow!$A:$A)-1,COUNTA([6]Deal_Flow!#REF!)-2)</definedName>
    <definedName name="ok">OFFSET([6]Deal_Flow!#REF!,0,0,COUNTA([6]Deal_Flow!$A:$A)-1,COUNTA([6]Deal_Flow!#REF!)-2)</definedName>
    <definedName name="ptData1">'[7]Developer Store'!$C$13</definedName>
    <definedName name="ptData2">'[7]Developer Store'!$C$15</definedName>
    <definedName name="ptHeader1">'[7]Developer Store'!$C$7</definedName>
    <definedName name="ptHeader2">'[7]Developer Store'!$C$9</definedName>
    <definedName name="ptHeader3">'[7]Developer Store'!$C$11</definedName>
    <definedName name="sdf" localSheetId="21">#REF!</definedName>
    <definedName name="sdf" localSheetId="6">#REF!</definedName>
    <definedName name="sdf" localSheetId="17">#REF!</definedName>
    <definedName name="sdf" localSheetId="20">#REF!</definedName>
    <definedName name="sdf" localSheetId="15">#REF!</definedName>
    <definedName name="sdf" localSheetId="13">#REF!</definedName>
    <definedName name="sdf" localSheetId="3">#REF!</definedName>
    <definedName name="sdf" localSheetId="14">#REF!</definedName>
    <definedName name="sdf" localSheetId="7">#REF!</definedName>
    <definedName name="sdf" localSheetId="8">#REF!</definedName>
    <definedName name="sdf" localSheetId="40">#REF!</definedName>
    <definedName name="sdf" localSheetId="47">#REF!</definedName>
    <definedName name="sdf" localSheetId="43">#REF!</definedName>
    <definedName name="sdf" localSheetId="44">#REF!</definedName>
    <definedName name="sdf" localSheetId="24">#REF!</definedName>
    <definedName name="sdf" localSheetId="26">#REF!</definedName>
    <definedName name="sdf" localSheetId="45">#REF!</definedName>
    <definedName name="sdf" localSheetId="28">#REF!</definedName>
    <definedName name="sdf" localSheetId="11">#REF!</definedName>
    <definedName name="sdf" localSheetId="50">#REF!</definedName>
    <definedName name="sdf" localSheetId="48">#REF!</definedName>
    <definedName name="sdf" localSheetId="51">#REF!</definedName>
    <definedName name="sdf" localSheetId="49">#REF!</definedName>
    <definedName name="sdf" localSheetId="31">#REF!</definedName>
    <definedName name="sdf" localSheetId="33">#REF!</definedName>
    <definedName name="sdf" localSheetId="9">#REF!</definedName>
    <definedName name="sdf" localSheetId="10">#REF!</definedName>
    <definedName name="sdf" localSheetId="29">#REF!</definedName>
    <definedName name="sdf" localSheetId="37">#REF!</definedName>
    <definedName name="sdf" localSheetId="39">#REF!</definedName>
    <definedName name="sdf" localSheetId="38">#REF!</definedName>
    <definedName name="sdf" localSheetId="36">#REF!</definedName>
    <definedName name="sdf" localSheetId="12">#REF!</definedName>
    <definedName name="sdf" localSheetId="58">#REF!</definedName>
    <definedName name="sdf" localSheetId="59">#REF!</definedName>
    <definedName name="sdf" localSheetId="60">#REF!</definedName>
    <definedName name="sdf" localSheetId="61">#REF!</definedName>
    <definedName name="sdf" localSheetId="0">#REF!</definedName>
    <definedName name="sdf" localSheetId="30">#REF!</definedName>
    <definedName name="sdf" localSheetId="34">#REF!</definedName>
    <definedName name="sdf">#REF!</definedName>
    <definedName name="SearchCriteria" localSheetId="21">#REF!</definedName>
    <definedName name="SearchCriteria" localSheetId="6">#REF!</definedName>
    <definedName name="SearchCriteria" localSheetId="17">#REF!</definedName>
    <definedName name="SearchCriteria" localSheetId="20">#REF!</definedName>
    <definedName name="SearchCriteria" localSheetId="15">#REF!</definedName>
    <definedName name="SearchCriteria" localSheetId="13">#REF!</definedName>
    <definedName name="SearchCriteria" localSheetId="3">#REF!</definedName>
    <definedName name="SearchCriteria" localSheetId="14">#REF!</definedName>
    <definedName name="SearchCriteria" localSheetId="7">#REF!</definedName>
    <definedName name="SearchCriteria" localSheetId="8">#REF!</definedName>
    <definedName name="SearchCriteria" localSheetId="40">#REF!</definedName>
    <definedName name="SearchCriteria" localSheetId="47">#REF!</definedName>
    <definedName name="SearchCriteria" localSheetId="43">#REF!</definedName>
    <definedName name="SearchCriteria" localSheetId="44">#REF!</definedName>
    <definedName name="SearchCriteria" localSheetId="24">#REF!</definedName>
    <definedName name="SearchCriteria" localSheetId="26">#REF!</definedName>
    <definedName name="SearchCriteria" localSheetId="45">#REF!</definedName>
    <definedName name="SearchCriteria" localSheetId="28">#REF!</definedName>
    <definedName name="SearchCriteria" localSheetId="11">#REF!</definedName>
    <definedName name="SearchCriteria" localSheetId="50">#REF!</definedName>
    <definedName name="SearchCriteria" localSheetId="48">#REF!</definedName>
    <definedName name="SearchCriteria" localSheetId="51">#REF!</definedName>
    <definedName name="SearchCriteria" localSheetId="49">#REF!</definedName>
    <definedName name="SearchCriteria" localSheetId="31">#REF!</definedName>
    <definedName name="SearchCriteria" localSheetId="33">#REF!</definedName>
    <definedName name="SearchCriteria" localSheetId="9">#REF!</definedName>
    <definedName name="SearchCriteria" localSheetId="10">#REF!</definedName>
    <definedName name="SearchCriteria" localSheetId="29">#REF!</definedName>
    <definedName name="SearchCriteria" localSheetId="37">#REF!</definedName>
    <definedName name="SearchCriteria" localSheetId="39">#REF!</definedName>
    <definedName name="SearchCriteria" localSheetId="38">#REF!</definedName>
    <definedName name="SearchCriteria" localSheetId="36">#REF!</definedName>
    <definedName name="SearchCriteria" localSheetId="12">#REF!</definedName>
    <definedName name="SearchCriteria" localSheetId="58">#REF!</definedName>
    <definedName name="SearchCriteria" localSheetId="59">#REF!</definedName>
    <definedName name="SearchCriteria" localSheetId="60">#REF!</definedName>
    <definedName name="SearchCriteria" localSheetId="61">#REF!</definedName>
    <definedName name="SearchCriteria" localSheetId="0">#REF!</definedName>
    <definedName name="SearchCriteria" localSheetId="30">#REF!</definedName>
    <definedName name="SearchCriteria" localSheetId="34">#REF!</definedName>
    <definedName name="SearchCriteria">#REF!</definedName>
    <definedName name="SearchCriteriaType" localSheetId="21">#REF!</definedName>
    <definedName name="SearchCriteriaType" localSheetId="6">#REF!</definedName>
    <definedName name="SearchCriteriaType" localSheetId="17">#REF!</definedName>
    <definedName name="SearchCriteriaType" localSheetId="20">#REF!</definedName>
    <definedName name="SearchCriteriaType" localSheetId="15">#REF!</definedName>
    <definedName name="SearchCriteriaType" localSheetId="13">#REF!</definedName>
    <definedName name="SearchCriteriaType" localSheetId="3">#REF!</definedName>
    <definedName name="SearchCriteriaType" localSheetId="14">#REF!</definedName>
    <definedName name="SearchCriteriaType" localSheetId="7">#REF!</definedName>
    <definedName name="SearchCriteriaType" localSheetId="8">#REF!</definedName>
    <definedName name="SearchCriteriaType" localSheetId="40">#REF!</definedName>
    <definedName name="SearchCriteriaType" localSheetId="47">#REF!</definedName>
    <definedName name="SearchCriteriaType" localSheetId="43">#REF!</definedName>
    <definedName name="SearchCriteriaType" localSheetId="44">#REF!</definedName>
    <definedName name="SearchCriteriaType" localSheetId="24">#REF!</definedName>
    <definedName name="SearchCriteriaType" localSheetId="26">#REF!</definedName>
    <definedName name="SearchCriteriaType" localSheetId="45">#REF!</definedName>
    <definedName name="SearchCriteriaType" localSheetId="28">#REF!</definedName>
    <definedName name="SearchCriteriaType" localSheetId="11">#REF!</definedName>
    <definedName name="SearchCriteriaType" localSheetId="50">#REF!</definedName>
    <definedName name="SearchCriteriaType" localSheetId="48">#REF!</definedName>
    <definedName name="SearchCriteriaType" localSheetId="51">#REF!</definedName>
    <definedName name="SearchCriteriaType" localSheetId="49">#REF!</definedName>
    <definedName name="SearchCriteriaType" localSheetId="31">#REF!</definedName>
    <definedName name="SearchCriteriaType" localSheetId="33">#REF!</definedName>
    <definedName name="SearchCriteriaType" localSheetId="9">#REF!</definedName>
    <definedName name="SearchCriteriaType" localSheetId="10">#REF!</definedName>
    <definedName name="SearchCriteriaType" localSheetId="29">#REF!</definedName>
    <definedName name="SearchCriteriaType" localSheetId="37">#REF!</definedName>
    <definedName name="SearchCriteriaType" localSheetId="39">#REF!</definedName>
    <definedName name="SearchCriteriaType" localSheetId="38">#REF!</definedName>
    <definedName name="SearchCriteriaType" localSheetId="36">#REF!</definedName>
    <definedName name="SearchCriteriaType" localSheetId="12">#REF!</definedName>
    <definedName name="SearchCriteriaType" localSheetId="58">#REF!</definedName>
    <definedName name="SearchCriteriaType" localSheetId="59">#REF!</definedName>
    <definedName name="SearchCriteriaType" localSheetId="60">#REF!</definedName>
    <definedName name="SearchCriteriaType" localSheetId="61">#REF!</definedName>
    <definedName name="SearchCriteriaType" localSheetId="0">#REF!</definedName>
    <definedName name="SearchCriteriaType" localSheetId="30">#REF!</definedName>
    <definedName name="SearchCriteriaType" localSheetId="34">#REF!</definedName>
    <definedName name="SearchCriteriaType">#REF!</definedName>
    <definedName name="test" localSheetId="21">#REF!</definedName>
    <definedName name="test" localSheetId="6">#REF!</definedName>
    <definedName name="test" localSheetId="17">#REF!</definedName>
    <definedName name="test" localSheetId="20">#REF!</definedName>
    <definedName name="test" localSheetId="15">#REF!</definedName>
    <definedName name="test" localSheetId="13">#REF!</definedName>
    <definedName name="test" localSheetId="3">#REF!</definedName>
    <definedName name="test" localSheetId="14">#REF!</definedName>
    <definedName name="test" localSheetId="7">#REF!</definedName>
    <definedName name="test" localSheetId="8">#REF!</definedName>
    <definedName name="test" localSheetId="40">#REF!</definedName>
    <definedName name="test" localSheetId="47">#REF!</definedName>
    <definedName name="test" localSheetId="43">#REF!</definedName>
    <definedName name="test" localSheetId="44">#REF!</definedName>
    <definedName name="test" localSheetId="24">#REF!</definedName>
    <definedName name="test" localSheetId="26">#REF!</definedName>
    <definedName name="test" localSheetId="45">#REF!</definedName>
    <definedName name="test" localSheetId="28">#REF!</definedName>
    <definedName name="test" localSheetId="11">#REF!</definedName>
    <definedName name="test" localSheetId="50">#REF!</definedName>
    <definedName name="test" localSheetId="48">#REF!</definedName>
    <definedName name="test" localSheetId="51">#REF!</definedName>
    <definedName name="test" localSheetId="49">#REF!</definedName>
    <definedName name="test" localSheetId="31">#REF!</definedName>
    <definedName name="test" localSheetId="33">#REF!</definedName>
    <definedName name="test" localSheetId="9">#REF!</definedName>
    <definedName name="test" localSheetId="10">#REF!</definedName>
    <definedName name="test" localSheetId="29">#REF!</definedName>
    <definedName name="test" localSheetId="37">#REF!</definedName>
    <definedName name="test" localSheetId="39">#REF!</definedName>
    <definedName name="test" localSheetId="38">#REF!</definedName>
    <definedName name="test" localSheetId="36">#REF!</definedName>
    <definedName name="test" localSheetId="12">#REF!</definedName>
    <definedName name="test" localSheetId="53">#REF!</definedName>
    <definedName name="test" localSheetId="58">#REF!</definedName>
    <definedName name="test" localSheetId="59">#REF!</definedName>
    <definedName name="test" localSheetId="60">#REF!</definedName>
    <definedName name="test" localSheetId="61">#REF!</definedName>
    <definedName name="test" localSheetId="0">#REF!</definedName>
    <definedName name="test" localSheetId="30">#REF!</definedName>
    <definedName name="test" localSheetId="34">#REF!</definedName>
    <definedName name="test">#REF!</definedName>
    <definedName name="test2" localSheetId="0">#REF!</definedName>
    <definedName name="test2">#REF!</definedName>
    <definedName name="xdg" localSheetId="53">OFFSET([10]Deal_Flow!#REF!,0,0,COUNTA([10]Deal_Flow!$A:$A)-1,COUNTA([10]Deal_Flow!#REF!)-2)</definedName>
    <definedName name="xdg" localSheetId="0">OFFSET([10]Deal_Flow!#REF!,0,0,COUNTA([10]Deal_Flow!$A:$A)-1,COUNTA([10]Deal_Flow!#REF!)-2)</definedName>
    <definedName name="xdg">OFFSET([10]Deal_Flow!#REF!,0,0,COUNTA([10]Deal_Flow!$A:$A)-1,COUNTA([10]Deal_Flow!#REF!)-2)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81" i="66" l="1"/>
  <c r="C18" i="66"/>
  <c r="C19" i="66" s="1"/>
  <c r="C20" i="66" s="1"/>
  <c r="C21" i="66" s="1"/>
  <c r="C22" i="66" s="1"/>
  <c r="C23" i="66" s="1"/>
  <c r="C24" i="66" s="1"/>
  <c r="C25" i="66" s="1"/>
  <c r="C26" i="66" s="1"/>
  <c r="C27" i="66" s="1"/>
  <c r="C28" i="66" s="1"/>
  <c r="C29" i="66" s="1"/>
  <c r="C30" i="66" s="1"/>
  <c r="C31" i="66" s="1"/>
  <c r="C32" i="66" s="1"/>
  <c r="C33" i="66" s="1"/>
  <c r="C34" i="66" s="1"/>
  <c r="C35" i="66" s="1"/>
  <c r="C36" i="66" s="1"/>
  <c r="C37" i="66" s="1"/>
  <c r="C38" i="66" s="1"/>
  <c r="C39" i="66" s="1"/>
  <c r="C40" i="66" s="1"/>
  <c r="C41" i="66" s="1"/>
  <c r="C42" i="66" s="1"/>
  <c r="C43" i="66" s="1"/>
  <c r="C44" i="66" s="1"/>
  <c r="C45" i="66" s="1"/>
  <c r="C46" i="66" s="1"/>
  <c r="C47" i="66" s="1"/>
  <c r="C48" i="66" s="1"/>
  <c r="C49" i="66" s="1"/>
  <c r="C50" i="66" s="1"/>
  <c r="C51" i="66" s="1"/>
  <c r="C52" i="66" s="1"/>
  <c r="C53" i="66" s="1"/>
  <c r="C54" i="66" s="1"/>
  <c r="C55" i="66" s="1"/>
  <c r="C56" i="66" s="1"/>
  <c r="C57" i="66" s="1"/>
  <c r="C58" i="66" s="1"/>
  <c r="C59" i="66" s="1"/>
  <c r="C60" i="66" s="1"/>
  <c r="C61" i="66" s="1"/>
  <c r="C62" i="66" s="1"/>
  <c r="C63" i="66" s="1"/>
  <c r="C64" i="66" s="1"/>
  <c r="C65" i="66" s="1"/>
  <c r="C66" i="66" s="1"/>
  <c r="C67" i="66" s="1"/>
  <c r="C68" i="66" s="1"/>
  <c r="C69" i="66" s="1"/>
  <c r="C70" i="66" s="1"/>
  <c r="C71" i="66" s="1"/>
  <c r="C72" i="66" s="1"/>
  <c r="C73" i="66" s="1"/>
  <c r="C74" i="66" s="1"/>
  <c r="C75" i="66" s="1"/>
  <c r="C76" i="66" s="1"/>
  <c r="C77" i="66" s="1"/>
  <c r="C78" i="66" s="1"/>
  <c r="C79" i="66" s="1"/>
  <c r="C80" i="66" s="1"/>
  <c r="C82" i="66"/>
  <c r="C83" i="66"/>
</calcChain>
</file>

<file path=xl/sharedStrings.xml><?xml version="1.0" encoding="utf-8"?>
<sst xmlns="http://schemas.openxmlformats.org/spreadsheetml/2006/main" count="4685" uniqueCount="510">
  <si>
    <r>
      <t xml:space="preserve">PitchBook Contact: </t>
    </r>
    <r>
      <rPr>
        <b/>
        <sz val="13"/>
        <color rgb="FFFFFFFF"/>
        <rFont val="Calibri"/>
        <family val="2"/>
        <scheme val="minor"/>
      </rPr>
      <t>reports@pitchbook.com</t>
    </r>
  </si>
  <si>
    <r>
      <t xml:space="preserve">NVCA Contact: </t>
    </r>
    <r>
      <rPr>
        <b/>
        <sz val="13"/>
        <color rgb="FFFFFFFF"/>
        <rFont val="Calibri"/>
        <family val="2"/>
        <scheme val="minor"/>
      </rPr>
      <t>info@nvca.org</t>
    </r>
  </si>
  <si>
    <t>Contents</t>
  </si>
  <si>
    <t>Deal Activity</t>
  </si>
  <si>
    <t>Deals x Size</t>
  </si>
  <si>
    <t>Deals x Sector</t>
  </si>
  <si>
    <t>Angel &amp; Seed Activity</t>
  </si>
  <si>
    <t>Angel &amp; Seed x Size</t>
  </si>
  <si>
    <t>Early Stage Activity</t>
  </si>
  <si>
    <t>Early Stage x Size</t>
  </si>
  <si>
    <t>Late Stage Activity</t>
  </si>
  <si>
    <t>Late Stage x Size</t>
  </si>
  <si>
    <t>First Financings</t>
  </si>
  <si>
    <t>Mega-Rounds ($100M+)</t>
  </si>
  <si>
    <t>Deals x Region</t>
  </si>
  <si>
    <t>Deals x State</t>
  </si>
  <si>
    <t>Deals x CSA</t>
  </si>
  <si>
    <t>Deals x Lead Investor</t>
  </si>
  <si>
    <t>CVC Activity</t>
  </si>
  <si>
    <t>CVC x Crossover Investors</t>
  </si>
  <si>
    <t>CVC x Size</t>
  </si>
  <si>
    <t>CVC x Sector</t>
  </si>
  <si>
    <t>Alternative VC</t>
  </si>
  <si>
    <t>NTI x Crossover Investors</t>
  </si>
  <si>
    <t>NTI Deal Leadership</t>
  </si>
  <si>
    <t>Female Founder Activity</t>
  </si>
  <si>
    <t>Female Founder First Financings</t>
  </si>
  <si>
    <t>Female Founder Activity x qtr</t>
  </si>
  <si>
    <t>Female Founder x Stage</t>
  </si>
  <si>
    <t>Female Founder League Tables</t>
  </si>
  <si>
    <t>Life Sciences</t>
  </si>
  <si>
    <t>Tech</t>
  </si>
  <si>
    <t>Growth Equity Activity</t>
  </si>
  <si>
    <t>Growth Equity x Size</t>
  </si>
  <si>
    <t>Growth Equity x Sector</t>
  </si>
  <si>
    <t>Unicorn Activity</t>
  </si>
  <si>
    <t>Median Deal Size</t>
  </si>
  <si>
    <t>Median Pre Value</t>
  </si>
  <si>
    <t>Median Age</t>
  </si>
  <si>
    <t>Median First vs. Follow On</t>
  </si>
  <si>
    <t>Median by Gender</t>
  </si>
  <si>
    <t>Exit Activity</t>
  </si>
  <si>
    <t>Exits x Size</t>
  </si>
  <si>
    <t>Exits x Previous Round</t>
  </si>
  <si>
    <t>Exits x Sector</t>
  </si>
  <si>
    <t>Exits x Type</t>
  </si>
  <si>
    <t>Female Founder Exits</t>
  </si>
  <si>
    <t>Exits vs Investments</t>
  </si>
  <si>
    <t>Exit Medians and Avg</t>
  </si>
  <si>
    <t>Fundraising Activity</t>
  </si>
  <si>
    <t>Impact Fundraising</t>
  </si>
  <si>
    <t>Fundraising x Size</t>
  </si>
  <si>
    <t>First-Time Fundraising</t>
  </si>
  <si>
    <t>Fundraising Medians and Avg</t>
  </si>
  <si>
    <t>Overhang</t>
  </si>
  <si>
    <t>Cash Flows</t>
  </si>
  <si>
    <t>Emerging vs Experienced Funds</t>
  </si>
  <si>
    <t>Fundraising x CSA</t>
  </si>
  <si>
    <t>SPAC Activity</t>
  </si>
  <si>
    <t>Sector - B2B Tech</t>
  </si>
  <si>
    <t>Sector - B2C Tech</t>
  </si>
  <si>
    <t>Sector - FinTech</t>
  </si>
  <si>
    <t>Sector - Pharma and Biotech</t>
  </si>
  <si>
    <t>Venture Debt x Sector</t>
  </si>
  <si>
    <t>Venture Debt x Stage</t>
  </si>
  <si>
    <t>Venture Debt Medians x Stage</t>
  </si>
  <si>
    <t>Supply to Demand</t>
  </si>
  <si>
    <t>Dealmaking Indicator</t>
  </si>
  <si>
    <t>Index Comparison</t>
  </si>
  <si>
    <t>US VC deal activity by year</t>
  </si>
  <si>
    <t>Deal value ($B)</t>
  </si>
  <si>
    <t>Deal count</t>
  </si>
  <si>
    <t>Angel/Seed</t>
  </si>
  <si>
    <t>Estimated deal count</t>
  </si>
  <si>
    <t>Actual + estimated deal count</t>
  </si>
  <si>
    <t>Early VC</t>
  </si>
  <si>
    <t>Angel &amp; Seed</t>
  </si>
  <si>
    <t>Later VC</t>
  </si>
  <si>
    <t>*As of 6/30/2022</t>
  </si>
  <si>
    <t>US VC deal activity by quarter</t>
  </si>
  <si>
    <t>Q1</t>
  </si>
  <si>
    <t>Q2</t>
  </si>
  <si>
    <t>Q3</t>
  </si>
  <si>
    <t>Q4</t>
  </si>
  <si>
    <t>US VC deal activity by quarter (with estimation)</t>
  </si>
  <si>
    <t>US VC deal activity (#) by size</t>
  </si>
  <si>
    <t>Under $1M</t>
  </si>
  <si>
    <t>&lt; $1M</t>
  </si>
  <si>
    <t>$1M-$5M</t>
  </si>
  <si>
    <t>$5M-$10M</t>
  </si>
  <si>
    <t>$10M-$25M</t>
  </si>
  <si>
    <t>$25M-$50M</t>
  </si>
  <si>
    <t>$50M+</t>
  </si>
  <si>
    <t>Undisclosed</t>
  </si>
  <si>
    <t>US VC deal activity ($B) by size</t>
  </si>
  <si>
    <t>2022-2019</t>
  </si>
  <si>
    <t>2018-2016</t>
  </si>
  <si>
    <t>2015-2013</t>
  </si>
  <si>
    <t>Under $500K</t>
  </si>
  <si>
    <t>$500K-$1M</t>
  </si>
  <si>
    <t>$25M+</t>
  </si>
  <si>
    <t>US VC Deal count by deal type and time period</t>
  </si>
  <si>
    <t>Under 500K</t>
  </si>
  <si>
    <t>500K-1M</t>
  </si>
  <si>
    <t>1M-5M</t>
  </si>
  <si>
    <t>5M-10M</t>
  </si>
  <si>
    <t>10M-25M</t>
  </si>
  <si>
    <t>25M+</t>
  </si>
  <si>
    <t>A</t>
  </si>
  <si>
    <t>Angel</t>
  </si>
  <si>
    <t>Seed</t>
  </si>
  <si>
    <t>B</t>
  </si>
  <si>
    <t>C</t>
  </si>
  <si>
    <t>D+</t>
  </si>
  <si>
    <t>US VC deal activity (#) by sector</t>
  </si>
  <si>
    <t>Software</t>
  </si>
  <si>
    <t>Pharma &amp; Biotech</t>
  </si>
  <si>
    <t>Other</t>
  </si>
  <si>
    <t>Media</t>
  </si>
  <si>
    <t>IT Hardware</t>
  </si>
  <si>
    <t>HC Services &amp; Systems</t>
  </si>
  <si>
    <t>HC Devices &amp; Supplies</t>
  </si>
  <si>
    <t>Energy</t>
  </si>
  <si>
    <t>Consumer Goods &amp; Services</t>
  </si>
  <si>
    <t>Commercial Products &amp; Services</t>
  </si>
  <si>
    <t>Transportation</t>
  </si>
  <si>
    <t>US VC deal activity ($B) by sector</t>
  </si>
  <si>
    <t>US VC deal activity by quarter for crossover investors only</t>
  </si>
  <si>
    <t>US angel &amp; seed deal activity</t>
  </si>
  <si>
    <t>US angel &amp; seed (combined) deal activity (with deal count estimation)</t>
  </si>
  <si>
    <t>Angel deal value ($B)</t>
  </si>
  <si>
    <t>Seed deal value ($B)</t>
  </si>
  <si>
    <t>Angel deal count</t>
  </si>
  <si>
    <t>Seed deal count</t>
  </si>
  <si>
    <t>US angel &amp; seed deal activity (#) by size</t>
  </si>
  <si>
    <t>US angel &amp; seed deal activity ($M) by size</t>
  </si>
  <si>
    <t>US early-stage VC deal activity (with deal count estimation)</t>
  </si>
  <si>
    <t>US early-stage VC deal activity (#) by size</t>
  </si>
  <si>
    <t>US early-stage VC deal activity ($B) by size</t>
  </si>
  <si>
    <t>US late-stage VC deal activity (with deal count estimation)</t>
  </si>
  <si>
    <t>US late-stage VC deal activity (#) by size</t>
  </si>
  <si>
    <t>$25-$50M</t>
  </si>
  <si>
    <t>US late-stage VC deal activity ($B) by size</t>
  </si>
  <si>
    <t>US first-financing VC deal activity</t>
  </si>
  <si>
    <t>US VC first financing vs. follow-on financing activity (#)</t>
  </si>
  <si>
    <t>First VC</t>
  </si>
  <si>
    <t>Follow-on VC</t>
  </si>
  <si>
    <t>US VC first financing vs. follow-on financing activity ($B)</t>
  </si>
  <si>
    <t>US VC mega-deal activity</t>
  </si>
  <si>
    <t>US VC mega-deal activity (#) by sector</t>
  </si>
  <si>
    <t>US VC mega-deal activity ($B) by sector</t>
  </si>
  <si>
    <t>US VC deal activity (#) by region</t>
  </si>
  <si>
    <t>Great Lakes</t>
  </si>
  <si>
    <t>Mid-Atlantic</t>
  </si>
  <si>
    <t>Midwest</t>
  </si>
  <si>
    <t>Mountain</t>
  </si>
  <si>
    <t>New England</t>
  </si>
  <si>
    <t>South</t>
  </si>
  <si>
    <t>Southeast</t>
  </si>
  <si>
    <t>West Coast</t>
  </si>
  <si>
    <t>Other Territory</t>
  </si>
  <si>
    <t>US VC deal activity ($B) by region</t>
  </si>
  <si>
    <t>US VC deal activity (#) by state</t>
  </si>
  <si>
    <t>US VC deal activity ($M) by 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</si>
  <si>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</si>
  <si>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</si>
  <si>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</si>
  <si>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</si>
  <si>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</si>
  <si>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</si>
  <si>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</si>
  <si>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</si>
  <si>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</si>
  <si>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</si>
  <si>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</si>
  <si>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</si>
  <si>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</si>
  <si>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</si>
  <si>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</si>
  <si>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</si>
  <si>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</si>
  <si>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</si>
  <si>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</si>
  <si>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</si>
  <si>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</si>
  <si>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</si>
  <si>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</si>
  <si>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</si>
  <si>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</si>
  <si>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</si>
  <si>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</si>
  <si>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</si>
  <si>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</si>
  <si>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</si>
  <si>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</si>
  <si>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</si>
  <si>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</si>
  <si>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</si>
  <si>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</si>
  <si>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</si>
  <si>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</si>
  <si>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</si>
  <si>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Other US Territory</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</si>
  <si>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</si>
  <si>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</si>
  <si>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</si>
  <si>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</si>
  <si>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</si>
  <si>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</si>
  <si>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</si>
  <si>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</si>
  <si>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</si>
  <si>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</si>
  <si>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</si>
  <si>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</si>
  <si>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</si>
  <si>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</si>
  <si>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</si>
  <si>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 Sort by most recent quarter's deal count</t>
  </si>
  <si>
    <t>US VC deal activity (#) by CSA/MSA</t>
  </si>
  <si>
    <t>San Jose-San Francisco-Oakland, CA</t>
  </si>
  <si>
    <t>New York-Newark, NY-NJ-CT-PA</t>
  </si>
  <si>
    <t>Los Angeles-Long Beach, CA</t>
  </si>
  <si>
    <t>Boston-Worcester-Providence, MA-RI-NH-CT</t>
  </si>
  <si>
    <t>Seattle-Tacoma, WA</t>
  </si>
  <si>
    <t>Philadelphia-Reading-Camden, PA-NJ-DE-MD</t>
  </si>
  <si>
    <t>Denver-Aurora, CO</t>
  </si>
  <si>
    <t>Washington-Baltimore-Arlington, DC-MD-VA-WV-PA</t>
  </si>
  <si>
    <t>Miami-Port St. Lucie-Fort Lauderdale, FL</t>
  </si>
  <si>
    <t>Austin-Round Rock, TX MSA</t>
  </si>
  <si>
    <t>**Austin MSA is included in rankings alongside CSAs</t>
  </si>
  <si>
    <t>***San Diego MSA is excluded in Los Angeles-Long Beach CSA</t>
  </si>
  <si>
    <t>US VC deal activity ($B) by CSA</t>
  </si>
  <si>
    <t>US VC deal investors by lead and follow on participation</t>
  </si>
  <si>
    <t>All Lead Investors Were Follow On</t>
  </si>
  <si>
    <t>At Least One Lead was New</t>
  </si>
  <si>
    <t>Percentage of Insider-led deals</t>
  </si>
  <si>
    <t>** The first round is excluded</t>
  </si>
  <si>
    <t>Number of US VC Deals for which a lead investor was new and obtained board voting rights (for which we have lead investor data for)</t>
  </si>
  <si>
    <t>A lead investor was new and obtained voting rights</t>
  </si>
  <si>
    <t>All other deals that have lead investor data</t>
  </si>
  <si>
    <t>%</t>
  </si>
  <si>
    <t>US VC deal activity with CVC participation</t>
  </si>
  <si>
    <t>Estimate Deal count</t>
  </si>
  <si>
    <t>Actual + Estimated Deal count</t>
  </si>
  <si>
    <t>Deals with CVC participation as proportion of overall US VC deals</t>
  </si>
  <si>
    <t>Deal value</t>
  </si>
  <si>
    <t>Quarterly US VC deal activity with CVC participation and crossover investor participation</t>
  </si>
  <si>
    <t>Annual US VC deal activity with CVC participation and crossover investor participation</t>
  </si>
  <si>
    <t>Deals with CVC participation as proportion of overall CVC deals</t>
  </si>
  <si>
    <t>H</t>
  </si>
  <si>
    <t>US VC deal activity (#) with CVC participation by size</t>
  </si>
  <si>
    <t>US VC deal activity ($B) with CVC participation by size</t>
  </si>
  <si>
    <t>US VC deal activity (#) with CVC participation by sector</t>
  </si>
  <si>
    <t>US VC deal activity ($B) with CVC participation by sector</t>
  </si>
  <si>
    <t>US VC deal activity with non-traditional VC investor participation</t>
  </si>
  <si>
    <t>Deal count + estimates</t>
  </si>
  <si>
    <t>US VC deal activity (#) with non-traditional VC investor participation by stage</t>
  </si>
  <si>
    <t>US VC deal activity ($B) with non-traditional VC investor participation by stage</t>
  </si>
  <si>
    <t>Deals with alternative VC investor participation as proportion of overall US VC deals (#)</t>
  </si>
  <si>
    <t>Deals with alternative VC investor participation as proportion of overall US VC deals ($)</t>
  </si>
  <si>
    <t>CVC investor</t>
  </si>
  <si>
    <t>PE investor</t>
  </si>
  <si>
    <t>Asset manager</t>
  </si>
  <si>
    <t>Government/SWF</t>
  </si>
  <si>
    <t>Other tourist investor</t>
  </si>
  <si>
    <t>Quarterly US VC deal activity with both NTI participation and crossover investor participation</t>
  </si>
  <si>
    <t>Annual US VC deal activity with both NTI participation and crossover investor participation</t>
  </si>
  <si>
    <t>Deal activity with both NTI participation and crossover investor participation as proportion of overall NTI participation</t>
  </si>
  <si>
    <t>US VC deals that were led by at least one non-traditional investor or were solely funded by a non-traditional investor(s)</t>
  </si>
  <si>
    <t>Value</t>
  </si>
  <si>
    <t>Deal size ($, B)</t>
  </si>
  <si>
    <t>Count</t>
  </si>
  <si>
    <t>US VC deal activity for female founded companies</t>
  </si>
  <si>
    <t>US VC deal activity for companies with all female founders</t>
  </si>
  <si>
    <t>Female-founded companies as a proportion of total US VC deals (#)</t>
  </si>
  <si>
    <t>Female-founded companies as a proportion of total US VC deals ($)</t>
  </si>
  <si>
    <t>All female founders</t>
  </si>
  <si>
    <t>At least one female founder</t>
  </si>
  <si>
    <t>`</t>
  </si>
  <si>
    <t>US annual VC female founder first financings</t>
  </si>
  <si>
    <t>US quarterly VC female founder first financings</t>
  </si>
  <si>
    <t>All Female Founders</t>
  </si>
  <si>
    <t>All Male Founders</t>
  </si>
  <si>
    <t>At least 1 Female Founders (missing data)</t>
  </si>
  <si>
    <t>At least 1 Male Founder (missing data)</t>
  </si>
  <si>
    <t>Mix</t>
  </si>
  <si>
    <t>Total</t>
  </si>
  <si>
    <t>US VC deal activity (#) for female founded companies by stage</t>
  </si>
  <si>
    <t>US VC deal activity ($B) for female founded companies by stage</t>
  </si>
  <si>
    <t>US VC deal activity (#) for companies with all female founders by stage</t>
  </si>
  <si>
    <t>US VC deal activity ($B) for companies with all female founders by stage</t>
  </si>
  <si>
    <t>Top 5 US CSAs by capital raised ($B) for companies with all female founders (2006-2022)</t>
  </si>
  <si>
    <t>Top 5 US CSAs by capital raised ($B) for companies with all female founders (2019-2022)</t>
  </si>
  <si>
    <t>Top 5 US CSAs by capital raised ($B) for companies with all female founders (2017-2022)</t>
  </si>
  <si>
    <t>Combined statistical area</t>
  </si>
  <si>
    <t>Capital raised ($B)</t>
  </si>
  <si>
    <t>**San Diego MSA is excluded in Los Angeles-Long Beach CSA</t>
  </si>
  <si>
    <t>Top 5 US CSAs by deal count (#) for companies with all female founders (2006-2022)</t>
  </si>
  <si>
    <t>Top 5 US CSAs by deal count (#) for companies with all female founders (2019-2022)</t>
  </si>
  <si>
    <t>Top 5 US CSAs by deal count (#) for companies with all female founders (2017-2022)</t>
  </si>
  <si>
    <t>Deal count (#)</t>
  </si>
  <si>
    <t>US VC deal activity in life sciences</t>
  </si>
  <si>
    <t>US VC deal activity in tech</t>
  </si>
  <si>
    <t>US growth equity deal activity</t>
  </si>
  <si>
    <t>US growth equity deal activity (#) by size</t>
  </si>
  <si>
    <t>15M-30M</t>
  </si>
  <si>
    <t>$15M-$30M</t>
  </si>
  <si>
    <t>30M-50M</t>
  </si>
  <si>
    <t>$30M-$50M</t>
  </si>
  <si>
    <t>50M-75M</t>
  </si>
  <si>
    <t>$50M-$75M</t>
  </si>
  <si>
    <t>75M-100M</t>
  </si>
  <si>
    <t>$75M-$100M</t>
  </si>
  <si>
    <t>100M-200M</t>
  </si>
  <si>
    <t>$100M-$200M</t>
  </si>
  <si>
    <t>200M+</t>
  </si>
  <si>
    <t>$200M+</t>
  </si>
  <si>
    <t>US growth equity deal activity ($B) by size</t>
  </si>
  <si>
    <t>US growth equity deal activity (#) by sector</t>
  </si>
  <si>
    <t>US growth equity deal activity ($B) by sector</t>
  </si>
  <si>
    <t>US unicorn deal activity</t>
  </si>
  <si>
    <t>% of total VC</t>
  </si>
  <si>
    <t>Quarterly US unicorn deal activity</t>
  </si>
  <si>
    <t>US VC median pre-value ($M) by stage</t>
  </si>
  <si>
    <t>US VC average deal size ($M) by stage</t>
  </si>
  <si>
    <t>Late VC</t>
  </si>
  <si>
    <t>Quartile distribution of angel deal sizes ($M)</t>
  </si>
  <si>
    <t>Quartile distribution of seed deal sizes ($M)</t>
  </si>
  <si>
    <t>75th Percentile</t>
  </si>
  <si>
    <t>Median</t>
  </si>
  <si>
    <t>Average</t>
  </si>
  <si>
    <t>25th Percentile</t>
  </si>
  <si>
    <t>Quartile distribution of early VC deal sizes ($M)</t>
  </si>
  <si>
    <t>Quartile distribution of later VC deal sizes ($M)</t>
  </si>
  <si>
    <t>US VC average pre-value ($M) by stage</t>
  </si>
  <si>
    <t>Quartile distribution of angel pre-values ($M)</t>
  </si>
  <si>
    <t>Quartile distribution of seed pre-values ($M)</t>
  </si>
  <si>
    <t>Quartile distribution of early VC pre-values ($M)</t>
  </si>
  <si>
    <t>Quartile distribution of Later VC pre-values ($M)</t>
  </si>
  <si>
    <t>US VC median years since founding by stage</t>
  </si>
  <si>
    <t>US VC average years since founding by stage</t>
  </si>
  <si>
    <t>Quartile distribution of angel years since founding</t>
  </si>
  <si>
    <t>Quartile distribution of seed years since founding</t>
  </si>
  <si>
    <t>Quartile distribution of early VC years since founding</t>
  </si>
  <si>
    <t>Quartile distribution of later VC years since founding</t>
  </si>
  <si>
    <t>Median first and follow-on financing deal sizes ($M)</t>
  </si>
  <si>
    <t>Average first and follow-on financing deal sizes ($M)</t>
  </si>
  <si>
    <t>First financing</t>
  </si>
  <si>
    <t>Follow-on</t>
  </si>
  <si>
    <t>Median first and follow-on financing pre-values ($M)</t>
  </si>
  <si>
    <t>Average first and follow-on financing pre-values ($M)</t>
  </si>
  <si>
    <t>Median deal sizes ($M) by founder gender mix</t>
  </si>
  <si>
    <t>Average deal sizes ($M) by founder gender mix</t>
  </si>
  <si>
    <t>All male</t>
  </si>
  <si>
    <t>All female</t>
  </si>
  <si>
    <t>Mixed</t>
  </si>
  <si>
    <t>Median pre-values ($M) by founder gender mix</t>
  </si>
  <si>
    <t>Average pre-values ($M) by founder gender mix</t>
  </si>
  <si>
    <t>US VC exit activity</t>
  </si>
  <si>
    <t>Exit value ($B)</t>
  </si>
  <si>
    <t>Exit count</t>
  </si>
  <si>
    <t>Estimated exit count</t>
  </si>
  <si>
    <t>Actual + estimated count</t>
  </si>
  <si>
    <t>US VC exit activity (#) by size</t>
  </si>
  <si>
    <t>Under 25M</t>
  </si>
  <si>
    <t>Under $25M</t>
  </si>
  <si>
    <t>25M-50M</t>
  </si>
  <si>
    <t>50M-100M</t>
  </si>
  <si>
    <t>$50M-$100M</t>
  </si>
  <si>
    <t>100M-500M</t>
  </si>
  <si>
    <t>$100M-$500M</t>
  </si>
  <si>
    <t>500M+</t>
  </si>
  <si>
    <t>$500M+</t>
  </si>
  <si>
    <t>US VC exit activity ($B) by size</t>
  </si>
  <si>
    <t>US VC round count by round stage where next round is an exit via acquisition</t>
  </si>
  <si>
    <t>US VC round count by round stage where next round is an exit via buyout</t>
  </si>
  <si>
    <t>US VC round count by round stage where next round is an exit via public listing</t>
  </si>
  <si>
    <t>Acquisition</t>
  </si>
  <si>
    <t>Buyout</t>
  </si>
  <si>
    <t>Public Listing</t>
  </si>
  <si>
    <t>US VC round count by round series where next round is an exit via acquisition</t>
  </si>
  <si>
    <t>US VC round count by round series where next round is an exit via buyout</t>
  </si>
  <si>
    <t>US VC round count by round series where next round is an exit via public listing</t>
  </si>
  <si>
    <t>z</t>
  </si>
  <si>
    <t>US VC exit activity (#) by sector</t>
  </si>
  <si>
    <t>US VC exit activity ($B) by sector</t>
  </si>
  <si>
    <t>US VC exit activity (#) by type</t>
  </si>
  <si>
    <t>US VC exit activity ($B) by type</t>
  </si>
  <si>
    <t>US VC exit activity for female-founded companies</t>
  </si>
  <si>
    <t>US VC exit activity for all-female-founded companies</t>
  </si>
  <si>
    <t>Female-founded companies as a proportion of total US VC exits (#)</t>
  </si>
  <si>
    <t>Female-founded companies as a proportion of total US VC exits ($)</t>
  </si>
  <si>
    <t>Median US VC exit sizes ($M) by founder gender</t>
  </si>
  <si>
    <t>US VC exits vs investments by year</t>
  </si>
  <si>
    <t>Investments/Exits</t>
  </si>
  <si>
    <t># of Investments</t>
  </si>
  <si>
    <t># of Exits</t>
  </si>
  <si>
    <t>US VC median exit size ($M) by type</t>
  </si>
  <si>
    <t>US VC average exit size ($M) by type</t>
  </si>
  <si>
    <t>US VC median post-val ($M) by type</t>
  </si>
  <si>
    <t>US VC average post-val ($M) by type</t>
  </si>
  <si>
    <t>US VC median time (years) from first VC to exit by type</t>
  </si>
  <si>
    <t>US VC median and average time (years) from first VC to exit</t>
  </si>
  <si>
    <t>US VC fundraising activity</t>
  </si>
  <si>
    <t>Fund count</t>
  </si>
  <si>
    <t>US VC fundraising activity by (#) size</t>
  </si>
  <si>
    <t>US VC fundraising activity by ($B) size</t>
  </si>
  <si>
    <t>Under $50M</t>
  </si>
  <si>
    <t>$100M-$250M</t>
  </si>
  <si>
    <t>$250M-$500M</t>
  </si>
  <si>
    <t>$500M-$1B</t>
  </si>
  <si>
    <t>$1B+</t>
  </si>
  <si>
    <t>US VC first-time fundraising activity</t>
  </si>
  <si>
    <t>US VC median and average fund size ($M)</t>
  </si>
  <si>
    <t>Median and average time (months) to close for US VC funds</t>
  </si>
  <si>
    <t xml:space="preserve"> </t>
  </si>
  <si>
    <t>Quartile distribution of fund sizes ($M)</t>
  </si>
  <si>
    <t>US VC median and average first-time fund size ($M)</t>
  </si>
  <si>
    <t>Median and average fund size step-up for US VC funds</t>
  </si>
  <si>
    <t>Median and average time (years) between funds for US VC funds</t>
  </si>
  <si>
    <t>** Make sure that the countifs and sumifs are pointing at the correct columns in Fund data</t>
  </si>
  <si>
    <t>US VC impact fund activity</t>
  </si>
  <si>
    <t>Capital raised ($B) - % of Whole</t>
  </si>
  <si>
    <t>Fund count - % of Whole</t>
  </si>
  <si>
    <t>US VC fund count by IRIS+ Tag</t>
  </si>
  <si>
    <t>Diversity &amp; Inclusion</t>
  </si>
  <si>
    <t>Education</t>
  </si>
  <si>
    <t>Health</t>
  </si>
  <si>
    <t>Climate</t>
  </si>
  <si>
    <t>Financial Services</t>
  </si>
  <si>
    <t>Agriculture</t>
  </si>
  <si>
    <t>Water</t>
  </si>
  <si>
    <t>Oceans and Coastal Zones</t>
  </si>
  <si>
    <t>Employment</t>
  </si>
  <si>
    <t>Waste</t>
  </si>
  <si>
    <t>Real Estate</t>
  </si>
  <si>
    <t>Biodiversity &amp; Ecosystems</t>
  </si>
  <si>
    <t>Land</t>
  </si>
  <si>
    <t>Pollution</t>
  </si>
  <si>
    <t>** Note that categories are not mututally exclusive</t>
  </si>
  <si>
    <t>US VC fund size (millions, USD) by IRIS+ Tag</t>
  </si>
  <si>
    <t xml:space="preserve">                                                                    </t>
  </si>
  <si>
    <t>Capital overhang by as of year</t>
  </si>
  <si>
    <t>Cumulative dry powder ($B)</t>
  </si>
  <si>
    <t>Capital overhang ($B) by vintage, size bucket</t>
  </si>
  <si>
    <t>Under $250M</t>
  </si>
  <si>
    <t>Under $100M</t>
  </si>
  <si>
    <t>$250M - $499M</t>
  </si>
  <si>
    <t>$100M - $249M</t>
  </si>
  <si>
    <t>$500M - $999M</t>
  </si>
  <si>
    <t>Overhang by Vintage</t>
  </si>
  <si>
    <t>$1B - $4.99B</t>
  </si>
  <si>
    <t>$5B+</t>
  </si>
  <si>
    <t>Cash flows ($B) by year</t>
  </si>
  <si>
    <t>Year</t>
  </si>
  <si>
    <t>Contributions ($B)</t>
  </si>
  <si>
    <t>Distributions ($B)</t>
  </si>
  <si>
    <t>Net Cashflow</t>
  </si>
  <si>
    <t>Annual US VC fund activity by emerging and experienced firms</t>
  </si>
  <si>
    <t>Emerging Firm Fund value ($B)**</t>
  </si>
  <si>
    <t>Experienced Firm Fund value ($B)***</t>
  </si>
  <si>
    <t>Emerging Firm Fund count**</t>
  </si>
  <si>
    <t>Experienced Firm Fund count***</t>
  </si>
  <si>
    <t>** Emerging is defined as firms that have launched fewer than 4 funds</t>
  </si>
  <si>
    <t>*** Experienced firms are defined as firms that have opened 4 or more funds</t>
  </si>
  <si>
    <t>US VC fundraising activity (#) by CSA sorted by most recent quarter's VC deals count</t>
  </si>
  <si>
    <t>US VC fundraising activity ($B) by CSA sorted by most recent quarter's VC deals count</t>
  </si>
  <si>
    <t>SPAC registration in the US over the past decade</t>
  </si>
  <si>
    <t>Total amount raised ($B)</t>
  </si>
  <si>
    <t>US VC B2B Tech deal activity</t>
  </si>
  <si>
    <t>US VC B2B Tech deals (#) by stage</t>
  </si>
  <si>
    <t>Median and average US VC B2B Tech deal sizes ($M)</t>
  </si>
  <si>
    <t>Median and average US VC B2B Tech pre-money valuations ($M)</t>
  </si>
  <si>
    <t>US VC B2C Tech deal activity</t>
  </si>
  <si>
    <t>US VC B2C Tech deals (#) by stage</t>
  </si>
  <si>
    <t>Median and average US VC B2C Tech deal sizes ($M)</t>
  </si>
  <si>
    <t>Median and average US VC B2C Tech pre-money valuations ($M)</t>
  </si>
  <si>
    <t>US VC FinTech deal activity</t>
  </si>
  <si>
    <t>US VC FinTech deals (#) by stage</t>
  </si>
  <si>
    <t>Median and average US VCFinTech deal sizes ($M)</t>
  </si>
  <si>
    <t>Median and average US VC FinTech pre-money valuations ($M)</t>
  </si>
  <si>
    <t>US VC pharma and biotech deal activity</t>
  </si>
  <si>
    <t>US VC pharma and biotech deals (#) by stage</t>
  </si>
  <si>
    <t>Median and average US VC pharma and biotech deal sizes ($M)</t>
  </si>
  <si>
    <t>Median and average US VC pharma and biotech pre-money valuations ($M)</t>
  </si>
  <si>
    <t>US Venture Debt activity by year (2006-YTD)</t>
  </si>
  <si>
    <t>US Venture Debt activity for tech by year (2006-YTD)</t>
  </si>
  <si>
    <t>US Venture Debt activity for the healthcare sector by year (2006-YTD)</t>
  </si>
  <si>
    <t>US Venture Debt deal size (USD, Billions) by stage** by year (2006-YTD)</t>
  </si>
  <si>
    <t>** Stage is defined using the deal type consolidated logic that appears in the venture monitor</t>
  </si>
  <si>
    <t>US Venture Debt deals (#) by stage** by year (2006-YTD)</t>
  </si>
  <si>
    <t>Quartile distribution of debt size ($M) for all debt rounds</t>
  </si>
  <si>
    <t>** In order to establish medians, a precedence for which debt amount should be used was established as follows: if the Total Debt Raised in Round column had value, it was used. If that column had no value, the "Sum of Total Debt Amount" column was used. If that column was empty or 0, the "Total Round Tranche Amount" was used, in that order. This is because the Total Debt Raised column should be equal to the "Sum of Total Debt Amount" column excpet that it excludes revolvers from the data.</t>
  </si>
  <si>
    <t>Quartile distribution of angel/seed debt rounds ($M)</t>
  </si>
  <si>
    <t>*** This is due to a $350M convertible bridge loan tranche to Steamworks Products Group on 10/21/2011</t>
  </si>
  <si>
    <t>Quartile distribution of early stage debt rounds ($M)</t>
  </si>
  <si>
    <t>Quartile distribution of later stage debt rounds ($M)</t>
  </si>
  <si>
    <t>Capital supply and demand ratio (dollars available to dollars of demand) in the VC marketplace</t>
  </si>
  <si>
    <t>Early-stage VC</t>
  </si>
  <si>
    <t>Late-stage VC</t>
  </si>
  <si>
    <t>* As of 6/30/22</t>
  </si>
  <si>
    <t>VC Dealmaking Indicator</t>
  </si>
  <si>
    <t>Early-stage normalized smoothed index</t>
  </si>
  <si>
    <t>Later-stage normalized smoothed index</t>
  </si>
  <si>
    <t>Global VC IPO Index vs Morningstar US Small-Mid cap Broad Growth Extended Index from 2022 through YTD</t>
  </si>
  <si>
    <t>Date</t>
  </si>
  <si>
    <t>VC IPO Indexed Value</t>
  </si>
  <si>
    <t>Morningstar US SMID Brd Grt Ext Indexed Value</t>
  </si>
  <si>
    <t>* As of 7/4/2022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</si>
</sst>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0.00_);\(&quot;$&quot;#,##0.00\)"/>
    <numFmt numFmtId="44" formatCode="_(&quot;$&quot;* #,##0.00_);_(&quot;$&quot;* \(#,##0.00\);_(&quot;$&quot;* &quot;-&quot;??_);_(@_)"/>
    <numFmt numFmtId="43" formatCode="_(* #,##0.00_);_(* \(#,##0.00\);_(* &quot;-&quot;??_);_(@_)"/>
    <numFmt numFmtId="164" formatCode="0.0%"/>
    <numFmt numFmtId="165" formatCode="0\*"/>
    <numFmt numFmtId="166" formatCode="&quot;$&quot;#,##0.0"/>
    <numFmt numFmtId="167" formatCode="General\*"/>
    <numFmt numFmtId="168" formatCode="#&quot;*&quot;"/>
    <numFmt numFmtId="169" formatCode="&quot;$&quot;#,##0.00"/>
    <numFmt numFmtId="170" formatCode="&quot;$&quot;#,##0.0_);\(&quot;$&quot;#,##0.0\)"/>
    <numFmt numFmtId="171" formatCode="0.0\x"/>
    <numFmt numFmtId="172" formatCode="0.0"/>
    <numFmt numFmtId="173" formatCode="General&quot;*&quot;"/>
    <numFmt numFmtId="174" formatCode="0&quot;*&quot;"/>
  </numFmts>
  <fonts count="38">
    <font>
      <sz val="8"/>
      <color theme="1"/>
      <name val="Arial"/>
      <family val="2"/>
    </font>
    <font>
      <sz val="12"/>
      <color theme="1"/>
      <name val="Calibri"/>
      <family val="2"/>
      <scheme val="minor"/>
    </font>
    <font>
      <sz val="12"/>
      <color theme="1"/>
      <name val="Calibri"/>
      <family val="2"/>
      <scheme val="minor"/>
    </font>
    <font>
      <sz val="11"/>
      <color theme="1"/>
      <name val="Calibri"/>
      <family val="2"/>
      <scheme val="minor"/>
    </font>
    <font>
      <sz val="8.5"/>
      <color theme="1"/>
      <name val="Arial"/>
      <family val="2"/>
    </font>
    <font>
      <sz val="8.5"/>
      <color rgb="FFFFFFFF"/>
      <name val="Arial"/>
      <family val="2"/>
    </font>
    <font>
      <sz val="8"/>
      <color theme="1"/>
      <name val="Arial"/>
      <family val="2"/>
    </font>
    <font>
      <sz val="12"/>
      <name val="Arial"/>
      <family val="2"/>
    </font>
    <font>
      <sz val="8.5"/>
      <name val="Arial"/>
      <family val="2"/>
    </font>
    <font>
      <sz val="8.5"/>
      <color theme="0"/>
      <name val="Arial"/>
      <family val="2"/>
    </font>
    <font>
      <sz val="8.5"/>
      <color rgb="FFFF0000"/>
      <name val="Arial"/>
      <family val="2"/>
    </font>
    <font>
      <sz val="12"/>
      <color theme="1"/>
      <name val="Arial"/>
      <family val="2"/>
    </font>
    <font>
      <b/>
      <sz val="8.5"/>
      <color theme="1"/>
      <name val="Arial"/>
      <family val="2"/>
    </font>
    <font>
      <u/>
      <sz val="8"/>
      <color theme="10"/>
      <name val="Arial"/>
      <family val="2"/>
    </font>
    <font>
      <u/>
      <sz val="8.5"/>
      <color theme="10"/>
      <name val="Arial"/>
      <family val="2"/>
    </font>
    <font>
      <sz val="11"/>
      <color theme="1"/>
      <name val="Calibri"/>
      <family val="2"/>
    </font>
    <font>
      <sz val="8"/>
      <color theme="1"/>
      <name val="Calibri"/>
      <family val="2"/>
    </font>
    <font>
      <sz val="8.5"/>
      <color theme="9" tint="0.79998168889431442"/>
      <name val="Arial"/>
      <family val="2"/>
    </font>
    <font>
      <sz val="9"/>
      <color theme="1"/>
      <name val="Calibri Light"/>
      <family val="2"/>
    </font>
    <font>
      <sz val="11"/>
      <color rgb="FFFFFFFF"/>
      <name val="Calibri"/>
      <family val="2"/>
      <scheme val="minor"/>
    </font>
    <font>
      <sz val="30"/>
      <color rgb="FFFFFFFF"/>
      <name val="Calibri Light"/>
      <family val="2"/>
    </font>
    <font>
      <sz val="13"/>
      <color rgb="FFFFFFFF"/>
      <name val="Calibri"/>
      <family val="2"/>
      <scheme val="minor"/>
    </font>
    <font>
      <b/>
      <sz val="13"/>
      <color rgb="FFFFFFFF"/>
      <name val="Calibri"/>
      <family val="2"/>
      <scheme val="minor"/>
    </font>
    <font>
      <u/>
      <sz val="11"/>
      <color theme="10"/>
      <name val="Calibri"/>
      <family val="2"/>
      <scheme val="minor"/>
    </font>
    <font>
      <u/>
      <sz val="11"/>
      <color rgb="FFF8F9FA"/>
      <name val="Calibri"/>
      <family val="2"/>
      <scheme val="minor"/>
    </font>
    <font>
      <sz val="11"/>
      <color theme="0"/>
      <name val="Calibri"/>
      <family val="2"/>
      <scheme val="minor"/>
    </font>
    <font>
      <u/>
      <sz val="11"/>
      <color rgb="FFFFFFFF"/>
      <name val="Calibri"/>
      <family val="2"/>
      <scheme val="minor"/>
    </font>
    <font>
      <sz val="11"/>
      <color rgb="FFFFFFFF"/>
      <name val="Lato"/>
      <family val="2"/>
    </font>
    <font>
      <sz val="8.5"/>
      <color theme="1"/>
      <name val="Whith"/>
    </font>
    <font>
      <sz val="8.5"/>
      <color rgb="FFFFFFFF"/>
      <name val="Whith"/>
    </font>
    <font>
      <sz val="12"/>
      <name val="Whith"/>
    </font>
    <font>
      <sz val="8.5"/>
      <name val="Whith"/>
    </font>
    <font>
      <sz val="8.5"/>
      <color rgb="FFFFFFFF"/>
      <name val="Calibri Light"/>
      <family val="2"/>
      <scheme val="major"/>
    </font>
    <font>
      <sz val="8.5"/>
      <color theme="1"/>
      <name val="Calibri Light"/>
      <family val="2"/>
      <scheme val="major"/>
    </font>
    <font>
      <sz val="8.5"/>
      <name val="Calibri Light"/>
      <family val="2"/>
      <scheme val="major"/>
    </font>
    <font>
      <sz val="11"/>
      <color theme="1"/>
      <name val="Arial"/>
      <family val="2"/>
    </font>
    <font>
      <sz val="8"/>
      <color theme="0"/>
      <name val="Arial"/>
      <family val="2"/>
    </font>
    <font>
      <sz val="8"/>
      <name val="Arial"/>
      <family val="2"/>
    </font>
  </fonts>
  <fills count="5">
    <fill>
      <patternFill patternType="none"/>
    </fill>
    <fill>
      <patternFill patternType="gray125"/>
    </fill>
    <fill>
      <patternFill patternType="solid">
        <fgColor theme="4"/>
        <bgColor indexed="64"/>
      </patternFill>
    </fill>
    <fill>
      <patternFill patternType="solid">
        <fgColor theme="0" tint="-0.14999847407452621"/>
        <bgColor indexed="64"/>
      </patternFill>
    </fill>
    <fill>
      <patternFill patternType="solid">
        <fgColor theme="0"/>
        <bgColor indexed="64"/>
      </patternFill>
    </fill>
  </fills>
  <borders count="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14996795556505021"/>
      </left>
      <right/>
      <top/>
      <bottom style="thin">
        <color theme="0" tint="-0.1499984740745262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0" tint="-0.499984740745262"/>
      </bottom>
      <diagonal/>
    </border>
    <border>
      <left/>
      <right/>
      <top/>
      <bottom style="thin">
        <color theme="1" tint="0.499984740745262"/>
      </bottom>
      <diagonal/>
    </border>
    <border>
      <left style="thin">
        <color auto="1"/>
      </left>
      <right style="thin">
        <color auto="1"/>
      </right>
      <top/>
      <bottom/>
      <diagonal/>
    </border>
    <border>
      <left style="thin">
        <color auto="1"/>
      </left>
      <right style="thin">
        <color auto="1"/>
      </right>
      <top/>
      <bottom style="thin">
        <color auto="1"/>
      </bottom>
      <diagonal/>
    </border>
  </borders>
  <cellStyleXfs count="34">
    <xf numFmtId="0" fontId="0" fillId="0" borderId="0"/>
    <xf numFmtId="9" fontId="3" fillId="0" borderId="0" applyFont="0" applyFill="0" applyBorder="0" applyAlignment="0" applyProtection="0"/>
    <xf numFmtId="0" fontId="3" fillId="0" borderId="0"/>
    <xf numFmtId="9" fontId="6" fillId="0" borderId="0" applyFont="0" applyFill="0" applyBorder="0" applyAlignment="0" applyProtection="0"/>
    <xf numFmtId="43" fontId="6" fillId="0" borderId="0" applyFont="0" applyFill="0" applyBorder="0" applyAlignment="0" applyProtection="0"/>
    <xf numFmtId="0" fontId="3" fillId="0" borderId="0"/>
    <xf numFmtId="0" fontId="3" fillId="0" borderId="0"/>
    <xf numFmtId="0" fontId="6" fillId="0" borderId="0"/>
    <xf numFmtId="0" fontId="13" fillId="0" borderId="0" applyNumberFormat="0" applyFill="0" applyBorder="0" applyAlignment="0" applyProtection="0"/>
    <xf numFmtId="0" fontId="3" fillId="0" borderId="0"/>
    <xf numFmtId="0" fontId="13" fillId="0" borderId="0" applyNumberForma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15" fillId="4" borderId="9" applyNumberFormat="0">
      <alignment horizontal="left"/>
    </xf>
    <xf numFmtId="0" fontId="16" fillId="0" borderId="0"/>
    <xf numFmtId="43" fontId="3" fillId="0" borderId="0" applyFont="0" applyFill="0" applyBorder="0" applyAlignment="0" applyProtection="0"/>
    <xf numFmtId="0" fontId="6" fillId="0" borderId="0"/>
    <xf numFmtId="0" fontId="3" fillId="0" borderId="0"/>
    <xf numFmtId="0" fontId="6" fillId="0" borderId="0"/>
    <xf numFmtId="43" fontId="2"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3" fillId="0" borderId="0"/>
    <xf numFmtId="43" fontId="2" fillId="0" borderId="0" applyFont="0" applyFill="0" applyBorder="0" applyAlignment="0" applyProtection="0"/>
    <xf numFmtId="9" fontId="18" fillId="0" borderId="0" applyFont="0" applyFill="0" applyBorder="0" applyAlignment="0" applyProtection="0"/>
    <xf numFmtId="0" fontId="23" fillId="0" borderId="0" applyNumberFormat="0" applyFill="0" applyBorder="0" applyAlignment="0" applyProtection="0"/>
    <xf numFmtId="43" fontId="1" fillId="0" borderId="0" applyFont="0" applyFill="0" applyBorder="0" applyAlignment="0" applyProtection="0"/>
    <xf numFmtId="0" fontId="1" fillId="0" borderId="0"/>
  </cellStyleXfs>
  <cellXfs count="462">
    <xf numFmtId="0" fontId="0" fillId="0" borderId="0" xfId="0"/>
    <xf numFmtId="0" fontId="4" fillId="0" borderId="0" xfId="2" applyFont="1"/>
    <xf numFmtId="164" fontId="4" fillId="0" borderId="0" xfId="3" applyNumberFormat="1" applyFont="1" applyBorder="1"/>
    <xf numFmtId="0" fontId="7" fillId="0" borderId="0" xfId="2" applyFont="1" applyAlignment="1">
      <alignment horizontal="left" vertical="center"/>
    </xf>
    <xf numFmtId="0" fontId="4" fillId="0" borderId="0" xfId="2" applyFont="1" applyAlignment="1">
      <alignment vertical="center"/>
    </xf>
    <xf numFmtId="0" fontId="4" fillId="0" borderId="0" xfId="2" applyFont="1" applyAlignment="1">
      <alignment horizontal="right"/>
    </xf>
    <xf numFmtId="0" fontId="8" fillId="0" borderId="0" xfId="2" applyFont="1" applyAlignment="1">
      <alignment horizontal="center" vertical="center"/>
    </xf>
    <xf numFmtId="0" fontId="5" fillId="2" borderId="1" xfId="2" applyFont="1" applyFill="1" applyBorder="1" applyAlignment="1">
      <alignment horizontal="center" vertical="center"/>
    </xf>
    <xf numFmtId="0" fontId="5" fillId="2" borderId="2" xfId="2" applyFont="1" applyFill="1" applyBorder="1" applyAlignment="1">
      <alignment horizontal="center" vertical="center"/>
    </xf>
    <xf numFmtId="165" fontId="5" fillId="2" borderId="3" xfId="2" applyNumberFormat="1" applyFont="1" applyFill="1" applyBorder="1" applyAlignment="1">
      <alignment horizontal="center" vertical="center"/>
    </xf>
    <xf numFmtId="166" fontId="4" fillId="0" borderId="4" xfId="4" applyNumberFormat="1" applyFont="1" applyBorder="1" applyAlignment="1">
      <alignment horizontal="center" vertical="center"/>
    </xf>
    <xf numFmtId="166" fontId="4" fillId="0" borderId="0" xfId="4" applyNumberFormat="1" applyFont="1" applyBorder="1" applyAlignment="1">
      <alignment horizontal="center" vertical="center"/>
    </xf>
    <xf numFmtId="166" fontId="4" fillId="0" borderId="5" xfId="4" applyNumberFormat="1" applyFont="1" applyBorder="1" applyAlignment="1">
      <alignment horizontal="center" vertical="center"/>
    </xf>
    <xf numFmtId="0" fontId="8" fillId="3" borderId="4" xfId="4" applyNumberFormat="1" applyFont="1" applyFill="1" applyBorder="1" applyAlignment="1">
      <alignment horizontal="center" vertical="center"/>
    </xf>
    <xf numFmtId="0" fontId="8" fillId="3" borderId="0" xfId="4" applyNumberFormat="1" applyFont="1" applyFill="1" applyBorder="1" applyAlignment="1">
      <alignment horizontal="center" vertical="center"/>
    </xf>
    <xf numFmtId="0" fontId="8" fillId="3" borderId="5" xfId="4" applyNumberFormat="1" applyFont="1" applyFill="1" applyBorder="1" applyAlignment="1">
      <alignment horizontal="center" vertical="center"/>
    </xf>
    <xf numFmtId="0" fontId="4" fillId="0" borderId="4" xfId="4" applyNumberFormat="1" applyFont="1" applyBorder="1" applyAlignment="1">
      <alignment horizontal="center" vertical="center"/>
    </xf>
    <xf numFmtId="0" fontId="4" fillId="0" borderId="0" xfId="4" applyNumberFormat="1" applyFont="1" applyBorder="1" applyAlignment="1">
      <alignment horizontal="center" vertical="center"/>
    </xf>
    <xf numFmtId="0" fontId="4" fillId="0" borderId="5" xfId="4" applyNumberFormat="1" applyFont="1" applyBorder="1" applyAlignment="1">
      <alignment horizontal="center" vertical="center"/>
    </xf>
    <xf numFmtId="0" fontId="4" fillId="0" borderId="6" xfId="4" applyNumberFormat="1" applyFont="1" applyBorder="1" applyAlignment="1">
      <alignment horizontal="center" vertical="center"/>
    </xf>
    <xf numFmtId="0" fontId="4" fillId="0" borderId="7" xfId="4" applyNumberFormat="1" applyFont="1" applyBorder="1" applyAlignment="1">
      <alignment horizontal="center" vertical="center"/>
    </xf>
    <xf numFmtId="0" fontId="4" fillId="0" borderId="8" xfId="4" applyNumberFormat="1" applyFont="1" applyBorder="1" applyAlignment="1">
      <alignment horizontal="center" vertical="center"/>
    </xf>
    <xf numFmtId="0" fontId="9" fillId="0" borderId="0" xfId="2" applyFont="1" applyAlignment="1">
      <alignment horizontal="center"/>
    </xf>
    <xf numFmtId="0" fontId="4" fillId="0" borderId="0" xfId="2" applyFont="1" applyAlignment="1">
      <alignment horizontal="center"/>
    </xf>
    <xf numFmtId="0" fontId="8" fillId="0" borderId="0" xfId="2" applyFont="1" applyAlignment="1">
      <alignment horizontal="center"/>
    </xf>
    <xf numFmtId="164" fontId="8" fillId="0" borderId="1" xfId="1" applyNumberFormat="1" applyFont="1" applyBorder="1" applyAlignment="1">
      <alignment horizontal="center" vertical="center"/>
    </xf>
    <xf numFmtId="164" fontId="8" fillId="0" borderId="2" xfId="1" applyNumberFormat="1" applyFont="1" applyBorder="1" applyAlignment="1">
      <alignment horizontal="center" vertical="center"/>
    </xf>
    <xf numFmtId="164" fontId="8" fillId="0" borderId="3" xfId="1" applyNumberFormat="1" applyFont="1" applyBorder="1" applyAlignment="1">
      <alignment horizontal="center" vertical="center"/>
    </xf>
    <xf numFmtId="164" fontId="8" fillId="3" borderId="4" xfId="1" applyNumberFormat="1" applyFont="1" applyFill="1" applyBorder="1" applyAlignment="1">
      <alignment horizontal="center" vertical="center"/>
    </xf>
    <xf numFmtId="164" fontId="8" fillId="3" borderId="0" xfId="1" applyNumberFormat="1" applyFont="1" applyFill="1" applyBorder="1" applyAlignment="1">
      <alignment horizontal="center" vertical="center"/>
    </xf>
    <xf numFmtId="164" fontId="8" fillId="3" borderId="5" xfId="1" applyNumberFormat="1" applyFont="1" applyFill="1" applyBorder="1" applyAlignment="1">
      <alignment horizontal="center" vertical="center"/>
    </xf>
    <xf numFmtId="164" fontId="8" fillId="0" borderId="6" xfId="1" applyNumberFormat="1" applyFont="1" applyBorder="1" applyAlignment="1">
      <alignment horizontal="center" vertical="center"/>
    </xf>
    <xf numFmtId="164" fontId="8" fillId="0" borderId="7" xfId="1" applyNumberFormat="1" applyFont="1" applyBorder="1" applyAlignment="1">
      <alignment horizontal="center" vertical="center"/>
    </xf>
    <xf numFmtId="164" fontId="8" fillId="0" borderId="8" xfId="1" applyNumberFormat="1" applyFont="1" applyBorder="1" applyAlignment="1">
      <alignment horizontal="center" vertical="center"/>
    </xf>
    <xf numFmtId="0" fontId="8" fillId="0" borderId="0" xfId="2" applyFont="1"/>
    <xf numFmtId="0" fontId="10" fillId="0" borderId="0" xfId="2" applyFont="1"/>
    <xf numFmtId="7" fontId="4" fillId="0" borderId="0" xfId="2" applyNumberFormat="1" applyFont="1"/>
    <xf numFmtId="0" fontId="4" fillId="0" borderId="0" xfId="5" applyFont="1"/>
    <xf numFmtId="0" fontId="5" fillId="2" borderId="4" xfId="2" applyFont="1" applyFill="1" applyBorder="1" applyAlignment="1">
      <alignment horizontal="center"/>
    </xf>
    <xf numFmtId="0" fontId="5" fillId="2" borderId="0" xfId="5" applyFont="1" applyFill="1" applyAlignment="1">
      <alignment horizontal="center"/>
    </xf>
    <xf numFmtId="166" fontId="4" fillId="0" borderId="1" xfId="4" applyNumberFormat="1" applyFont="1" applyBorder="1" applyAlignment="1">
      <alignment horizontal="center" vertical="center"/>
    </xf>
    <xf numFmtId="166" fontId="4" fillId="0" borderId="2" xfId="4" applyNumberFormat="1" applyFont="1" applyBorder="1" applyAlignment="1">
      <alignment horizontal="center" vertical="center"/>
    </xf>
    <xf numFmtId="166" fontId="4" fillId="0" borderId="3" xfId="4" applyNumberFormat="1" applyFont="1" applyBorder="1" applyAlignment="1">
      <alignment horizontal="center" vertical="center"/>
    </xf>
    <xf numFmtId="0" fontId="8" fillId="0" borderId="4" xfId="4" applyNumberFormat="1" applyFont="1" applyBorder="1" applyAlignment="1">
      <alignment horizontal="center" vertical="center"/>
    </xf>
    <xf numFmtId="0" fontId="8" fillId="0" borderId="0" xfId="4" applyNumberFormat="1" applyFont="1" applyBorder="1" applyAlignment="1">
      <alignment horizontal="center" vertical="center"/>
    </xf>
    <xf numFmtId="0" fontId="8" fillId="0" borderId="5" xfId="4" applyNumberFormat="1" applyFont="1" applyBorder="1" applyAlignment="1">
      <alignment horizontal="center" vertical="center"/>
    </xf>
    <xf numFmtId="164" fontId="8" fillId="0" borderId="4" xfId="1" applyNumberFormat="1" applyFont="1" applyBorder="1" applyAlignment="1">
      <alignment horizontal="center" vertical="center"/>
    </xf>
    <xf numFmtId="164" fontId="8" fillId="0" borderId="0" xfId="1" applyNumberFormat="1" applyFont="1" applyBorder="1" applyAlignment="1">
      <alignment horizontal="center" vertical="center"/>
    </xf>
    <xf numFmtId="164" fontId="8" fillId="0" borderId="5" xfId="1" applyNumberFormat="1" applyFont="1" applyBorder="1" applyAlignment="1">
      <alignment horizontal="center" vertical="center"/>
    </xf>
    <xf numFmtId="0" fontId="8" fillId="0" borderId="1" xfId="4" applyNumberFormat="1" applyFont="1" applyBorder="1" applyAlignment="1">
      <alignment horizontal="center" vertical="center"/>
    </xf>
    <xf numFmtId="0" fontId="8" fillId="0" borderId="2" xfId="4" applyNumberFormat="1" applyFont="1" applyBorder="1" applyAlignment="1">
      <alignment horizontal="center" vertical="center"/>
    </xf>
    <xf numFmtId="0" fontId="8" fillId="0" borderId="3" xfId="4" applyNumberFormat="1" applyFont="1" applyBorder="1" applyAlignment="1">
      <alignment horizontal="center" vertical="center"/>
    </xf>
    <xf numFmtId="0" fontId="4" fillId="3" borderId="0" xfId="4" applyNumberFormat="1" applyFont="1" applyFill="1" applyBorder="1" applyAlignment="1">
      <alignment horizontal="center" vertical="center"/>
    </xf>
    <xf numFmtId="0" fontId="8" fillId="0" borderId="6" xfId="4" applyNumberFormat="1" applyFont="1" applyBorder="1" applyAlignment="1">
      <alignment horizontal="center" vertical="center"/>
    </xf>
    <xf numFmtId="0" fontId="8" fillId="0" borderId="7" xfId="4" applyNumberFormat="1" applyFont="1" applyBorder="1" applyAlignment="1">
      <alignment horizontal="center" vertical="center"/>
    </xf>
    <xf numFmtId="0" fontId="8" fillId="0" borderId="8" xfId="4" applyNumberFormat="1" applyFont="1" applyBorder="1" applyAlignment="1">
      <alignment horizontal="center" vertical="center"/>
    </xf>
    <xf numFmtId="166" fontId="8" fillId="0" borderId="4" xfId="4" applyNumberFormat="1" applyFont="1" applyBorder="1" applyAlignment="1">
      <alignment horizontal="center" vertical="center"/>
    </xf>
    <xf numFmtId="166" fontId="8" fillId="0" borderId="0" xfId="4" applyNumberFormat="1" applyFont="1" applyBorder="1" applyAlignment="1">
      <alignment horizontal="center" vertical="center"/>
    </xf>
    <xf numFmtId="166" fontId="8" fillId="0" borderId="5" xfId="4" applyNumberFormat="1" applyFont="1" applyBorder="1" applyAlignment="1">
      <alignment horizontal="center" vertical="center"/>
    </xf>
    <xf numFmtId="166" fontId="8" fillId="3" borderId="4" xfId="4" applyNumberFormat="1" applyFont="1" applyFill="1" applyBorder="1" applyAlignment="1">
      <alignment horizontal="center" vertical="center"/>
    </xf>
    <xf numFmtId="166" fontId="8" fillId="3" borderId="0" xfId="4" applyNumberFormat="1" applyFont="1" applyFill="1" applyBorder="1" applyAlignment="1">
      <alignment horizontal="center" vertical="center"/>
    </xf>
    <xf numFmtId="166" fontId="8" fillId="3" borderId="5" xfId="4" applyNumberFormat="1" applyFont="1" applyFill="1" applyBorder="1" applyAlignment="1">
      <alignment horizontal="center" vertical="center"/>
    </xf>
    <xf numFmtId="166" fontId="8" fillId="0" borderId="1" xfId="4" applyNumberFormat="1" applyFont="1" applyBorder="1" applyAlignment="1">
      <alignment horizontal="center" vertical="center"/>
    </xf>
    <xf numFmtId="166" fontId="8" fillId="0" borderId="2" xfId="4" applyNumberFormat="1" applyFont="1" applyBorder="1" applyAlignment="1">
      <alignment horizontal="center" vertical="center"/>
    </xf>
    <xf numFmtId="166" fontId="8" fillId="0" borderId="3" xfId="4" applyNumberFormat="1" applyFont="1" applyBorder="1" applyAlignment="1">
      <alignment horizontal="center" vertical="center"/>
    </xf>
    <xf numFmtId="166" fontId="8" fillId="3" borderId="6" xfId="4" applyNumberFormat="1" applyFont="1" applyFill="1" applyBorder="1" applyAlignment="1">
      <alignment horizontal="center" vertical="center"/>
    </xf>
    <xf numFmtId="166" fontId="8" fillId="3" borderId="7" xfId="4" applyNumberFormat="1" applyFont="1" applyFill="1" applyBorder="1" applyAlignment="1">
      <alignment horizontal="center" vertical="center"/>
    </xf>
    <xf numFmtId="166" fontId="8" fillId="3" borderId="8" xfId="4" applyNumberFormat="1" applyFont="1" applyFill="1" applyBorder="1" applyAlignment="1">
      <alignment horizontal="center" vertical="center"/>
    </xf>
    <xf numFmtId="0" fontId="11" fillId="0" borderId="0" xfId="2" applyFont="1"/>
    <xf numFmtId="0" fontId="4" fillId="0" borderId="0" xfId="2" applyFont="1" applyAlignment="1">
      <alignment horizontal="center" vertical="center" wrapText="1"/>
    </xf>
    <xf numFmtId="0" fontId="5" fillId="2" borderId="0" xfId="2" applyFont="1" applyFill="1" applyAlignment="1">
      <alignment horizontal="center" vertical="center" wrapText="1"/>
    </xf>
    <xf numFmtId="0" fontId="12" fillId="0" borderId="0" xfId="0" applyFont="1" applyAlignment="1">
      <alignment horizontal="center" vertical="center" wrapText="1"/>
    </xf>
    <xf numFmtId="0" fontId="8" fillId="3" borderId="6" xfId="4" applyNumberFormat="1" applyFont="1" applyFill="1" applyBorder="1" applyAlignment="1">
      <alignment horizontal="center" vertical="center"/>
    </xf>
    <xf numFmtId="0" fontId="8" fillId="3" borderId="7" xfId="4" applyNumberFormat="1" applyFont="1" applyFill="1" applyBorder="1" applyAlignment="1">
      <alignment horizontal="center" vertical="center"/>
    </xf>
    <xf numFmtId="0" fontId="8" fillId="3" borderId="8" xfId="4" applyNumberFormat="1" applyFont="1" applyFill="1" applyBorder="1" applyAlignment="1">
      <alignment horizontal="center" vertical="center"/>
    </xf>
    <xf numFmtId="0" fontId="5" fillId="0" borderId="0" xfId="2" applyFont="1" applyAlignment="1">
      <alignment horizontal="center" vertical="center"/>
    </xf>
    <xf numFmtId="0" fontId="5" fillId="2" borderId="0" xfId="2" applyFont="1" applyFill="1" applyAlignment="1">
      <alignment vertical="center"/>
    </xf>
    <xf numFmtId="0" fontId="8" fillId="0" borderId="4" xfId="4" applyNumberFormat="1" applyFont="1" applyFill="1" applyBorder="1" applyAlignment="1">
      <alignment horizontal="center" vertical="center"/>
    </xf>
    <xf numFmtId="0" fontId="8" fillId="0" borderId="0" xfId="4" applyNumberFormat="1" applyFont="1" applyFill="1" applyBorder="1" applyAlignment="1">
      <alignment horizontal="center" vertical="center"/>
    </xf>
    <xf numFmtId="0" fontId="8" fillId="0" borderId="5" xfId="4" applyNumberFormat="1" applyFont="1" applyFill="1" applyBorder="1" applyAlignment="1">
      <alignment horizontal="center" vertical="center"/>
    </xf>
    <xf numFmtId="0" fontId="4" fillId="0" borderId="0" xfId="0" applyFont="1"/>
    <xf numFmtId="0" fontId="8" fillId="0" borderId="0" xfId="2" applyFont="1" applyAlignment="1">
      <alignment horizontal="left" vertical="center"/>
    </xf>
    <xf numFmtId="166" fontId="8" fillId="0" borderId="6" xfId="4" applyNumberFormat="1" applyFont="1" applyBorder="1" applyAlignment="1">
      <alignment horizontal="center" vertical="center"/>
    </xf>
    <xf numFmtId="166" fontId="8" fillId="0" borderId="7" xfId="4" applyNumberFormat="1" applyFont="1" applyBorder="1" applyAlignment="1">
      <alignment horizontal="center" vertical="center"/>
    </xf>
    <xf numFmtId="166" fontId="8" fillId="0" borderId="8" xfId="4" applyNumberFormat="1" applyFont="1" applyBorder="1" applyAlignment="1">
      <alignment horizontal="center" vertical="center"/>
    </xf>
    <xf numFmtId="0" fontId="7" fillId="0" borderId="0" xfId="5" applyFont="1" applyAlignment="1">
      <alignment horizontal="left" vertical="center"/>
    </xf>
    <xf numFmtId="0" fontId="5" fillId="2" borderId="4" xfId="5" applyFont="1" applyFill="1" applyBorder="1" applyAlignment="1">
      <alignment horizontal="center"/>
    </xf>
    <xf numFmtId="0" fontId="5" fillId="2" borderId="0" xfId="5" applyFont="1" applyFill="1" applyAlignment="1">
      <alignment horizontal="center" vertical="center"/>
    </xf>
    <xf numFmtId="0" fontId="4" fillId="0" borderId="6" xfId="2" applyFont="1" applyBorder="1"/>
    <xf numFmtId="0" fontId="4" fillId="0" borderId="7" xfId="2" applyFont="1" applyBorder="1"/>
    <xf numFmtId="0" fontId="8" fillId="0" borderId="7" xfId="4" applyNumberFormat="1" applyFont="1" applyFill="1" applyBorder="1" applyAlignment="1">
      <alignment horizontal="center" vertical="center"/>
    </xf>
    <xf numFmtId="0" fontId="8" fillId="0" borderId="8" xfId="4" applyNumberFormat="1" applyFont="1" applyFill="1" applyBorder="1" applyAlignment="1">
      <alignment horizontal="center" vertical="center"/>
    </xf>
    <xf numFmtId="164" fontId="4" fillId="0" borderId="0" xfId="1" applyNumberFormat="1" applyFont="1" applyBorder="1"/>
    <xf numFmtId="0" fontId="7" fillId="0" borderId="0" xfId="0" applyFont="1" applyAlignment="1">
      <alignment horizontal="left" vertical="center"/>
    </xf>
    <xf numFmtId="0" fontId="4" fillId="0" borderId="0" xfId="6" applyFont="1"/>
    <xf numFmtId="0" fontId="4" fillId="0" borderId="1" xfId="4" applyNumberFormat="1" applyFont="1" applyBorder="1" applyAlignment="1">
      <alignment horizontal="center" vertical="center"/>
    </xf>
    <xf numFmtId="0" fontId="4" fillId="0" borderId="2" xfId="4" applyNumberFormat="1" applyFont="1" applyBorder="1" applyAlignment="1">
      <alignment horizontal="center" vertical="center"/>
    </xf>
    <xf numFmtId="0" fontId="4" fillId="0" borderId="3" xfId="4" applyNumberFormat="1" applyFont="1" applyBorder="1" applyAlignment="1">
      <alignment horizontal="center" vertical="center"/>
    </xf>
    <xf numFmtId="0" fontId="8" fillId="0" borderId="0" xfId="6" applyFont="1"/>
    <xf numFmtId="166" fontId="5" fillId="2" borderId="0" xfId="2" applyNumberFormat="1" applyFont="1" applyFill="1" applyAlignment="1">
      <alignment horizontal="center" vertical="center"/>
    </xf>
    <xf numFmtId="166" fontId="4" fillId="0" borderId="0" xfId="6" applyNumberFormat="1" applyFont="1"/>
    <xf numFmtId="166" fontId="4" fillId="0" borderId="0" xfId="5" applyNumberFormat="1" applyFont="1"/>
    <xf numFmtId="166" fontId="5" fillId="2" borderId="4" xfId="5" applyNumberFormat="1" applyFont="1" applyFill="1" applyBorder="1" applyAlignment="1">
      <alignment horizontal="center"/>
    </xf>
    <xf numFmtId="166" fontId="5" fillId="2" borderId="0" xfId="5" applyNumberFormat="1" applyFont="1" applyFill="1" applyAlignment="1">
      <alignment horizontal="center"/>
    </xf>
    <xf numFmtId="166" fontId="5" fillId="2" borderId="0" xfId="2" applyNumberFormat="1" applyFont="1" applyFill="1" applyAlignment="1">
      <alignment horizontal="center"/>
    </xf>
    <xf numFmtId="166" fontId="5" fillId="2" borderId="0" xfId="5" applyNumberFormat="1" applyFont="1" applyFill="1" applyAlignment="1">
      <alignment horizontal="center" vertical="center"/>
    </xf>
    <xf numFmtId="166" fontId="8" fillId="0" borderId="0" xfId="2" applyNumberFormat="1" applyFont="1"/>
    <xf numFmtId="0" fontId="4" fillId="0" borderId="0" xfId="7" applyFont="1"/>
    <xf numFmtId="0" fontId="14" fillId="0" borderId="0" xfId="8" quotePrefix="1" applyFont="1" applyBorder="1"/>
    <xf numFmtId="0" fontId="8" fillId="0" borderId="0" xfId="5" applyFont="1" applyAlignment="1">
      <alignment horizontal="center" vertical="center"/>
    </xf>
    <xf numFmtId="0" fontId="9" fillId="0" borderId="0" xfId="5" applyFont="1" applyAlignment="1">
      <alignment horizontal="center"/>
    </xf>
    <xf numFmtId="0" fontId="4" fillId="0" borderId="0" xfId="5" applyFont="1" applyAlignment="1">
      <alignment horizontal="center"/>
    </xf>
    <xf numFmtId="0" fontId="8" fillId="0" borderId="0" xfId="5" applyFont="1" applyAlignment="1">
      <alignment horizontal="center"/>
    </xf>
    <xf numFmtId="0" fontId="10" fillId="0" borderId="0" xfId="5" applyFont="1"/>
    <xf numFmtId="0" fontId="8" fillId="0" borderId="0" xfId="5" applyFont="1"/>
    <xf numFmtId="0" fontId="4" fillId="0" borderId="0" xfId="0" applyFont="1" applyAlignment="1">
      <alignment vertical="center"/>
    </xf>
    <xf numFmtId="0" fontId="8" fillId="0" borderId="0" xfId="9" applyFont="1" applyAlignment="1">
      <alignment horizontal="center"/>
    </xf>
    <xf numFmtId="0" fontId="5" fillId="2" borderId="0" xfId="9" applyFont="1" applyFill="1" applyAlignment="1">
      <alignment horizontal="center" vertical="center"/>
    </xf>
    <xf numFmtId="167" fontId="5" fillId="2" borderId="0" xfId="9" applyNumberFormat="1" applyFont="1" applyFill="1" applyAlignment="1">
      <alignment horizontal="center" vertical="center"/>
    </xf>
    <xf numFmtId="0" fontId="5" fillId="2" borderId="1" xfId="9" applyFont="1" applyFill="1" applyBorder="1" applyAlignment="1">
      <alignment horizontal="center" vertical="center"/>
    </xf>
    <xf numFmtId="0" fontId="5" fillId="2" borderId="2" xfId="9" applyFont="1" applyFill="1" applyBorder="1" applyAlignment="1">
      <alignment horizontal="center" vertical="center"/>
    </xf>
    <xf numFmtId="167" fontId="5" fillId="2" borderId="3" xfId="9" applyNumberFormat="1" applyFont="1" applyFill="1" applyBorder="1" applyAlignment="1">
      <alignment horizontal="center" vertical="center"/>
    </xf>
    <xf numFmtId="0" fontId="8" fillId="0" borderId="0" xfId="9" applyFont="1"/>
    <xf numFmtId="9" fontId="4" fillId="0" borderId="0" xfId="1" applyFont="1" applyBorder="1"/>
    <xf numFmtId="166" fontId="4" fillId="0" borderId="0" xfId="2" applyNumberFormat="1" applyFont="1"/>
    <xf numFmtId="166" fontId="7" fillId="0" borderId="0" xfId="2" applyNumberFormat="1" applyFont="1" applyAlignment="1">
      <alignment horizontal="left" vertical="center"/>
    </xf>
    <xf numFmtId="0" fontId="5" fillId="2" borderId="3" xfId="2" applyFont="1" applyFill="1" applyBorder="1" applyAlignment="1">
      <alignment horizontal="center" vertical="center"/>
    </xf>
    <xf numFmtId="166" fontId="5" fillId="2" borderId="4" xfId="2" applyNumberFormat="1" applyFont="1" applyFill="1" applyBorder="1" applyAlignment="1">
      <alignment horizontal="center"/>
    </xf>
    <xf numFmtId="0" fontId="5" fillId="2" borderId="2" xfId="2" applyFont="1" applyFill="1" applyBorder="1"/>
    <xf numFmtId="0" fontId="5" fillId="2" borderId="6" xfId="2" applyFont="1" applyFill="1" applyBorder="1" applyAlignment="1">
      <alignment horizontal="center"/>
    </xf>
    <xf numFmtId="0" fontId="11" fillId="0" borderId="0" xfId="0" applyFont="1"/>
    <xf numFmtId="0" fontId="4" fillId="0" borderId="0" xfId="0" applyFont="1" applyAlignment="1">
      <alignment horizontal="center"/>
    </xf>
    <xf numFmtId="168" fontId="5" fillId="2" borderId="3" xfId="2" applyNumberFormat="1" applyFont="1" applyFill="1" applyBorder="1" applyAlignment="1">
      <alignment horizontal="center" vertical="center"/>
    </xf>
    <xf numFmtId="10" fontId="8" fillId="0" borderId="6" xfId="1" applyNumberFormat="1" applyFont="1" applyBorder="1" applyAlignment="1">
      <alignment horizontal="center" vertical="center"/>
    </xf>
    <xf numFmtId="10" fontId="8" fillId="0" borderId="7" xfId="1" applyNumberFormat="1" applyFont="1" applyBorder="1" applyAlignment="1">
      <alignment horizontal="center" vertical="center"/>
    </xf>
    <xf numFmtId="10" fontId="8" fillId="0" borderId="8" xfId="1" applyNumberFormat="1" applyFont="1" applyBorder="1" applyAlignment="1">
      <alignment horizontal="center" vertical="center"/>
    </xf>
    <xf numFmtId="0" fontId="7" fillId="0" borderId="0" xfId="0" applyFont="1" applyAlignment="1">
      <alignment vertical="center"/>
    </xf>
    <xf numFmtId="0" fontId="14" fillId="0" borderId="0" xfId="10" applyFont="1" applyBorder="1"/>
    <xf numFmtId="0" fontId="4" fillId="0" borderId="4" xfId="2" applyFont="1" applyBorder="1"/>
    <xf numFmtId="0" fontId="4" fillId="3" borderId="7" xfId="4" applyNumberFormat="1" applyFont="1" applyFill="1" applyBorder="1" applyAlignment="1">
      <alignment horizontal="center" vertical="center"/>
    </xf>
    <xf numFmtId="1" fontId="8" fillId="3" borderId="7" xfId="4" applyNumberFormat="1" applyFont="1" applyFill="1" applyBorder="1" applyAlignment="1">
      <alignment horizontal="center" vertical="center"/>
    </xf>
    <xf numFmtId="1" fontId="8" fillId="3" borderId="8" xfId="4" applyNumberFormat="1" applyFont="1" applyFill="1" applyBorder="1" applyAlignment="1">
      <alignment horizontal="center" vertical="center"/>
    </xf>
    <xf numFmtId="0" fontId="8" fillId="0" borderId="0" xfId="5" applyFont="1" applyAlignment="1">
      <alignment horizontal="left" vertical="center"/>
    </xf>
    <xf numFmtId="164" fontId="4" fillId="0" borderId="4" xfId="11" applyNumberFormat="1" applyFont="1" applyBorder="1" applyAlignment="1">
      <alignment horizontal="center" vertical="center"/>
    </xf>
    <xf numFmtId="164" fontId="4" fillId="0" borderId="0" xfId="11" applyNumberFormat="1" applyFont="1" applyBorder="1" applyAlignment="1">
      <alignment horizontal="center" vertical="center"/>
    </xf>
    <xf numFmtId="164" fontId="4" fillId="0" borderId="5" xfId="11" applyNumberFormat="1" applyFont="1" applyBorder="1" applyAlignment="1">
      <alignment horizontal="center" vertical="center"/>
    </xf>
    <xf numFmtId="164" fontId="8" fillId="3" borderId="6" xfId="11" applyNumberFormat="1" applyFont="1" applyFill="1" applyBorder="1" applyAlignment="1">
      <alignment horizontal="center" vertical="center"/>
    </xf>
    <xf numFmtId="164" fontId="8" fillId="3" borderId="7" xfId="11" applyNumberFormat="1" applyFont="1" applyFill="1" applyBorder="1" applyAlignment="1">
      <alignment horizontal="center" vertical="center"/>
    </xf>
    <xf numFmtId="164" fontId="8" fillId="3" borderId="8" xfId="11" applyNumberFormat="1" applyFont="1" applyFill="1" applyBorder="1" applyAlignment="1">
      <alignment horizontal="center" vertical="center"/>
    </xf>
    <xf numFmtId="0" fontId="4" fillId="0" borderId="0" xfId="12" applyFont="1"/>
    <xf numFmtId="0" fontId="7" fillId="0" borderId="0" xfId="12" applyFont="1" applyAlignment="1">
      <alignment horizontal="left" vertical="center"/>
    </xf>
    <xf numFmtId="0" fontId="8" fillId="0" borderId="0" xfId="13" applyFont="1" applyAlignment="1">
      <alignment horizontal="center" vertical="center"/>
    </xf>
    <xf numFmtId="0" fontId="5" fillId="2" borderId="0" xfId="14" applyFont="1" applyFill="1" applyAlignment="1">
      <alignment horizontal="center"/>
    </xf>
    <xf numFmtId="166" fontId="4" fillId="0" borderId="6" xfId="4" applyNumberFormat="1" applyFont="1" applyBorder="1" applyAlignment="1">
      <alignment horizontal="center" vertical="center"/>
    </xf>
    <xf numFmtId="166" fontId="4" fillId="0" borderId="7" xfId="4" applyNumberFormat="1" applyFont="1" applyBorder="1" applyAlignment="1">
      <alignment horizontal="center" vertical="center"/>
    </xf>
    <xf numFmtId="166" fontId="4" fillId="0" borderId="8" xfId="4" applyNumberFormat="1" applyFont="1" applyBorder="1" applyAlignment="1">
      <alignment horizontal="center" vertical="center"/>
    </xf>
    <xf numFmtId="0" fontId="5" fillId="2" borderId="0" xfId="13" applyFont="1" applyFill="1" applyAlignment="1">
      <alignment horizontal="center"/>
    </xf>
    <xf numFmtId="164" fontId="4" fillId="0" borderId="4" xfId="3" applyNumberFormat="1" applyFont="1" applyFill="1" applyBorder="1" applyAlignment="1">
      <alignment horizontal="center" vertical="center"/>
    </xf>
    <xf numFmtId="164" fontId="4" fillId="0" borderId="0" xfId="3" applyNumberFormat="1" applyFont="1" applyFill="1" applyBorder="1" applyAlignment="1">
      <alignment horizontal="center" vertical="center"/>
    </xf>
    <xf numFmtId="164" fontId="4" fillId="0" borderId="5" xfId="3" applyNumberFormat="1" applyFont="1" applyFill="1" applyBorder="1" applyAlignment="1">
      <alignment horizontal="center" vertical="center"/>
    </xf>
    <xf numFmtId="0" fontId="5" fillId="2" borderId="0" xfId="13" applyFont="1" applyFill="1" applyAlignment="1">
      <alignment horizontal="center" vertical="center"/>
    </xf>
    <xf numFmtId="164" fontId="4" fillId="3" borderId="4" xfId="3" applyNumberFormat="1" applyFont="1" applyFill="1" applyBorder="1" applyAlignment="1">
      <alignment horizontal="center" vertical="center"/>
    </xf>
    <xf numFmtId="164" fontId="4" fillId="3" borderId="0" xfId="3" applyNumberFormat="1" applyFont="1" applyFill="1" applyBorder="1" applyAlignment="1">
      <alignment horizontal="center" vertical="center"/>
    </xf>
    <xf numFmtId="164" fontId="4" fillId="3" borderId="5" xfId="3" applyNumberFormat="1" applyFont="1" applyFill="1" applyBorder="1" applyAlignment="1">
      <alignment horizontal="center" vertical="center"/>
    </xf>
    <xf numFmtId="164" fontId="4" fillId="0" borderId="6" xfId="3" applyNumberFormat="1" applyFont="1" applyFill="1" applyBorder="1" applyAlignment="1">
      <alignment horizontal="center" vertical="center"/>
    </xf>
    <xf numFmtId="164" fontId="4" fillId="0" borderId="7" xfId="3" applyNumberFormat="1" applyFont="1" applyFill="1" applyBorder="1" applyAlignment="1">
      <alignment horizontal="center" vertical="center"/>
    </xf>
    <xf numFmtId="164" fontId="4" fillId="0" borderId="8" xfId="3" applyNumberFormat="1" applyFont="1" applyFill="1" applyBorder="1" applyAlignment="1">
      <alignment horizontal="center" vertical="center"/>
    </xf>
    <xf numFmtId="0" fontId="14" fillId="0" borderId="0" xfId="10" quotePrefix="1" applyFont="1"/>
    <xf numFmtId="169" fontId="4" fillId="0" borderId="4" xfId="4" applyNumberFormat="1" applyFont="1" applyBorder="1" applyAlignment="1">
      <alignment horizontal="center" vertical="center"/>
    </xf>
    <xf numFmtId="169" fontId="4" fillId="0" borderId="0" xfId="4" applyNumberFormat="1" applyFont="1" applyBorder="1" applyAlignment="1">
      <alignment horizontal="center" vertical="center"/>
    </xf>
    <xf numFmtId="169" fontId="4" fillId="0" borderId="5" xfId="4" applyNumberFormat="1" applyFont="1" applyBorder="1" applyAlignment="1">
      <alignment horizontal="center" vertical="center"/>
    </xf>
    <xf numFmtId="169" fontId="8" fillId="3" borderId="4" xfId="4" applyNumberFormat="1" applyFont="1" applyFill="1" applyBorder="1" applyAlignment="1">
      <alignment horizontal="center" vertical="center"/>
    </xf>
    <xf numFmtId="169" fontId="8" fillId="3" borderId="0" xfId="4" applyNumberFormat="1" applyFont="1" applyFill="1" applyBorder="1" applyAlignment="1">
      <alignment horizontal="center" vertical="center"/>
    </xf>
    <xf numFmtId="169" fontId="4" fillId="3" borderId="0" xfId="4" applyNumberFormat="1" applyFont="1" applyFill="1" applyBorder="1" applyAlignment="1">
      <alignment horizontal="center" vertical="center"/>
    </xf>
    <xf numFmtId="169" fontId="8" fillId="3" borderId="5" xfId="4" applyNumberFormat="1" applyFont="1" applyFill="1" applyBorder="1" applyAlignment="1">
      <alignment horizontal="center" vertical="center"/>
    </xf>
    <xf numFmtId="169" fontId="4" fillId="0" borderId="6" xfId="4" applyNumberFormat="1" applyFont="1" applyBorder="1" applyAlignment="1">
      <alignment horizontal="center" vertical="center"/>
    </xf>
    <xf numFmtId="169" fontId="4" fillId="0" borderId="7" xfId="4" applyNumberFormat="1" applyFont="1" applyBorder="1" applyAlignment="1">
      <alignment horizontal="center" vertical="center"/>
    </xf>
    <xf numFmtId="169" fontId="4" fillId="0" borderId="8" xfId="4" applyNumberFormat="1" applyFont="1" applyBorder="1" applyAlignment="1">
      <alignment horizontal="center" vertical="center"/>
    </xf>
    <xf numFmtId="1" fontId="4" fillId="0" borderId="4" xfId="4" applyNumberFormat="1" applyFont="1" applyBorder="1" applyAlignment="1">
      <alignment horizontal="center" vertical="center"/>
    </xf>
    <xf numFmtId="1" fontId="4" fillId="0" borderId="0" xfId="4" applyNumberFormat="1" applyFont="1" applyBorder="1" applyAlignment="1">
      <alignment horizontal="center" vertical="center"/>
    </xf>
    <xf numFmtId="1" fontId="4" fillId="0" borderId="5" xfId="4" applyNumberFormat="1" applyFont="1" applyBorder="1" applyAlignment="1">
      <alignment horizontal="center" vertical="center"/>
    </xf>
    <xf numFmtId="1" fontId="8" fillId="3" borderId="4" xfId="4" applyNumberFormat="1" applyFont="1" applyFill="1" applyBorder="1" applyAlignment="1">
      <alignment horizontal="center" vertical="center"/>
    </xf>
    <xf numFmtId="1" fontId="8" fillId="3" borderId="0" xfId="4" applyNumberFormat="1" applyFont="1" applyFill="1" applyBorder="1" applyAlignment="1">
      <alignment horizontal="center" vertical="center"/>
    </xf>
    <xf numFmtId="1" fontId="8" fillId="3" borderId="5" xfId="4" applyNumberFormat="1" applyFont="1" applyFill="1" applyBorder="1" applyAlignment="1">
      <alignment horizontal="center" vertical="center"/>
    </xf>
    <xf numFmtId="1" fontId="4" fillId="0" borderId="6" xfId="4" applyNumberFormat="1" applyFont="1" applyBorder="1" applyAlignment="1">
      <alignment horizontal="center" vertical="center"/>
    </xf>
    <xf numFmtId="1" fontId="4" fillId="0" borderId="7" xfId="4" applyNumberFormat="1" applyFont="1" applyBorder="1" applyAlignment="1">
      <alignment horizontal="center" vertical="center"/>
    </xf>
    <xf numFmtId="1" fontId="4" fillId="0" borderId="8" xfId="4" applyNumberFormat="1" applyFont="1" applyBorder="1" applyAlignment="1">
      <alignment horizontal="center" vertical="center"/>
    </xf>
    <xf numFmtId="0" fontId="7" fillId="0" borderId="0" xfId="6" applyFont="1" applyAlignment="1">
      <alignment horizontal="left" vertical="center"/>
    </xf>
    <xf numFmtId="166" fontId="4" fillId="3" borderId="0" xfId="4" applyNumberFormat="1" applyFont="1" applyFill="1" applyBorder="1" applyAlignment="1">
      <alignment horizontal="center" vertical="center"/>
    </xf>
    <xf numFmtId="0" fontId="4" fillId="0" borderId="0" xfId="15" applyFont="1"/>
    <xf numFmtId="0" fontId="5" fillId="2" borderId="0" xfId="15" applyFont="1" applyFill="1" applyAlignment="1">
      <alignment horizontal="center"/>
    </xf>
    <xf numFmtId="170" fontId="8" fillId="0" borderId="1" xfId="16" applyNumberFormat="1" applyFont="1" applyBorder="1" applyAlignment="1">
      <alignment horizontal="center"/>
    </xf>
    <xf numFmtId="169" fontId="8" fillId="0" borderId="3" xfId="16" applyNumberFormat="1" applyFont="1" applyBorder="1" applyAlignment="1">
      <alignment horizontal="center"/>
    </xf>
    <xf numFmtId="3" fontId="4" fillId="3" borderId="4" xfId="17" applyNumberFormat="1" applyFont="1" applyFill="1" applyBorder="1" applyAlignment="1">
      <alignment horizontal="center" vertical="center"/>
    </xf>
    <xf numFmtId="169" fontId="4" fillId="3" borderId="5" xfId="17" applyNumberFormat="1" applyFont="1" applyFill="1" applyBorder="1" applyAlignment="1">
      <alignment horizontal="center" vertical="center"/>
    </xf>
    <xf numFmtId="170" fontId="8" fillId="0" borderId="4" xfId="16" applyNumberFormat="1" applyFont="1" applyBorder="1" applyAlignment="1">
      <alignment horizontal="center"/>
    </xf>
    <xf numFmtId="169" fontId="8" fillId="0" borderId="5" xfId="16" applyNumberFormat="1" applyFont="1" applyBorder="1" applyAlignment="1">
      <alignment horizontal="center"/>
    </xf>
    <xf numFmtId="170" fontId="8" fillId="0" borderId="6" xfId="16" applyNumberFormat="1" applyFont="1" applyBorder="1" applyAlignment="1">
      <alignment horizontal="center"/>
    </xf>
    <xf numFmtId="169" fontId="8" fillId="0" borderId="8" xfId="16" applyNumberFormat="1" applyFont="1" applyBorder="1" applyAlignment="1">
      <alignment horizontal="center"/>
    </xf>
    <xf numFmtId="0" fontId="4" fillId="0" borderId="0" xfId="15" applyFont="1" applyAlignment="1">
      <alignment horizontal="left"/>
    </xf>
    <xf numFmtId="0" fontId="8" fillId="0" borderId="3" xfId="16" applyNumberFormat="1" applyFont="1" applyBorder="1" applyAlignment="1">
      <alignment horizontal="center"/>
    </xf>
    <xf numFmtId="0" fontId="4" fillId="3" borderId="5" xfId="17" applyNumberFormat="1" applyFont="1" applyFill="1" applyBorder="1" applyAlignment="1">
      <alignment horizontal="center" vertical="center"/>
    </xf>
    <xf numFmtId="0" fontId="8" fillId="0" borderId="5" xfId="16" applyNumberFormat="1" applyFont="1" applyBorder="1" applyAlignment="1">
      <alignment horizontal="center"/>
    </xf>
    <xf numFmtId="0" fontId="8" fillId="0" borderId="8" xfId="16" applyNumberFormat="1" applyFont="1" applyBorder="1" applyAlignment="1">
      <alignment horizontal="center"/>
    </xf>
    <xf numFmtId="164" fontId="8" fillId="0" borderId="0" xfId="1" applyNumberFormat="1" applyFont="1" applyFill="1" applyBorder="1" applyAlignment="1">
      <alignment horizontal="center" vertical="center"/>
    </xf>
    <xf numFmtId="0" fontId="8" fillId="0" borderId="0" xfId="0" applyFont="1" applyAlignment="1">
      <alignment horizontal="left" vertical="center"/>
    </xf>
    <xf numFmtId="164" fontId="8" fillId="0" borderId="6" xfId="1" applyNumberFormat="1" applyFont="1" applyFill="1" applyBorder="1" applyAlignment="1">
      <alignment horizontal="center" vertical="center"/>
    </xf>
    <xf numFmtId="164" fontId="8" fillId="0" borderId="7" xfId="1" applyNumberFormat="1" applyFont="1" applyFill="1" applyBorder="1" applyAlignment="1">
      <alignment horizontal="center" vertical="center"/>
    </xf>
    <xf numFmtId="164" fontId="8" fillId="0" borderId="8" xfId="1" applyNumberFormat="1" applyFont="1" applyFill="1" applyBorder="1" applyAlignment="1">
      <alignment horizontal="center" vertical="center"/>
    </xf>
    <xf numFmtId="167" fontId="5" fillId="2" borderId="3" xfId="2" applyNumberFormat="1" applyFont="1" applyFill="1" applyBorder="1" applyAlignment="1">
      <alignment horizontal="center" vertical="center"/>
    </xf>
    <xf numFmtId="0" fontId="5" fillId="2" borderId="5" xfId="2" applyFont="1" applyFill="1" applyBorder="1" applyAlignment="1">
      <alignment horizontal="center"/>
    </xf>
    <xf numFmtId="167" fontId="5" fillId="2" borderId="0" xfId="2" applyNumberFormat="1" applyFont="1" applyFill="1" applyAlignment="1">
      <alignment horizontal="center" vertical="center"/>
    </xf>
    <xf numFmtId="0" fontId="5" fillId="2" borderId="0" xfId="7" applyFont="1" applyFill="1" applyAlignment="1">
      <alignment horizontal="center"/>
    </xf>
    <xf numFmtId="0" fontId="9" fillId="2" borderId="0" xfId="7" applyFont="1" applyFill="1" applyAlignment="1">
      <alignment horizontal="center"/>
    </xf>
    <xf numFmtId="164" fontId="4" fillId="0" borderId="4" xfId="4" applyNumberFormat="1" applyFont="1" applyBorder="1" applyAlignment="1">
      <alignment horizontal="center" vertical="center"/>
    </xf>
    <xf numFmtId="164" fontId="4" fillId="0" borderId="0" xfId="4" applyNumberFormat="1" applyFont="1" applyBorder="1" applyAlignment="1">
      <alignment horizontal="center" vertical="center"/>
    </xf>
    <xf numFmtId="164" fontId="4" fillId="0" borderId="5" xfId="4" applyNumberFormat="1" applyFont="1" applyBorder="1" applyAlignment="1">
      <alignment horizontal="center" vertical="center"/>
    </xf>
    <xf numFmtId="164" fontId="8" fillId="3" borderId="6" xfId="4" applyNumberFormat="1" applyFont="1" applyFill="1" applyBorder="1" applyAlignment="1">
      <alignment horizontal="center" vertical="center"/>
    </xf>
    <xf numFmtId="164" fontId="8" fillId="3" borderId="7" xfId="4" applyNumberFormat="1" applyFont="1" applyFill="1" applyBorder="1" applyAlignment="1">
      <alignment horizontal="center" vertical="center"/>
    </xf>
    <xf numFmtId="164" fontId="8" fillId="3" borderId="8" xfId="4" applyNumberFormat="1" applyFont="1" applyFill="1" applyBorder="1" applyAlignment="1">
      <alignment horizontal="center" vertical="center"/>
    </xf>
    <xf numFmtId="0" fontId="4" fillId="0" borderId="0" xfId="18" applyFont="1"/>
    <xf numFmtId="0" fontId="5" fillId="2" borderId="0" xfId="18" applyFont="1" applyFill="1" applyAlignment="1">
      <alignment horizontal="center"/>
    </xf>
    <xf numFmtId="172" fontId="4" fillId="0" borderId="4" xfId="4" applyNumberFormat="1" applyFont="1" applyBorder="1" applyAlignment="1">
      <alignment horizontal="center" vertical="center"/>
    </xf>
    <xf numFmtId="172" fontId="4" fillId="0" borderId="0" xfId="4" applyNumberFormat="1" applyFont="1" applyBorder="1" applyAlignment="1">
      <alignment horizontal="center" vertical="center"/>
    </xf>
    <xf numFmtId="172" fontId="4" fillId="0" borderId="5" xfId="4" applyNumberFormat="1" applyFont="1" applyBorder="1" applyAlignment="1">
      <alignment horizontal="center" vertical="center"/>
    </xf>
    <xf numFmtId="172" fontId="8" fillId="3" borderId="4" xfId="4" applyNumberFormat="1" applyFont="1" applyFill="1" applyBorder="1" applyAlignment="1">
      <alignment horizontal="center" vertical="center"/>
    </xf>
    <xf numFmtId="172" fontId="8" fillId="3" borderId="0" xfId="4" applyNumberFormat="1" applyFont="1" applyFill="1" applyBorder="1" applyAlignment="1">
      <alignment horizontal="center" vertical="center"/>
    </xf>
    <xf numFmtId="172" fontId="8" fillId="3" borderId="5" xfId="4" applyNumberFormat="1" applyFont="1" applyFill="1" applyBorder="1" applyAlignment="1">
      <alignment horizontal="center" vertical="center"/>
    </xf>
    <xf numFmtId="172" fontId="8" fillId="3" borderId="6" xfId="4" applyNumberFormat="1" applyFont="1" applyFill="1" applyBorder="1" applyAlignment="1">
      <alignment horizontal="center" vertical="center"/>
    </xf>
    <xf numFmtId="172" fontId="8" fillId="3" borderId="7" xfId="4" applyNumberFormat="1" applyFont="1" applyFill="1" applyBorder="1" applyAlignment="1">
      <alignment horizontal="center" vertical="center"/>
    </xf>
    <xf numFmtId="172" fontId="8" fillId="3" borderId="8" xfId="4" applyNumberFormat="1" applyFont="1" applyFill="1" applyBorder="1" applyAlignment="1">
      <alignment horizontal="center" vertical="center"/>
    </xf>
    <xf numFmtId="172" fontId="4" fillId="0" borderId="6" xfId="4" applyNumberFormat="1" applyFont="1" applyBorder="1" applyAlignment="1">
      <alignment horizontal="center" vertical="center"/>
    </xf>
    <xf numFmtId="172" fontId="4" fillId="0" borderId="7" xfId="4" applyNumberFormat="1" applyFont="1" applyBorder="1" applyAlignment="1">
      <alignment horizontal="center" vertical="center"/>
    </xf>
    <xf numFmtId="172" fontId="4" fillId="0" borderId="8" xfId="4" applyNumberFormat="1" applyFont="1" applyBorder="1" applyAlignment="1">
      <alignment horizontal="center" vertical="center"/>
    </xf>
    <xf numFmtId="3" fontId="4" fillId="3" borderId="6" xfId="17" applyNumberFormat="1" applyFont="1" applyFill="1" applyBorder="1" applyAlignment="1">
      <alignment horizontal="center" vertical="center"/>
    </xf>
    <xf numFmtId="3" fontId="4" fillId="3" borderId="7" xfId="17" applyNumberFormat="1" applyFont="1" applyFill="1" applyBorder="1" applyAlignment="1">
      <alignment horizontal="center" vertical="center"/>
    </xf>
    <xf numFmtId="3" fontId="4" fillId="3" borderId="8" xfId="17" applyNumberFormat="1" applyFont="1" applyFill="1" applyBorder="1" applyAlignment="1">
      <alignment horizontal="center" vertical="center"/>
    </xf>
    <xf numFmtId="164" fontId="8" fillId="0" borderId="4" xfId="1" applyNumberFormat="1" applyFont="1" applyFill="1" applyBorder="1" applyAlignment="1">
      <alignment horizontal="center" vertical="center"/>
    </xf>
    <xf numFmtId="164" fontId="8" fillId="0" borderId="5" xfId="1" applyNumberFormat="1" applyFont="1" applyFill="1" applyBorder="1" applyAlignment="1">
      <alignment horizontal="center" vertical="center"/>
    </xf>
    <xf numFmtId="164" fontId="8" fillId="3" borderId="6" xfId="1" applyNumberFormat="1" applyFont="1" applyFill="1" applyBorder="1" applyAlignment="1">
      <alignment horizontal="center" vertical="center"/>
    </xf>
    <xf numFmtId="164" fontId="8" fillId="3" borderId="7" xfId="1" applyNumberFormat="1" applyFont="1" applyFill="1" applyBorder="1" applyAlignment="1">
      <alignment horizontal="center" vertical="center"/>
    </xf>
    <xf numFmtId="164" fontId="8" fillId="3" borderId="8" xfId="1" applyNumberFormat="1" applyFont="1" applyFill="1" applyBorder="1" applyAlignment="1">
      <alignment horizontal="center" vertical="center"/>
    </xf>
    <xf numFmtId="169" fontId="8" fillId="0" borderId="4" xfId="4" applyNumberFormat="1" applyFont="1" applyBorder="1" applyAlignment="1">
      <alignment horizontal="center" vertical="center"/>
    </xf>
    <xf numFmtId="169" fontId="8" fillId="0" borderId="0" xfId="4" applyNumberFormat="1" applyFont="1" applyBorder="1" applyAlignment="1">
      <alignment horizontal="center" vertical="center"/>
    </xf>
    <xf numFmtId="169" fontId="8" fillId="0" borderId="5" xfId="4" applyNumberFormat="1" applyFont="1" applyBorder="1" applyAlignment="1">
      <alignment horizontal="center" vertical="center"/>
    </xf>
    <xf numFmtId="169" fontId="8" fillId="0" borderId="6" xfId="4" applyNumberFormat="1" applyFont="1" applyBorder="1" applyAlignment="1">
      <alignment horizontal="center" vertical="center"/>
    </xf>
    <xf numFmtId="169" fontId="8" fillId="0" borderId="7" xfId="4" applyNumberFormat="1" applyFont="1" applyBorder="1" applyAlignment="1">
      <alignment horizontal="center" vertical="center"/>
    </xf>
    <xf numFmtId="169" fontId="8" fillId="0" borderId="8" xfId="4" applyNumberFormat="1" applyFont="1" applyBorder="1" applyAlignment="1">
      <alignment horizontal="center" vertical="center"/>
    </xf>
    <xf numFmtId="0" fontId="4" fillId="0" borderId="0" xfId="20" applyFont="1"/>
    <xf numFmtId="167" fontId="5" fillId="0" borderId="0" xfId="2" applyNumberFormat="1" applyFont="1" applyAlignment="1">
      <alignment horizontal="center" vertical="center"/>
    </xf>
    <xf numFmtId="0" fontId="5" fillId="2" borderId="0" xfId="21" applyFont="1" applyFill="1" applyAlignment="1">
      <alignment horizontal="center"/>
    </xf>
    <xf numFmtId="164" fontId="8" fillId="0" borderId="4" xfId="1" applyNumberFormat="1" applyFont="1" applyFill="1" applyBorder="1" applyAlignment="1">
      <alignment horizontal="center"/>
    </xf>
    <xf numFmtId="164" fontId="8" fillId="0" borderId="0" xfId="1" applyNumberFormat="1" applyFont="1" applyFill="1" applyBorder="1" applyAlignment="1">
      <alignment horizontal="center"/>
    </xf>
    <xf numFmtId="164" fontId="8" fillId="0" borderId="5" xfId="1" applyNumberFormat="1" applyFont="1" applyFill="1" applyBorder="1" applyAlignment="1">
      <alignment horizontal="center"/>
    </xf>
    <xf numFmtId="164" fontId="8" fillId="3" borderId="6" xfId="1" applyNumberFormat="1" applyFont="1" applyFill="1" applyBorder="1" applyAlignment="1">
      <alignment horizontal="center"/>
    </xf>
    <xf numFmtId="164" fontId="8" fillId="3" borderId="7" xfId="1" applyNumberFormat="1" applyFont="1" applyFill="1" applyBorder="1" applyAlignment="1">
      <alignment horizontal="center"/>
    </xf>
    <xf numFmtId="164" fontId="8" fillId="3" borderId="8" xfId="1" applyNumberFormat="1" applyFont="1" applyFill="1" applyBorder="1" applyAlignment="1">
      <alignment horizontal="center"/>
    </xf>
    <xf numFmtId="0" fontId="4" fillId="0" borderId="0" xfId="22" applyFont="1"/>
    <xf numFmtId="0" fontId="11" fillId="0" borderId="0" xfId="22" applyFont="1" applyAlignment="1">
      <alignment vertical="center"/>
    </xf>
    <xf numFmtId="0" fontId="8" fillId="0" borderId="0" xfId="22" applyFont="1" applyAlignment="1">
      <alignment horizontal="center"/>
    </xf>
    <xf numFmtId="0" fontId="8" fillId="0" borderId="0" xfId="22" applyFont="1"/>
    <xf numFmtId="166" fontId="4" fillId="0" borderId="0" xfId="22" applyNumberFormat="1" applyFont="1" applyAlignment="1">
      <alignment horizontal="center"/>
    </xf>
    <xf numFmtId="0" fontId="8" fillId="0" borderId="0" xfId="22" applyFont="1" applyAlignment="1">
      <alignment horizontal="left"/>
    </xf>
    <xf numFmtId="174" fontId="8" fillId="0" borderId="0" xfId="22" applyNumberFormat="1" applyFont="1" applyAlignment="1">
      <alignment horizontal="left"/>
    </xf>
    <xf numFmtId="0" fontId="8" fillId="0" borderId="0" xfId="22" applyFont="1" applyAlignment="1">
      <alignment horizontal="right"/>
    </xf>
    <xf numFmtId="166" fontId="4" fillId="0" borderId="0" xfId="24" applyNumberFormat="1" applyFont="1" applyFill="1" applyBorder="1" applyAlignment="1">
      <alignment horizontal="left"/>
    </xf>
    <xf numFmtId="166" fontId="4" fillId="0" borderId="0" xfId="22" applyNumberFormat="1" applyFont="1"/>
    <xf numFmtId="166" fontId="4" fillId="0" borderId="0" xfId="24" applyNumberFormat="1" applyFont="1" applyFill="1" applyBorder="1" applyAlignment="1">
      <alignment horizontal="center"/>
    </xf>
    <xf numFmtId="43" fontId="4" fillId="0" borderId="0" xfId="22" applyNumberFormat="1" applyFont="1"/>
    <xf numFmtId="0" fontId="4" fillId="0" borderId="0" xfId="22" applyFont="1" applyAlignment="1">
      <alignment horizontal="right"/>
    </xf>
    <xf numFmtId="0" fontId="4" fillId="0" borderId="0" xfId="22" applyFont="1" applyAlignment="1">
      <alignment horizontal="left"/>
    </xf>
    <xf numFmtId="174" fontId="4" fillId="0" borderId="0" xfId="22" applyNumberFormat="1" applyFont="1" applyAlignment="1">
      <alignment horizontal="left"/>
    </xf>
    <xf numFmtId="174" fontId="4" fillId="0" borderId="0" xfId="22" applyNumberFormat="1" applyFont="1"/>
    <xf numFmtId="0" fontId="4" fillId="0" borderId="1" xfId="28" applyFont="1" applyBorder="1" applyAlignment="1">
      <alignment horizontal="center"/>
    </xf>
    <xf numFmtId="0" fontId="4" fillId="3" borderId="4" xfId="28" applyFont="1" applyFill="1" applyBorder="1" applyAlignment="1">
      <alignment horizontal="center"/>
    </xf>
    <xf numFmtId="0" fontId="4" fillId="0" borderId="4" xfId="28" applyFont="1" applyBorder="1" applyAlignment="1">
      <alignment horizontal="center"/>
    </xf>
    <xf numFmtId="0" fontId="4" fillId="0" borderId="0" xfId="28" applyFont="1"/>
    <xf numFmtId="0" fontId="7" fillId="0" borderId="0" xfId="28" applyFont="1" applyAlignment="1">
      <alignment vertical="center"/>
    </xf>
    <xf numFmtId="0" fontId="8" fillId="0" borderId="0" xfId="28" applyFont="1"/>
    <xf numFmtId="0" fontId="4" fillId="0" borderId="0" xfId="28" applyFont="1" applyAlignment="1">
      <alignment horizontal="center"/>
    </xf>
    <xf numFmtId="169" fontId="4" fillId="0" borderId="0" xfId="28" applyNumberFormat="1" applyFont="1"/>
    <xf numFmtId="1" fontId="8" fillId="0" borderId="0" xfId="16" applyNumberFormat="1" applyFont="1" applyBorder="1" applyAlignment="1">
      <alignment horizontal="left"/>
    </xf>
    <xf numFmtId="10" fontId="4" fillId="0" borderId="0" xfId="1" applyNumberFormat="1" applyFont="1" applyBorder="1"/>
    <xf numFmtId="0" fontId="4" fillId="0" borderId="0" xfId="28" applyFont="1" applyAlignment="1">
      <alignment horizontal="left"/>
    </xf>
    <xf numFmtId="166" fontId="4" fillId="0" borderId="0" xfId="28" applyNumberFormat="1" applyFont="1"/>
    <xf numFmtId="0" fontId="11" fillId="0" borderId="0" xfId="28" applyFont="1"/>
    <xf numFmtId="1" fontId="8" fillId="3" borderId="6" xfId="4" applyNumberFormat="1" applyFont="1" applyFill="1" applyBorder="1" applyAlignment="1">
      <alignment horizontal="center" vertical="center"/>
    </xf>
    <xf numFmtId="14" fontId="4" fillId="0" borderId="0" xfId="28" applyNumberFormat="1" applyFont="1"/>
    <xf numFmtId="0" fontId="7" fillId="0" borderId="0" xfId="28" applyFont="1" applyAlignment="1">
      <alignment horizontal="left" vertical="center"/>
    </xf>
    <xf numFmtId="165" fontId="5" fillId="2" borderId="0" xfId="2" applyNumberFormat="1" applyFont="1" applyFill="1" applyAlignment="1">
      <alignment horizontal="center" vertical="center"/>
    </xf>
    <xf numFmtId="16" fontId="4" fillId="0" borderId="0" xfId="28" applyNumberFormat="1" applyFont="1"/>
    <xf numFmtId="166" fontId="8" fillId="0" borderId="0" xfId="4" applyNumberFormat="1" applyFont="1" applyFill="1" applyBorder="1" applyAlignment="1">
      <alignment horizontal="center" vertical="center"/>
    </xf>
    <xf numFmtId="0" fontId="17" fillId="0" borderId="0" xfId="28" applyFont="1"/>
    <xf numFmtId="0" fontId="5" fillId="0" borderId="0" xfId="28" applyFont="1"/>
    <xf numFmtId="172" fontId="17" fillId="0" borderId="0" xfId="28" applyNumberFormat="1" applyFont="1"/>
    <xf numFmtId="172" fontId="5" fillId="0" borderId="0" xfId="28" applyNumberFormat="1" applyFont="1"/>
    <xf numFmtId="0" fontId="4" fillId="0" borderId="0" xfId="9" applyFont="1"/>
    <xf numFmtId="0" fontId="7" fillId="0" borderId="0" xfId="9" applyFont="1" applyAlignment="1">
      <alignment horizontal="left" vertical="center"/>
    </xf>
    <xf numFmtId="0" fontId="4" fillId="0" borderId="0" xfId="9" applyFont="1" applyAlignment="1">
      <alignment wrapText="1"/>
    </xf>
    <xf numFmtId="0" fontId="8" fillId="0" borderId="0" xfId="9" applyFont="1" applyAlignment="1">
      <alignment horizontal="center" vertical="center"/>
    </xf>
    <xf numFmtId="165" fontId="5" fillId="2" borderId="3" xfId="9" applyNumberFormat="1" applyFont="1" applyFill="1" applyBorder="1" applyAlignment="1">
      <alignment horizontal="center" vertical="center"/>
    </xf>
    <xf numFmtId="0" fontId="4" fillId="0" borderId="0" xfId="4" applyNumberFormat="1" applyFont="1" applyBorder="1" applyAlignment="1">
      <alignment horizontal="left" vertical="center"/>
    </xf>
    <xf numFmtId="169" fontId="8" fillId="3" borderId="6" xfId="4" applyNumberFormat="1" applyFont="1" applyFill="1" applyBorder="1" applyAlignment="1">
      <alignment horizontal="center" vertical="center"/>
    </xf>
    <xf numFmtId="169" fontId="8" fillId="3" borderId="7" xfId="4" applyNumberFormat="1" applyFont="1" applyFill="1" applyBorder="1" applyAlignment="1">
      <alignment horizontal="center" vertical="center"/>
    </xf>
    <xf numFmtId="169" fontId="8" fillId="3" borderId="8" xfId="4" applyNumberFormat="1" applyFont="1" applyFill="1" applyBorder="1" applyAlignment="1">
      <alignment horizontal="center" vertical="center"/>
    </xf>
    <xf numFmtId="14" fontId="4" fillId="0" borderId="0" xfId="4" applyNumberFormat="1" applyFont="1" applyBorder="1" applyAlignment="1">
      <alignment horizontal="left" vertical="center"/>
    </xf>
    <xf numFmtId="9" fontId="4" fillId="0" borderId="0" xfId="30" applyFont="1" applyBorder="1" applyAlignment="1">
      <alignment wrapText="1"/>
    </xf>
    <xf numFmtId="165" fontId="5" fillId="2" borderId="0" xfId="9" applyNumberFormat="1" applyFont="1" applyFill="1" applyAlignment="1">
      <alignment horizontal="center" vertical="center"/>
    </xf>
    <xf numFmtId="1" fontId="4" fillId="0" borderId="1" xfId="4" applyNumberFormat="1" applyFont="1" applyBorder="1" applyAlignment="1">
      <alignment horizontal="center" vertical="center"/>
    </xf>
    <xf numFmtId="1" fontId="4" fillId="0" borderId="2" xfId="4" applyNumberFormat="1" applyFont="1" applyBorder="1" applyAlignment="1">
      <alignment horizontal="center" vertical="center"/>
    </xf>
    <xf numFmtId="1" fontId="4" fillId="0" borderId="3" xfId="4" applyNumberFormat="1" applyFont="1" applyBorder="1" applyAlignment="1">
      <alignment horizontal="center" vertical="center"/>
    </xf>
    <xf numFmtId="0" fontId="19" fillId="2" borderId="14" xfId="2" applyFont="1" applyFill="1" applyBorder="1"/>
    <xf numFmtId="0" fontId="20" fillId="2" borderId="0" xfId="2" applyFont="1" applyFill="1"/>
    <xf numFmtId="0" fontId="19" fillId="2" borderId="0" xfId="2" applyFont="1" applyFill="1"/>
    <xf numFmtId="0" fontId="21" fillId="2" borderId="0" xfId="2" applyFont="1" applyFill="1"/>
    <xf numFmtId="0" fontId="19" fillId="2" borderId="15" xfId="31" applyFont="1" applyFill="1" applyBorder="1" applyAlignment="1">
      <alignment horizontal="left" vertical="center"/>
    </xf>
    <xf numFmtId="0" fontId="24" fillId="2" borderId="15" xfId="10" applyFont="1" applyFill="1" applyBorder="1" applyAlignment="1">
      <alignment horizontal="right" vertical="center"/>
    </xf>
    <xf numFmtId="0" fontId="25" fillId="2" borderId="0" xfId="2" applyFont="1" applyFill="1"/>
    <xf numFmtId="0" fontId="26" fillId="2" borderId="15" xfId="31" applyFont="1" applyFill="1" applyBorder="1" applyAlignment="1">
      <alignment horizontal="right" vertical="center"/>
    </xf>
    <xf numFmtId="0" fontId="27" fillId="2" borderId="0" xfId="2" applyFont="1" applyFill="1"/>
    <xf numFmtId="0" fontId="5" fillId="2" borderId="0" xfId="2" applyFont="1" applyFill="1" applyAlignment="1">
      <alignment horizontal="center"/>
    </xf>
    <xf numFmtId="0" fontId="5" fillId="2" borderId="1" xfId="2" applyFont="1" applyFill="1" applyBorder="1" applyAlignment="1">
      <alignment horizontal="center"/>
    </xf>
    <xf numFmtId="0" fontId="5" fillId="2" borderId="0" xfId="2" applyFont="1" applyFill="1" applyAlignment="1">
      <alignment horizontal="center" vertical="center"/>
    </xf>
    <xf numFmtId="173" fontId="5" fillId="2" borderId="3" xfId="2" applyNumberFormat="1" applyFont="1" applyFill="1" applyBorder="1" applyAlignment="1">
      <alignment horizontal="center" vertical="center"/>
    </xf>
    <xf numFmtId="0" fontId="28" fillId="0" borderId="0" xfId="28" applyFont="1"/>
    <xf numFmtId="0" fontId="29" fillId="2" borderId="0" xfId="2" applyFont="1" applyFill="1" applyAlignment="1">
      <alignment horizontal="center" vertical="center"/>
    </xf>
    <xf numFmtId="0" fontId="30" fillId="0" borderId="0" xfId="28" applyFont="1" applyAlignment="1">
      <alignment horizontal="left" vertical="center"/>
    </xf>
    <xf numFmtId="0" fontId="31" fillId="0" borderId="0" xfId="2" applyFont="1" applyAlignment="1">
      <alignment horizontal="center" vertical="center"/>
    </xf>
    <xf numFmtId="0" fontId="32" fillId="2" borderId="1" xfId="2" applyFont="1" applyFill="1" applyBorder="1" applyAlignment="1">
      <alignment horizontal="center" vertical="center"/>
    </xf>
    <xf numFmtId="0" fontId="32" fillId="2" borderId="2" xfId="2" applyFont="1" applyFill="1" applyBorder="1" applyAlignment="1">
      <alignment horizontal="center" vertical="center"/>
    </xf>
    <xf numFmtId="167" fontId="32" fillId="2" borderId="3" xfId="2" applyNumberFormat="1" applyFont="1" applyFill="1" applyBorder="1" applyAlignment="1">
      <alignment horizontal="center" vertical="center"/>
    </xf>
    <xf numFmtId="0" fontId="33" fillId="0" borderId="0" xfId="28" applyFont="1"/>
    <xf numFmtId="166" fontId="33" fillId="0" borderId="4" xfId="4" applyNumberFormat="1" applyFont="1" applyBorder="1" applyAlignment="1">
      <alignment horizontal="center" vertical="center"/>
    </xf>
    <xf numFmtId="166" fontId="33" fillId="0" borderId="0" xfId="4" applyNumberFormat="1" applyFont="1" applyBorder="1" applyAlignment="1">
      <alignment horizontal="center" vertical="center"/>
    </xf>
    <xf numFmtId="166" fontId="33" fillId="0" borderId="5" xfId="4" applyNumberFormat="1" applyFont="1" applyBorder="1" applyAlignment="1">
      <alignment horizontal="center" vertical="center"/>
    </xf>
    <xf numFmtId="0" fontId="34" fillId="3" borderId="4" xfId="4" applyNumberFormat="1" applyFont="1" applyFill="1" applyBorder="1" applyAlignment="1">
      <alignment horizontal="center" vertical="center"/>
    </xf>
    <xf numFmtId="0" fontId="34" fillId="3" borderId="0" xfId="4" applyNumberFormat="1" applyFont="1" applyFill="1" applyBorder="1" applyAlignment="1">
      <alignment horizontal="center" vertical="center"/>
    </xf>
    <xf numFmtId="0" fontId="34" fillId="3" borderId="5" xfId="4" applyNumberFormat="1" applyFont="1" applyFill="1" applyBorder="1" applyAlignment="1">
      <alignment horizontal="center" vertical="center"/>
    </xf>
    <xf numFmtId="0" fontId="34" fillId="0" borderId="4" xfId="4" applyNumberFormat="1" applyFont="1" applyFill="1" applyBorder="1" applyAlignment="1">
      <alignment horizontal="center" vertical="center"/>
    </xf>
    <xf numFmtId="0" fontId="34" fillId="0" borderId="0" xfId="4" applyNumberFormat="1" applyFont="1" applyFill="1" applyBorder="1" applyAlignment="1">
      <alignment horizontal="center" vertical="center"/>
    </xf>
    <xf numFmtId="0" fontId="34" fillId="0" borderId="5" xfId="4" applyNumberFormat="1" applyFont="1" applyFill="1" applyBorder="1" applyAlignment="1">
      <alignment horizontal="center" vertical="center"/>
    </xf>
    <xf numFmtId="0" fontId="34" fillId="3" borderId="6" xfId="4" applyNumberFormat="1" applyFont="1" applyFill="1" applyBorder="1" applyAlignment="1">
      <alignment horizontal="center" vertical="center"/>
    </xf>
    <xf numFmtId="0" fontId="34" fillId="3" borderId="7" xfId="4" applyNumberFormat="1" applyFont="1" applyFill="1" applyBorder="1" applyAlignment="1">
      <alignment horizontal="center" vertical="center"/>
    </xf>
    <xf numFmtId="0" fontId="34" fillId="3" borderId="8" xfId="4" applyNumberFormat="1" applyFont="1" applyFill="1" applyBorder="1" applyAlignment="1">
      <alignment horizontal="center" vertical="center"/>
    </xf>
    <xf numFmtId="0" fontId="31" fillId="0" borderId="0" xfId="2" applyFont="1"/>
    <xf numFmtId="0" fontId="28" fillId="0" borderId="0" xfId="2" applyFont="1"/>
    <xf numFmtId="0" fontId="31" fillId="0" borderId="0" xfId="4" applyNumberFormat="1" applyFont="1" applyFill="1" applyBorder="1" applyAlignment="1">
      <alignment horizontal="center" vertical="center"/>
    </xf>
    <xf numFmtId="0" fontId="29" fillId="2" borderId="0" xfId="2" applyFont="1" applyFill="1" applyAlignment="1">
      <alignment horizontal="center"/>
    </xf>
    <xf numFmtId="0" fontId="29" fillId="2" borderId="4" xfId="2" applyFont="1" applyFill="1" applyBorder="1" applyAlignment="1">
      <alignment horizontal="center"/>
    </xf>
    <xf numFmtId="0" fontId="29" fillId="2" borderId="5" xfId="2" applyFont="1" applyFill="1" applyBorder="1" applyAlignment="1">
      <alignment horizontal="center"/>
    </xf>
    <xf numFmtId="166" fontId="28" fillId="0" borderId="1" xfId="4" applyNumberFormat="1" applyFont="1" applyBorder="1" applyAlignment="1">
      <alignment horizontal="center" vertical="center"/>
    </xf>
    <xf numFmtId="166" fontId="28" fillId="0" borderId="2" xfId="4" applyNumberFormat="1" applyFont="1" applyBorder="1" applyAlignment="1">
      <alignment horizontal="center" vertical="center"/>
    </xf>
    <xf numFmtId="166" fontId="28" fillId="0" borderId="3" xfId="4" applyNumberFormat="1" applyFont="1" applyBorder="1" applyAlignment="1">
      <alignment horizontal="center" vertical="center"/>
    </xf>
    <xf numFmtId="0" fontId="31" fillId="3" borderId="4" xfId="4" applyNumberFormat="1" applyFont="1" applyFill="1" applyBorder="1" applyAlignment="1">
      <alignment horizontal="center" vertical="center"/>
    </xf>
    <xf numFmtId="0" fontId="31" fillId="3" borderId="0" xfId="4" applyNumberFormat="1" applyFont="1" applyFill="1" applyBorder="1" applyAlignment="1">
      <alignment horizontal="center" vertical="center"/>
    </xf>
    <xf numFmtId="0" fontId="31" fillId="3" borderId="5" xfId="4" applyNumberFormat="1" applyFont="1" applyFill="1" applyBorder="1" applyAlignment="1">
      <alignment horizontal="center" vertical="center"/>
    </xf>
    <xf numFmtId="0" fontId="28" fillId="0" borderId="4" xfId="4" applyNumberFormat="1" applyFont="1" applyBorder="1" applyAlignment="1">
      <alignment horizontal="center" vertical="center"/>
    </xf>
    <xf numFmtId="0" fontId="28" fillId="0" borderId="0" xfId="4" applyNumberFormat="1" applyFont="1" applyBorder="1" applyAlignment="1">
      <alignment horizontal="center" vertical="center"/>
    </xf>
    <xf numFmtId="0" fontId="28" fillId="0" borderId="5" xfId="4" applyNumberFormat="1" applyFont="1" applyBorder="1" applyAlignment="1">
      <alignment horizontal="center" vertical="center"/>
    </xf>
    <xf numFmtId="0" fontId="31" fillId="3" borderId="6" xfId="4" applyNumberFormat="1" applyFont="1" applyFill="1" applyBorder="1" applyAlignment="1">
      <alignment horizontal="center" vertical="center"/>
    </xf>
    <xf numFmtId="0" fontId="31" fillId="3" borderId="7" xfId="4" applyNumberFormat="1" applyFont="1" applyFill="1" applyBorder="1" applyAlignment="1">
      <alignment horizontal="center" vertical="center"/>
    </xf>
    <xf numFmtId="0" fontId="31" fillId="3" borderId="8" xfId="4" applyNumberFormat="1" applyFont="1" applyFill="1" applyBorder="1" applyAlignment="1">
      <alignment horizontal="center" vertical="center"/>
    </xf>
    <xf numFmtId="0" fontId="4" fillId="0" borderId="0" xfId="28" applyFont="1" applyAlignment="1">
      <alignment vertical="center"/>
    </xf>
    <xf numFmtId="171" fontId="4" fillId="0" borderId="4" xfId="28" applyNumberFormat="1" applyFont="1" applyBorder="1" applyAlignment="1">
      <alignment horizontal="center" vertical="center"/>
    </xf>
    <xf numFmtId="171" fontId="4" fillId="0" borderId="0" xfId="28" applyNumberFormat="1" applyFont="1" applyAlignment="1">
      <alignment horizontal="center" vertical="center"/>
    </xf>
    <xf numFmtId="171" fontId="4" fillId="0" borderId="5" xfId="28" applyNumberFormat="1" applyFont="1" applyBorder="1" applyAlignment="1">
      <alignment horizontal="center" vertical="center"/>
    </xf>
    <xf numFmtId="3" fontId="4" fillId="0" borderId="6" xfId="24" applyNumberFormat="1" applyFont="1" applyBorder="1" applyAlignment="1">
      <alignment horizontal="center" vertical="center"/>
    </xf>
    <xf numFmtId="3" fontId="4" fillId="0" borderId="7" xfId="24" applyNumberFormat="1" applyFont="1" applyBorder="1" applyAlignment="1">
      <alignment horizontal="center" vertical="center"/>
    </xf>
    <xf numFmtId="3" fontId="4" fillId="0" borderId="8" xfId="24" applyNumberFormat="1" applyFont="1" applyBorder="1" applyAlignment="1">
      <alignment horizontal="center" vertical="center"/>
    </xf>
    <xf numFmtId="0" fontId="9" fillId="2" borderId="1" xfId="28" applyFont="1" applyFill="1" applyBorder="1" applyAlignment="1">
      <alignment horizontal="center"/>
    </xf>
    <xf numFmtId="0" fontId="9" fillId="2" borderId="2" xfId="28" applyFont="1" applyFill="1" applyBorder="1" applyAlignment="1">
      <alignment horizontal="center"/>
    </xf>
    <xf numFmtId="173" fontId="9" fillId="2" borderId="3" xfId="28" applyNumberFormat="1" applyFont="1" applyFill="1" applyBorder="1" applyAlignment="1">
      <alignment horizontal="center"/>
    </xf>
    <xf numFmtId="0" fontId="9" fillId="2" borderId="10" xfId="28" applyFont="1" applyFill="1" applyBorder="1" applyAlignment="1">
      <alignment horizontal="center"/>
    </xf>
    <xf numFmtId="0" fontId="4" fillId="0" borderId="0" xfId="28" applyFont="1" applyAlignment="1">
      <alignment wrapText="1"/>
    </xf>
    <xf numFmtId="164" fontId="4" fillId="0" borderId="0" xfId="28" applyNumberFormat="1" applyFont="1"/>
    <xf numFmtId="0" fontId="10" fillId="0" borderId="0" xfId="28" applyFont="1"/>
    <xf numFmtId="0" fontId="9" fillId="2" borderId="1" xfId="22" applyFont="1" applyFill="1" applyBorder="1" applyAlignment="1">
      <alignment horizontal="center"/>
    </xf>
    <xf numFmtId="0" fontId="9" fillId="2" borderId="2" xfId="22" applyFont="1" applyFill="1" applyBorder="1" applyAlignment="1">
      <alignment horizontal="center"/>
    </xf>
    <xf numFmtId="174" fontId="9" fillId="2" borderId="3" xfId="22" applyNumberFormat="1" applyFont="1" applyFill="1" applyBorder="1" applyAlignment="1">
      <alignment horizontal="center"/>
    </xf>
    <xf numFmtId="0" fontId="9" fillId="2" borderId="11" xfId="22" applyFont="1" applyFill="1" applyBorder="1" applyAlignment="1">
      <alignment horizontal="center"/>
    </xf>
    <xf numFmtId="166" fontId="4" fillId="0" borderId="11" xfId="32" applyNumberFormat="1" applyFont="1" applyFill="1" applyBorder="1" applyAlignment="1">
      <alignment horizontal="center"/>
    </xf>
    <xf numFmtId="166" fontId="4" fillId="0" borderId="12" xfId="32" applyNumberFormat="1" applyFont="1" applyFill="1" applyBorder="1" applyAlignment="1">
      <alignment horizontal="center"/>
    </xf>
    <xf numFmtId="166" fontId="4" fillId="0" borderId="13" xfId="32" applyNumberFormat="1" applyFont="1" applyFill="1" applyBorder="1" applyAlignment="1">
      <alignment horizontal="center"/>
    </xf>
    <xf numFmtId="166" fontId="8" fillId="0" borderId="0" xfId="22" applyNumberFormat="1" applyFont="1" applyAlignment="1">
      <alignment horizontal="left"/>
    </xf>
    <xf numFmtId="0" fontId="4" fillId="0" borderId="0" xfId="33" applyFont="1"/>
    <xf numFmtId="0" fontId="9" fillId="2" borderId="16" xfId="22" applyFont="1" applyFill="1" applyBorder="1" applyAlignment="1">
      <alignment horizontal="center"/>
    </xf>
    <xf numFmtId="166" fontId="4" fillId="0" borderId="4" xfId="32" applyNumberFormat="1" applyFont="1" applyFill="1" applyBorder="1" applyAlignment="1">
      <alignment horizontal="center"/>
    </xf>
    <xf numFmtId="166" fontId="4" fillId="0" borderId="0" xfId="32" applyNumberFormat="1" applyFont="1" applyFill="1" applyBorder="1" applyAlignment="1">
      <alignment horizontal="center"/>
    </xf>
    <xf numFmtId="166" fontId="4" fillId="0" borderId="5" xfId="32" applyNumberFormat="1" applyFont="1" applyFill="1" applyBorder="1" applyAlignment="1">
      <alignment horizontal="center"/>
    </xf>
    <xf numFmtId="0" fontId="9" fillId="2" borderId="10" xfId="22" applyFont="1" applyFill="1" applyBorder="1" applyAlignment="1">
      <alignment horizontal="center"/>
    </xf>
    <xf numFmtId="166" fontId="4" fillId="3" borderId="4" xfId="32" applyNumberFormat="1" applyFont="1" applyFill="1" applyBorder="1" applyAlignment="1">
      <alignment horizontal="center"/>
    </xf>
    <xf numFmtId="166" fontId="4" fillId="3" borderId="0" xfId="32" applyNumberFormat="1" applyFont="1" applyFill="1" applyBorder="1" applyAlignment="1">
      <alignment horizontal="center"/>
    </xf>
    <xf numFmtId="166" fontId="4" fillId="3" borderId="5" xfId="32" applyNumberFormat="1" applyFont="1" applyFill="1" applyBorder="1" applyAlignment="1">
      <alignment horizontal="center"/>
    </xf>
    <xf numFmtId="0" fontId="9" fillId="2" borderId="17" xfId="22" applyFont="1" applyFill="1" applyBorder="1" applyAlignment="1">
      <alignment horizontal="center"/>
    </xf>
    <xf numFmtId="166" fontId="4" fillId="0" borderId="6" xfId="32" applyNumberFormat="1" applyFont="1" applyFill="1" applyBorder="1" applyAlignment="1">
      <alignment horizontal="center"/>
    </xf>
    <xf numFmtId="166" fontId="4" fillId="0" borderId="7" xfId="32" applyNumberFormat="1" applyFont="1" applyFill="1" applyBorder="1" applyAlignment="1">
      <alignment horizontal="center"/>
    </xf>
    <xf numFmtId="166" fontId="4" fillId="0" borderId="8" xfId="32" applyNumberFormat="1" applyFont="1" applyFill="1" applyBorder="1" applyAlignment="1">
      <alignment horizontal="center"/>
    </xf>
    <xf numFmtId="166" fontId="4" fillId="3" borderId="6" xfId="32" applyNumberFormat="1" applyFont="1" applyFill="1" applyBorder="1" applyAlignment="1">
      <alignment horizontal="center"/>
    </xf>
    <xf numFmtId="166" fontId="4" fillId="3" borderId="7" xfId="32" applyNumberFormat="1" applyFont="1" applyFill="1" applyBorder="1" applyAlignment="1">
      <alignment horizontal="center"/>
    </xf>
    <xf numFmtId="166" fontId="4" fillId="3" borderId="8" xfId="32" applyNumberFormat="1" applyFont="1" applyFill="1" applyBorder="1" applyAlignment="1">
      <alignment horizontal="center"/>
    </xf>
    <xf numFmtId="0" fontId="9" fillId="2" borderId="17" xfId="22" applyFont="1" applyFill="1" applyBorder="1" applyAlignment="1">
      <alignment horizontal="center" wrapText="1"/>
    </xf>
    <xf numFmtId="0" fontId="4" fillId="0" borderId="0" xfId="33" applyFont="1" applyAlignment="1">
      <alignment horizontal="center"/>
    </xf>
    <xf numFmtId="0" fontId="9" fillId="2" borderId="1" xfId="33" applyFont="1" applyFill="1" applyBorder="1" applyAlignment="1">
      <alignment horizontal="center"/>
    </xf>
    <xf numFmtId="0" fontId="9" fillId="2" borderId="2" xfId="33" applyFont="1" applyFill="1" applyBorder="1" applyAlignment="1">
      <alignment horizontal="center"/>
    </xf>
    <xf numFmtId="0" fontId="9" fillId="2" borderId="3" xfId="28" applyFont="1" applyFill="1" applyBorder="1" applyAlignment="1">
      <alignment horizontal="center"/>
    </xf>
    <xf numFmtId="0" fontId="12" fillId="0" borderId="0" xfId="33" applyFont="1"/>
    <xf numFmtId="170" fontId="4" fillId="0" borderId="2" xfId="32" applyNumberFormat="1" applyFont="1" applyBorder="1" applyAlignment="1">
      <alignment horizontal="center"/>
    </xf>
    <xf numFmtId="170" fontId="4" fillId="0" borderId="3" xfId="32" applyNumberFormat="1" applyFont="1" applyBorder="1" applyAlignment="1">
      <alignment horizontal="center"/>
    </xf>
    <xf numFmtId="43" fontId="4" fillId="0" borderId="0" xfId="32" applyFont="1"/>
    <xf numFmtId="43" fontId="4" fillId="0" borderId="0" xfId="33" applyNumberFormat="1" applyFont="1"/>
    <xf numFmtId="170" fontId="4" fillId="3" borderId="0" xfId="32" applyNumberFormat="1" applyFont="1" applyFill="1" applyBorder="1" applyAlignment="1">
      <alignment horizontal="center"/>
    </xf>
    <xf numFmtId="170" fontId="4" fillId="3" borderId="5" xfId="32" applyNumberFormat="1" applyFont="1" applyFill="1" applyBorder="1" applyAlignment="1">
      <alignment horizontal="center"/>
    </xf>
    <xf numFmtId="170" fontId="4" fillId="0" borderId="0" xfId="32" applyNumberFormat="1" applyFont="1" applyBorder="1" applyAlignment="1">
      <alignment horizontal="center"/>
    </xf>
    <xf numFmtId="170" fontId="4" fillId="0" borderId="5" xfId="32" applyNumberFormat="1" applyFont="1" applyBorder="1" applyAlignment="1">
      <alignment horizontal="center"/>
    </xf>
    <xf numFmtId="173" fontId="4" fillId="0" borderId="6" xfId="28" applyNumberFormat="1" applyFont="1" applyBorder="1" applyAlignment="1">
      <alignment horizontal="center"/>
    </xf>
    <xf numFmtId="170" fontId="4" fillId="0" borderId="7" xfId="32" applyNumberFormat="1" applyFont="1" applyBorder="1" applyAlignment="1">
      <alignment horizontal="center"/>
    </xf>
    <xf numFmtId="170" fontId="4" fillId="0" borderId="8" xfId="32" applyNumberFormat="1" applyFont="1" applyBorder="1" applyAlignment="1">
      <alignment horizontal="center"/>
    </xf>
    <xf numFmtId="43" fontId="4" fillId="0" borderId="0" xfId="33" applyNumberFormat="1" applyFont="1" applyAlignment="1">
      <alignment horizontal="center"/>
    </xf>
    <xf numFmtId="0" fontId="35" fillId="0" borderId="0" xfId="28" applyFont="1"/>
    <xf numFmtId="0" fontId="36" fillId="2" borderId="0" xfId="28" applyFont="1" applyFill="1" applyAlignment="1">
      <alignment horizontal="center"/>
    </xf>
    <xf numFmtId="169" fontId="37" fillId="3" borderId="1" xfId="16" applyNumberFormat="1" applyFont="1" applyFill="1" applyBorder="1" applyAlignment="1">
      <alignment horizontal="center"/>
    </xf>
    <xf numFmtId="169" fontId="37" fillId="3" borderId="2" xfId="16" applyNumberFormat="1" applyFont="1" applyFill="1" applyBorder="1" applyAlignment="1">
      <alignment horizontal="center"/>
    </xf>
    <xf numFmtId="169" fontId="37" fillId="3" borderId="3" xfId="16" applyNumberFormat="1" applyFont="1" applyFill="1" applyBorder="1" applyAlignment="1">
      <alignment horizontal="center"/>
    </xf>
    <xf numFmtId="169" fontId="37" fillId="0" borderId="6" xfId="16" applyNumberFormat="1" applyFont="1" applyFill="1" applyBorder="1" applyAlignment="1">
      <alignment horizontal="center"/>
    </xf>
    <xf numFmtId="169" fontId="37" fillId="0" borderId="7" xfId="16" applyNumberFormat="1" applyFont="1" applyFill="1" applyBorder="1" applyAlignment="1">
      <alignment horizontal="center"/>
    </xf>
    <xf numFmtId="10" fontId="37" fillId="0" borderId="7" xfId="16" applyNumberFormat="1" applyFont="1" applyFill="1" applyBorder="1" applyAlignment="1">
      <alignment horizontal="center"/>
    </xf>
    <xf numFmtId="169" fontId="37" fillId="0" borderId="8" xfId="16" applyNumberFormat="1" applyFont="1" applyFill="1" applyBorder="1" applyAlignment="1">
      <alignment horizontal="center"/>
    </xf>
    <xf numFmtId="0" fontId="6" fillId="0" borderId="0" xfId="28" applyFont="1"/>
    <xf numFmtId="172" fontId="37" fillId="3" borderId="1" xfId="16" applyNumberFormat="1" applyFont="1" applyFill="1" applyBorder="1" applyAlignment="1">
      <alignment horizontal="center"/>
    </xf>
    <xf numFmtId="172" fontId="37" fillId="3" borderId="2" xfId="16" applyNumberFormat="1" applyFont="1" applyFill="1" applyBorder="1" applyAlignment="1">
      <alignment horizontal="center"/>
    </xf>
    <xf numFmtId="172" fontId="37" fillId="3" borderId="3" xfId="16" applyNumberFormat="1" applyFont="1" applyFill="1" applyBorder="1" applyAlignment="1">
      <alignment horizontal="center"/>
    </xf>
    <xf numFmtId="172" fontId="37" fillId="0" borderId="6" xfId="16" applyNumberFormat="1" applyFont="1" applyBorder="1" applyAlignment="1">
      <alignment horizontal="center"/>
    </xf>
    <xf numFmtId="172" fontId="37" fillId="0" borderId="7" xfId="16" applyNumberFormat="1" applyFont="1" applyBorder="1" applyAlignment="1">
      <alignment horizontal="center"/>
    </xf>
    <xf numFmtId="172" fontId="37" fillId="0" borderId="8" xfId="16" applyNumberFormat="1" applyFont="1" applyBorder="1" applyAlignment="1">
      <alignment horizontal="center"/>
    </xf>
    <xf numFmtId="0" fontId="11" fillId="0" borderId="0" xfId="2" applyFont="1" applyAlignment="1">
      <alignment horizontal="left" vertical="center"/>
    </xf>
    <xf numFmtId="0" fontId="35" fillId="0" borderId="0" xfId="2" applyFont="1"/>
    <xf numFmtId="0" fontId="11" fillId="0" borderId="0" xfId="33" applyFont="1"/>
    <xf numFmtId="0" fontId="36" fillId="2" borderId="1" xfId="2" applyFont="1" applyFill="1" applyBorder="1" applyAlignment="1">
      <alignment horizontal="center" vertical="center" wrapText="1"/>
    </xf>
    <xf numFmtId="0" fontId="36" fillId="2" borderId="2" xfId="2" applyFont="1" applyFill="1" applyBorder="1" applyAlignment="1">
      <alignment horizontal="center" vertical="center" wrapText="1"/>
    </xf>
    <xf numFmtId="0" fontId="36" fillId="2" borderId="3" xfId="2" applyFont="1" applyFill="1" applyBorder="1" applyAlignment="1">
      <alignment horizontal="center" vertical="center" wrapText="1"/>
    </xf>
    <xf numFmtId="14" fontId="6" fillId="0" borderId="4" xfId="2" applyNumberFormat="1" applyFont="1" applyBorder="1" applyAlignment="1">
      <alignment horizontal="center"/>
    </xf>
    <xf numFmtId="2" fontId="6" fillId="0" borderId="0" xfId="2" applyNumberFormat="1" applyFont="1" applyAlignment="1">
      <alignment horizontal="center"/>
    </xf>
    <xf numFmtId="2" fontId="6" fillId="0" borderId="5" xfId="2" applyNumberFormat="1" applyFont="1" applyBorder="1" applyAlignment="1">
      <alignment horizontal="center"/>
    </xf>
    <xf numFmtId="14" fontId="6" fillId="3" borderId="4" xfId="2" applyNumberFormat="1" applyFont="1" applyFill="1" applyBorder="1" applyAlignment="1">
      <alignment horizontal="center"/>
    </xf>
    <xf numFmtId="2" fontId="6" fillId="3" borderId="0" xfId="2" applyNumberFormat="1" applyFont="1" applyFill="1" applyAlignment="1">
      <alignment horizontal="center"/>
    </xf>
    <xf numFmtId="2" fontId="6" fillId="3" borderId="5" xfId="2" applyNumberFormat="1" applyFont="1" applyFill="1" applyBorder="1" applyAlignment="1">
      <alignment horizontal="center"/>
    </xf>
    <xf numFmtId="14" fontId="6" fillId="0" borderId="6" xfId="2" applyNumberFormat="1" applyFont="1" applyBorder="1" applyAlignment="1">
      <alignment horizontal="center"/>
    </xf>
    <xf numFmtId="2" fontId="6" fillId="0" borderId="7" xfId="2" applyNumberFormat="1" applyFont="1" applyBorder="1" applyAlignment="1">
      <alignment horizontal="center"/>
    </xf>
    <xf numFmtId="2" fontId="6" fillId="0" borderId="8" xfId="2" applyNumberFormat="1" applyFont="1" applyBorder="1" applyAlignment="1">
      <alignment horizontal="center"/>
    </xf>
    <xf numFmtId="0" fontId="6" fillId="0" borderId="0" xfId="33" applyFont="1"/>
    <xf numFmtId="0" fontId="5" fillId="2" borderId="2" xfId="2" applyFont="1" applyFill="1" applyBorder="1" applyAlignment="1">
      <alignment horizontal="center"/>
    </xf>
    <xf numFmtId="0" fontId="5" fillId="2" borderId="0" xfId="2" applyFont="1" applyFill="1" applyAlignment="1">
      <alignment horizontal="center"/>
    </xf>
    <xf numFmtId="0" fontId="5" fillId="2" borderId="1" xfId="2" applyFont="1" applyFill="1" applyBorder="1" applyAlignment="1">
      <alignment horizontal="center"/>
    </xf>
    <xf numFmtId="0" fontId="5" fillId="2" borderId="0" xfId="2" applyFont="1" applyFill="1" applyAlignment="1">
      <alignment horizontal="center" vertical="center"/>
    </xf>
    <xf numFmtId="0" fontId="5" fillId="2" borderId="2" xfId="5" applyFont="1" applyFill="1" applyBorder="1" applyAlignment="1">
      <alignment horizontal="center"/>
    </xf>
    <xf numFmtId="0" fontId="5" fillId="2" borderId="1" xfId="5" applyFont="1" applyFill="1" applyBorder="1" applyAlignment="1">
      <alignment horizontal="center"/>
    </xf>
    <xf numFmtId="0" fontId="11" fillId="0" borderId="0" xfId="15" applyFont="1" applyAlignment="1">
      <alignment horizontal="left" vertical="center" wrapText="1"/>
    </xf>
    <xf numFmtId="0" fontId="29" fillId="2" borderId="0" xfId="2" applyFont="1" applyFill="1" applyAlignment="1">
      <alignment horizontal="center"/>
    </xf>
    <xf numFmtId="0" fontId="29" fillId="2" borderId="2" xfId="2" applyFont="1" applyFill="1" applyBorder="1" applyAlignment="1">
      <alignment horizontal="center"/>
    </xf>
    <xf numFmtId="0" fontId="29" fillId="2" borderId="1" xfId="2" applyFont="1" applyFill="1" applyBorder="1" applyAlignment="1">
      <alignment horizontal="center"/>
    </xf>
    <xf numFmtId="174" fontId="36" fillId="2" borderId="0" xfId="28" applyNumberFormat="1" applyFont="1" applyFill="1" applyAlignment="1">
      <alignment horizontal="center"/>
    </xf>
    <xf numFmtId="0" fontId="36" fillId="2" borderId="0" xfId="28" applyFont="1" applyFill="1" applyAlignment="1">
      <alignment horizontal="center"/>
    </xf>
  </cellXfs>
  <cellStyles count="34">
    <cellStyle name="Comma 2" xfId="4" xr:uid="{E83B70B0-69EF-4295-9F8B-D03519DEF266}"/>
    <cellStyle name="Comma 2 2" xfId="24" xr:uid="{7291E352-D05F-47C4-B2D7-3BB64A4C64BE}"/>
    <cellStyle name="Comma 3" xfId="19" xr:uid="{B8782EDE-411A-4390-B934-6C753CCDC72D}"/>
    <cellStyle name="Comma 5" xfId="26" xr:uid="{50421248-14EE-45D2-A9ED-E96BCD138F81}"/>
    <cellStyle name="Comma 5 2" xfId="29" xr:uid="{CD32C331-1676-4072-BED5-45F701F7A12F}"/>
    <cellStyle name="Comma 6" xfId="23" xr:uid="{FBEE7189-DEE6-40FE-8347-F61E8D7B6449}"/>
    <cellStyle name="Comma 7" xfId="32" xr:uid="{33AC1A1A-113B-4770-8CB4-D3011753148A}"/>
    <cellStyle name="Currency 2 2" xfId="16" xr:uid="{4B261E8D-E195-46BF-BE4B-1895F7B82FD3}"/>
    <cellStyle name="Data cell (odd row)" xfId="17" xr:uid="{358D12FC-1F75-4DB3-B5D1-7B539E7A79FC}"/>
    <cellStyle name="Hyperlink" xfId="10" builtinId="8"/>
    <cellStyle name="Hyperlink 2 2" xfId="8" xr:uid="{01E91FC6-8E5E-4C0A-A6F2-980768B4AA85}"/>
    <cellStyle name="Hyperlink 3" xfId="31" xr:uid="{6141B78D-492E-455A-A53E-2DC8A3B93C80}"/>
    <cellStyle name="Normal" xfId="0" builtinId="0"/>
    <cellStyle name="Normal 10 2" xfId="28" xr:uid="{D1ABA2ED-C90C-468E-B9D0-0D6570CF836F}"/>
    <cellStyle name="Normal 2" xfId="20" xr:uid="{31EB12AE-DE72-4211-91C7-988F4DBCE8D6}"/>
    <cellStyle name="Normal 2 2" xfId="2" xr:uid="{72E45D89-1C90-4F8F-A7E7-317A8849AE8A}"/>
    <cellStyle name="Normal 2 2 2" xfId="5" xr:uid="{5807FC08-E506-4ED3-92F0-BEED7369E229}"/>
    <cellStyle name="Normal 2 2 2 2" xfId="9" xr:uid="{EBA2A9E3-8391-4C5A-9C8F-1F0B1C032BBF}"/>
    <cellStyle name="Normal 2 2 3" xfId="13" xr:uid="{E8241AEA-97F4-44A1-9360-FF79DB104CA6}"/>
    <cellStyle name="Normal 2 2 3 2" xfId="15" xr:uid="{830375D7-0B5E-4582-B1D7-18FC09B45620}"/>
    <cellStyle name="Normal 2 2 5" xfId="14" xr:uid="{A105D97C-367A-4DAC-8203-20DECF0ECC89}"/>
    <cellStyle name="Normal 2 3 2" xfId="21" xr:uid="{39C65878-1A47-4B55-A4B5-A41CEE62143E}"/>
    <cellStyle name="Normal 2 6" xfId="22" xr:uid="{C4514FDB-11A1-4502-B49F-FA58B88DD444}"/>
    <cellStyle name="Normal 3" xfId="6" xr:uid="{8E7FD9CD-EBE8-4DE9-9FCE-BA2963C04903}"/>
    <cellStyle name="Normal 3 2" xfId="7" xr:uid="{44142A00-047A-490B-9074-695CF363CBEA}"/>
    <cellStyle name="Normal 3 3" xfId="18" xr:uid="{A5856C42-5BA2-43C3-B5FB-3E32B5C4CAB7}"/>
    <cellStyle name="Normal 4" xfId="12" xr:uid="{89F84950-C9D4-482E-8C56-906123999F95}"/>
    <cellStyle name="Normal 5 2" xfId="27" xr:uid="{66035135-7972-431C-9930-628971AC008D}"/>
    <cellStyle name="Normal 6" xfId="25" xr:uid="{8EBC40EC-D1A1-4DF2-A374-06B0891573DF}"/>
    <cellStyle name="Normal 7" xfId="33" xr:uid="{E967A038-3107-4848-B969-90C31E8A7D61}"/>
    <cellStyle name="Percent" xfId="1" builtinId="5"/>
    <cellStyle name="Percent 2" xfId="3" xr:uid="{2A91B41C-7523-47CD-94F4-B634FA307AA2}"/>
    <cellStyle name="Percent 3" xfId="11" xr:uid="{269C560B-2163-4E9E-AF4F-13F8C8820591}"/>
    <cellStyle name="Percent 4" xfId="30" xr:uid="{33A89171-3C25-4880-B2E0-DB254040A69D}"/>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0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10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11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11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1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1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1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11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20.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21.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22.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123.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12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12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12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129.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4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4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14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0.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51.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152.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5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5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59.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0.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71.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7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0.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66.xml"/><Relationship Id="rId1" Type="http://schemas.microsoft.com/office/2011/relationships/chartStyle" Target="style66.xml"/></Relationships>
</file>

<file path=xl/charts/_rels/chart182.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20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21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21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21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6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7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7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8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8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8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8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8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8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8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9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9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9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9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'Deal Activity'!$C$49</c:f>
              <c:strCache>
                <c:ptCount val="1"/>
                <c:pt idx="0">
                  <c:v>Deal value ($B)</c:v>
                </c:pt>
              </c:strCache>
            </c:strRef>
          </c:tx>
          <c:spPr>
            <a:solidFill>
              <a:schemeClr val="accent1"/>
            </a:solidFill>
            <a:ln>
              <a:noFill/>
            </a:ln>
            <a:effectLst/>
          </c:spPr>
          <c:invertIfNegative val="0"/>
          <c:cat>
            <c:multiLvlStrRef>
              <c:extLst>
                <c:ext xmlns:c15="http://schemas.microsoft.com/office/drawing/2012/chart" uri="{02D57815-91ED-43cb-92C2-25804820EDAC}">
                  <c15:fullRef>
                    <c15:sqref>'Deal Activity'!$D$47:$BA$48</c15:sqref>
                  </c15:fullRef>
                </c:ext>
              </c:extLst>
              <c:f>'Deal Activity'!$X$47:$BA$48</c:f>
              <c:multiLvlStrCache>
                <c:ptCount val="3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Activity'!$D$49:$BA$49</c15:sqref>
                  </c15:fullRef>
                </c:ext>
              </c:extLst>
              <c:f>'Deal Activity'!$X$49:$BA$49</c:f>
              <c:numCache>
                <c:formatCode>"$"#,##0.0</c:formatCode>
                <c:ptCount val="30"/>
                <c:pt idx="0">
                  <c:v>21.244535966987698</c:v>
                </c:pt>
                <c:pt idx="1">
                  <c:v>21.353511076484978</c:v>
                </c:pt>
                <c:pt idx="2">
                  <c:v>23.076688273579723</c:v>
                </c:pt>
                <c:pt idx="3">
                  <c:v>20.530727682168525</c:v>
                </c:pt>
                <c:pt idx="4">
                  <c:v>20.791443670408661</c:v>
                </c:pt>
                <c:pt idx="5">
                  <c:v>26.743211381304196</c:v>
                </c:pt>
                <c:pt idx="6">
                  <c:v>18.884647163232366</c:v>
                </c:pt>
                <c:pt idx="7">
                  <c:v>16.7757375201965</c:v>
                </c:pt>
                <c:pt idx="8">
                  <c:v>18.291122478772859</c:v>
                </c:pt>
                <c:pt idx="9">
                  <c:v>22.254302733447915</c:v>
                </c:pt>
                <c:pt idx="10">
                  <c:v>24.911545155111597</c:v>
                </c:pt>
                <c:pt idx="11">
                  <c:v>23.086487823543997</c:v>
                </c:pt>
                <c:pt idx="12">
                  <c:v>30.072410131220483</c:v>
                </c:pt>
                <c:pt idx="13">
                  <c:v>31.702048881849187</c:v>
                </c:pt>
                <c:pt idx="14">
                  <c:v>34.709516681602416</c:v>
                </c:pt>
                <c:pt idx="15">
                  <c:v>48.100608183500142</c:v>
                </c:pt>
                <c:pt idx="16">
                  <c:v>39.352260263984348</c:v>
                </c:pt>
                <c:pt idx="17">
                  <c:v>36.026853445712632</c:v>
                </c:pt>
                <c:pt idx="18">
                  <c:v>38.37557405744468</c:v>
                </c:pt>
                <c:pt idx="19">
                  <c:v>32.322154927764835</c:v>
                </c:pt>
                <c:pt idx="20">
                  <c:v>38.165003160522815</c:v>
                </c:pt>
                <c:pt idx="21">
                  <c:v>36.805126367963958</c:v>
                </c:pt>
                <c:pt idx="22">
                  <c:v>47.475139459387691</c:v>
                </c:pt>
                <c:pt idx="23">
                  <c:v>44.55805864416628</c:v>
                </c:pt>
                <c:pt idx="24">
                  <c:v>77.025967993176579</c:v>
                </c:pt>
                <c:pt idx="25">
                  <c:v>81.210223335502747</c:v>
                </c:pt>
                <c:pt idx="26">
                  <c:v>88.894018064909318</c:v>
                </c:pt>
                <c:pt idx="27">
                  <c:v>94.366882937287883</c:v>
                </c:pt>
                <c:pt idx="28">
                  <c:v>81.930109531954784</c:v>
                </c:pt>
                <c:pt idx="29">
                  <c:v>62.262162040967539</c:v>
                </c:pt>
              </c:numCache>
            </c:numRef>
          </c:val>
          <c:extLst>
            <c:ext xmlns:c16="http://schemas.microsoft.com/office/drawing/2014/chart" uri="{C3380CC4-5D6E-409C-BE32-E72D297353CC}">
              <c16:uniqueId val="{00000000-32E5-4B58-AA72-C9C1BB4ACBB4}"/>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'Deal Activity'!$C$50</c:f>
              <c:strCache>
                <c:ptCount val="1"/>
                <c:pt idx="0">
                  <c:v>Deal count</c:v>
                </c:pt>
              </c:strCache>
            </c:strRef>
          </c:tx>
          <c:spPr>
            <a:ln w="19050" cap="rnd" cmpd="sng" algn="ctr">
              <a:solidFill>
                <a:schemeClr val="accent3"/>
              </a:solidFill>
              <a:prstDash val="solid"/>
              <a:round/>
            </a:ln>
            <a:effectLst/>
          </c:spPr>
          <c:marker>
            <c:symbol val="none"/>
          </c:marker>
          <c:cat>
            <c:multiLvlStrRef>
              <c:extLst>
                <c:ext xmlns:c15="http://schemas.microsoft.com/office/drawing/2012/chart" uri="{02D57815-91ED-43cb-92C2-25804820EDAC}">
                  <c15:fullRef>
                    <c15:sqref>'Deal Activity'!$D$47:$BA$48</c15:sqref>
                  </c15:fullRef>
                </c:ext>
              </c:extLst>
              <c:f>'Deal Activity'!$X$47:$BA$48</c:f>
              <c:multiLvlStrCache>
                <c:ptCount val="3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Activity'!$D$50:$BA$50</c15:sqref>
                  </c15:fullRef>
                </c:ext>
              </c:extLst>
              <c:f>'Deal Activity'!$X$50:$BA$50</c:f>
              <c:numCache>
                <c:formatCode>General</c:formatCode>
                <c:ptCount val="30"/>
                <c:pt idx="0">
                  <c:v>3065</c:v>
                </c:pt>
                <c:pt idx="1">
                  <c:v>3000</c:v>
                </c:pt>
                <c:pt idx="2">
                  <c:v>2782</c:v>
                </c:pt>
                <c:pt idx="3">
                  <c:v>2696</c:v>
                </c:pt>
                <c:pt idx="4">
                  <c:v>2998</c:v>
                </c:pt>
                <c:pt idx="5">
                  <c:v>2551</c:v>
                </c:pt>
                <c:pt idx="6">
                  <c:v>2462</c:v>
                </c:pt>
                <c:pt idx="7">
                  <c:v>2378</c:v>
                </c:pt>
                <c:pt idx="8">
                  <c:v>3023</c:v>
                </c:pt>
                <c:pt idx="9">
                  <c:v>2820</c:v>
                </c:pt>
                <c:pt idx="10">
                  <c:v>2712</c:v>
                </c:pt>
                <c:pt idx="11">
                  <c:v>2748</c:v>
                </c:pt>
                <c:pt idx="12">
                  <c:v>3212</c:v>
                </c:pt>
                <c:pt idx="13">
                  <c:v>2870</c:v>
                </c:pt>
                <c:pt idx="14">
                  <c:v>2745</c:v>
                </c:pt>
                <c:pt idx="15">
                  <c:v>3073</c:v>
                </c:pt>
                <c:pt idx="16">
                  <c:v>3526</c:v>
                </c:pt>
                <c:pt idx="17">
                  <c:v>3159</c:v>
                </c:pt>
                <c:pt idx="18">
                  <c:v>3132</c:v>
                </c:pt>
                <c:pt idx="19">
                  <c:v>3082</c:v>
                </c:pt>
                <c:pt idx="20">
                  <c:v>3496</c:v>
                </c:pt>
                <c:pt idx="21">
                  <c:v>2800</c:v>
                </c:pt>
                <c:pt idx="22">
                  <c:v>2974</c:v>
                </c:pt>
                <c:pt idx="23">
                  <c:v>3308</c:v>
                </c:pt>
                <c:pt idx="24">
                  <c:v>4460</c:v>
                </c:pt>
                <c:pt idx="25">
                  <c:v>4268</c:v>
                </c:pt>
                <c:pt idx="26">
                  <c:v>4291</c:v>
                </c:pt>
                <c:pt idx="27">
                  <c:v>4303</c:v>
                </c:pt>
                <c:pt idx="28">
                  <c:v>4467</c:v>
                </c:pt>
                <c:pt idx="29">
                  <c:v>3374</c:v>
                </c:pt>
              </c:numCache>
            </c:numRef>
          </c:val>
          <c:smooth val="0"/>
          <c:extLst>
            <c:ext xmlns:c16="http://schemas.microsoft.com/office/drawing/2014/chart" uri="{C3380CC4-5D6E-409C-BE32-E72D297353CC}">
              <c16:uniqueId val="{00000001-32E5-4B58-AA72-C9C1BB4ACBB4}"/>
            </c:ext>
          </c:extLst>
        </c:ser>
        <c:ser>
          <c:idx val="2"/>
          <c:order val="2"/>
          <c:tx>
            <c:strRef>
              <c:f>'Deal Activity'!$C$51</c:f>
              <c:strCache>
                <c:ptCount val="1"/>
                <c:pt idx="0">
                  <c:v>Angel/Seed</c:v>
                </c:pt>
              </c:strCache>
            </c:strRef>
          </c:tx>
          <c:spPr>
            <a:ln w="19050" cap="rnd" cmpd="sng" algn="ctr">
              <a:solidFill>
                <a:schemeClr val="accent5"/>
              </a:solidFill>
              <a:prstDash val="solid"/>
              <a:round/>
            </a:ln>
            <a:effectLst/>
          </c:spPr>
          <c:marker>
            <c:symbol val="none"/>
          </c:marker>
          <c:cat>
            <c:multiLvlStrRef>
              <c:extLst>
                <c:ext xmlns:c15="http://schemas.microsoft.com/office/drawing/2012/chart" uri="{02D57815-91ED-43cb-92C2-25804820EDAC}">
                  <c15:fullRef>
                    <c15:sqref>'Deal Activity'!$D$47:$BA$48</c15:sqref>
                  </c15:fullRef>
                </c:ext>
              </c:extLst>
              <c:f>'Deal Activity'!$X$47:$BA$48</c:f>
              <c:multiLvlStrCache>
                <c:ptCount val="3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Activity'!$D$51:$BA$51</c15:sqref>
                  </c15:fullRef>
                </c:ext>
              </c:extLst>
              <c:f>'Deal Activity'!$X$51:$BA$51</c:f>
              <c:numCache>
                <c:formatCode>General</c:formatCode>
                <c:ptCount val="30"/>
                <c:pt idx="0">
                  <c:v>1507</c:v>
                </c:pt>
                <c:pt idx="1">
                  <c:v>1494</c:v>
                </c:pt>
                <c:pt idx="2">
                  <c:v>1416</c:v>
                </c:pt>
                <c:pt idx="3">
                  <c:v>1347</c:v>
                </c:pt>
                <c:pt idx="4">
                  <c:v>1461</c:v>
                </c:pt>
                <c:pt idx="5">
                  <c:v>1256</c:v>
                </c:pt>
                <c:pt idx="6">
                  <c:v>1152</c:v>
                </c:pt>
                <c:pt idx="7">
                  <c:v>1133</c:v>
                </c:pt>
                <c:pt idx="8">
                  <c:v>1423</c:v>
                </c:pt>
                <c:pt idx="9">
                  <c:v>1262</c:v>
                </c:pt>
                <c:pt idx="10">
                  <c:v>1276</c:v>
                </c:pt>
                <c:pt idx="11">
                  <c:v>1326</c:v>
                </c:pt>
                <c:pt idx="12">
                  <c:v>1439</c:v>
                </c:pt>
                <c:pt idx="13">
                  <c:v>1275</c:v>
                </c:pt>
                <c:pt idx="14">
                  <c:v>1190</c:v>
                </c:pt>
                <c:pt idx="15">
                  <c:v>1417</c:v>
                </c:pt>
                <c:pt idx="16">
                  <c:v>1513</c:v>
                </c:pt>
                <c:pt idx="17">
                  <c:v>1369</c:v>
                </c:pt>
                <c:pt idx="18">
                  <c:v>1446</c:v>
                </c:pt>
                <c:pt idx="19">
                  <c:v>1430</c:v>
                </c:pt>
                <c:pt idx="20">
                  <c:v>1518</c:v>
                </c:pt>
                <c:pt idx="21">
                  <c:v>1207</c:v>
                </c:pt>
                <c:pt idx="22">
                  <c:v>1311</c:v>
                </c:pt>
                <c:pt idx="23">
                  <c:v>1509</c:v>
                </c:pt>
                <c:pt idx="24">
                  <c:v>1740</c:v>
                </c:pt>
                <c:pt idx="25">
                  <c:v>1738</c:v>
                </c:pt>
                <c:pt idx="26">
                  <c:v>1678</c:v>
                </c:pt>
                <c:pt idx="27">
                  <c:v>1732</c:v>
                </c:pt>
                <c:pt idx="28">
                  <c:v>1646</c:v>
                </c:pt>
                <c:pt idx="29">
                  <c:v>1260</c:v>
                </c:pt>
              </c:numCache>
            </c:numRef>
          </c:val>
          <c:smooth val="0"/>
          <c:extLst>
            <c:ext xmlns:c16="http://schemas.microsoft.com/office/drawing/2014/chart" uri="{C3380CC4-5D6E-409C-BE32-E72D297353CC}">
              <c16:uniqueId val="{00000002-32E5-4B58-AA72-C9C1BB4ACBB4}"/>
            </c:ext>
          </c:extLst>
        </c:ser>
        <c:ser>
          <c:idx val="3"/>
          <c:order val="3"/>
          <c:tx>
            <c:strRef>
              <c:f>'Deal Activity'!$C$52</c:f>
              <c:strCache>
                <c:ptCount val="1"/>
                <c:pt idx="0">
                  <c:v>Early VC</c:v>
                </c:pt>
              </c:strCache>
            </c:strRef>
          </c:tx>
          <c:spPr>
            <a:ln w="19050" cap="rnd" cmpd="sng" algn="ctr">
              <a:solidFill>
                <a:schemeClr val="accent1">
                  <a:lumMod val="60000"/>
                </a:schemeClr>
              </a:solidFill>
              <a:prstDash val="solid"/>
              <a:round/>
            </a:ln>
            <a:effectLst/>
          </c:spPr>
          <c:marker>
            <c:symbol val="none"/>
          </c:marker>
          <c:cat>
            <c:multiLvlStrRef>
              <c:extLst>
                <c:ext xmlns:c15="http://schemas.microsoft.com/office/drawing/2012/chart" uri="{02D57815-91ED-43cb-92C2-25804820EDAC}">
                  <c15:fullRef>
                    <c15:sqref>'Deal Activity'!$D$47:$BA$48</c15:sqref>
                  </c15:fullRef>
                </c:ext>
              </c:extLst>
              <c:f>'Deal Activity'!$X$47:$BA$48</c:f>
              <c:multiLvlStrCache>
                <c:ptCount val="3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Activity'!$D$52:$BA$52</c15:sqref>
                  </c15:fullRef>
                </c:ext>
              </c:extLst>
              <c:f>'Deal Activity'!$X$52:$BA$52</c:f>
              <c:numCache>
                <c:formatCode>General</c:formatCode>
                <c:ptCount val="30"/>
                <c:pt idx="0">
                  <c:v>885</c:v>
                </c:pt>
                <c:pt idx="1">
                  <c:v>914</c:v>
                </c:pt>
                <c:pt idx="2">
                  <c:v>812</c:v>
                </c:pt>
                <c:pt idx="3">
                  <c:v>787</c:v>
                </c:pt>
                <c:pt idx="4">
                  <c:v>875</c:v>
                </c:pt>
                <c:pt idx="5">
                  <c:v>717</c:v>
                </c:pt>
                <c:pt idx="6">
                  <c:v>775</c:v>
                </c:pt>
                <c:pt idx="7">
                  <c:v>706</c:v>
                </c:pt>
                <c:pt idx="8">
                  <c:v>913</c:v>
                </c:pt>
                <c:pt idx="9">
                  <c:v>912</c:v>
                </c:pt>
                <c:pt idx="10">
                  <c:v>806</c:v>
                </c:pt>
                <c:pt idx="11">
                  <c:v>836</c:v>
                </c:pt>
                <c:pt idx="12">
                  <c:v>993</c:v>
                </c:pt>
                <c:pt idx="13">
                  <c:v>857</c:v>
                </c:pt>
                <c:pt idx="14">
                  <c:v>818</c:v>
                </c:pt>
                <c:pt idx="15">
                  <c:v>901</c:v>
                </c:pt>
                <c:pt idx="16">
                  <c:v>1035</c:v>
                </c:pt>
                <c:pt idx="17">
                  <c:v>912</c:v>
                </c:pt>
                <c:pt idx="18">
                  <c:v>847</c:v>
                </c:pt>
                <c:pt idx="19">
                  <c:v>880</c:v>
                </c:pt>
                <c:pt idx="20">
                  <c:v>987</c:v>
                </c:pt>
                <c:pt idx="21">
                  <c:v>701</c:v>
                </c:pt>
                <c:pt idx="22">
                  <c:v>818</c:v>
                </c:pt>
                <c:pt idx="23">
                  <c:v>916</c:v>
                </c:pt>
                <c:pt idx="24">
                  <c:v>1320</c:v>
                </c:pt>
                <c:pt idx="25">
                  <c:v>1232</c:v>
                </c:pt>
                <c:pt idx="26">
                  <c:v>1312</c:v>
                </c:pt>
                <c:pt idx="27">
                  <c:v>1312</c:v>
                </c:pt>
                <c:pt idx="28">
                  <c:v>1360</c:v>
                </c:pt>
                <c:pt idx="29">
                  <c:v>990</c:v>
                </c:pt>
              </c:numCache>
            </c:numRef>
          </c:val>
          <c:smooth val="0"/>
          <c:extLst>
            <c:ext xmlns:c16="http://schemas.microsoft.com/office/drawing/2014/chart" uri="{C3380CC4-5D6E-409C-BE32-E72D297353CC}">
              <c16:uniqueId val="{00000003-32E5-4B58-AA72-C9C1BB4ACBB4}"/>
            </c:ext>
          </c:extLst>
        </c:ser>
        <c:ser>
          <c:idx val="4"/>
          <c:order val="4"/>
          <c:tx>
            <c:strRef>
              <c:f>'Deal Activity'!$C$53</c:f>
              <c:strCache>
                <c:ptCount val="1"/>
                <c:pt idx="0">
                  <c:v>Later VC</c:v>
                </c:pt>
              </c:strCache>
            </c:strRef>
          </c:tx>
          <c:spPr>
            <a:ln w="19050" cap="rnd" cmpd="sng" algn="ctr">
              <a:solidFill>
                <a:schemeClr val="accent3">
                  <a:lumMod val="60000"/>
                </a:schemeClr>
              </a:solidFill>
              <a:prstDash val="solid"/>
              <a:round/>
            </a:ln>
            <a:effectLst/>
          </c:spPr>
          <c:marker>
            <c:symbol val="none"/>
          </c:marker>
          <c:cat>
            <c:multiLvlStrRef>
              <c:extLst>
                <c:ext xmlns:c15="http://schemas.microsoft.com/office/drawing/2012/chart" uri="{02D57815-91ED-43cb-92C2-25804820EDAC}">
                  <c15:fullRef>
                    <c15:sqref>'Deal Activity'!$D$47:$BA$48</c15:sqref>
                  </c15:fullRef>
                </c:ext>
              </c:extLst>
              <c:f>'Deal Activity'!$X$47:$BA$48</c:f>
              <c:multiLvlStrCache>
                <c:ptCount val="3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Activity'!$D$53:$BA$53</c15:sqref>
                  </c15:fullRef>
                </c:ext>
              </c:extLst>
              <c:f>'Deal Activity'!$X$53:$BA$53</c:f>
              <c:numCache>
                <c:formatCode>General</c:formatCode>
                <c:ptCount val="30"/>
                <c:pt idx="0">
                  <c:v>673</c:v>
                </c:pt>
                <c:pt idx="1">
                  <c:v>592</c:v>
                </c:pt>
                <c:pt idx="2">
                  <c:v>554</c:v>
                </c:pt>
                <c:pt idx="3">
                  <c:v>562</c:v>
                </c:pt>
                <c:pt idx="4">
                  <c:v>662</c:v>
                </c:pt>
                <c:pt idx="5">
                  <c:v>578</c:v>
                </c:pt>
                <c:pt idx="6">
                  <c:v>535</c:v>
                </c:pt>
                <c:pt idx="7">
                  <c:v>539</c:v>
                </c:pt>
                <c:pt idx="8">
                  <c:v>687</c:v>
                </c:pt>
                <c:pt idx="9">
                  <c:v>646</c:v>
                </c:pt>
                <c:pt idx="10">
                  <c:v>630</c:v>
                </c:pt>
                <c:pt idx="11">
                  <c:v>586</c:v>
                </c:pt>
                <c:pt idx="12">
                  <c:v>780</c:v>
                </c:pt>
                <c:pt idx="13">
                  <c:v>738</c:v>
                </c:pt>
                <c:pt idx="14">
                  <c:v>737</c:v>
                </c:pt>
                <c:pt idx="15">
                  <c:v>755</c:v>
                </c:pt>
                <c:pt idx="16">
                  <c:v>978</c:v>
                </c:pt>
                <c:pt idx="17">
                  <c:v>878</c:v>
                </c:pt>
                <c:pt idx="18">
                  <c:v>839</c:v>
                </c:pt>
                <c:pt idx="19">
                  <c:v>772</c:v>
                </c:pt>
                <c:pt idx="20">
                  <c:v>991</c:v>
                </c:pt>
                <c:pt idx="21">
                  <c:v>892</c:v>
                </c:pt>
                <c:pt idx="22">
                  <c:v>845</c:v>
                </c:pt>
                <c:pt idx="23">
                  <c:v>883</c:v>
                </c:pt>
                <c:pt idx="24">
                  <c:v>1400</c:v>
                </c:pt>
                <c:pt idx="25">
                  <c:v>1298</c:v>
                </c:pt>
                <c:pt idx="26">
                  <c:v>1301</c:v>
                </c:pt>
                <c:pt idx="27">
                  <c:v>1259</c:v>
                </c:pt>
                <c:pt idx="28">
                  <c:v>1461</c:v>
                </c:pt>
                <c:pt idx="29">
                  <c:v>1124</c:v>
                </c:pt>
              </c:numCache>
            </c:numRef>
          </c:val>
          <c:smooth val="0"/>
          <c:extLst>
            <c:ext xmlns:c16="http://schemas.microsoft.com/office/drawing/2014/chart" uri="{C3380CC4-5D6E-409C-BE32-E72D297353CC}">
              <c16:uniqueId val="{00000004-32E5-4B58-AA72-C9C1BB4ACBB4}"/>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Sector'!$B$8</c:f>
              <c:strCache>
                <c:ptCount val="1"/>
                <c:pt idx="0">
                  <c:v>Software</c:v>
                </c:pt>
              </c:strCache>
            </c:strRef>
          </c:tx>
          <c:spPr>
            <a:solidFill>
              <a:srgbClr val="051C38"/>
            </a:solidFill>
            <a:ln>
              <a:noFill/>
            </a:ln>
            <a:effectLst/>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Sector'!$C$8:$S$8</c:f>
              <c:numCache>
                <c:formatCode>General</c:formatCode>
                <c:ptCount val="17"/>
                <c:pt idx="0">
                  <c:v>1108</c:v>
                </c:pt>
                <c:pt idx="1">
                  <c:v>1394</c:v>
                </c:pt>
                <c:pt idx="2">
                  <c:v>1639</c:v>
                </c:pt>
                <c:pt idx="3">
                  <c:v>1453</c:v>
                </c:pt>
                <c:pt idx="4">
                  <c:v>1826</c:v>
                </c:pt>
                <c:pt idx="5">
                  <c:v>2519</c:v>
                </c:pt>
                <c:pt idx="6">
                  <c:v>3048</c:v>
                </c:pt>
                <c:pt idx="7">
                  <c:v>3786</c:v>
                </c:pt>
                <c:pt idx="8">
                  <c:v>4148</c:v>
                </c:pt>
                <c:pt idx="9">
                  <c:v>4144</c:v>
                </c:pt>
                <c:pt idx="10">
                  <c:v>3644</c:v>
                </c:pt>
                <c:pt idx="11">
                  <c:v>3880</c:v>
                </c:pt>
                <c:pt idx="12">
                  <c:v>4198</c:v>
                </c:pt>
                <c:pt idx="13">
                  <c:v>4511</c:v>
                </c:pt>
                <c:pt idx="14">
                  <c:v>4436</c:v>
                </c:pt>
                <c:pt idx="15">
                  <c:v>6538</c:v>
                </c:pt>
                <c:pt idx="16">
                  <c:v>3059</c:v>
                </c:pt>
              </c:numCache>
            </c:numRef>
          </c:val>
          <c:extLst>
            <c:ext xmlns:c16="http://schemas.microsoft.com/office/drawing/2014/chart" uri="{C3380CC4-5D6E-409C-BE32-E72D297353CC}">
              <c16:uniqueId val="{00000000-56BB-4FA3-A395-2B4CD831C97C}"/>
            </c:ext>
          </c:extLst>
        </c:ser>
        <c:ser>
          <c:idx val="1"/>
          <c:order val="1"/>
          <c:tx>
            <c:strRef>
              <c:f>'Deals x Sector'!$B$9</c:f>
              <c:strCache>
                <c:ptCount val="1"/>
                <c:pt idx="0">
                  <c:v>Pharma &amp; Biotech</c:v>
                </c:pt>
              </c:strCache>
            </c:strRef>
          </c:tx>
          <c:spPr>
            <a:solidFill>
              <a:schemeClr val="accent1"/>
            </a:solidFill>
            <a:ln>
              <a:noFill/>
            </a:ln>
            <a:effectLst/>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Sector'!$C$9:$S$9</c:f>
              <c:numCache>
                <c:formatCode>General</c:formatCode>
                <c:ptCount val="17"/>
                <c:pt idx="0">
                  <c:v>342</c:v>
                </c:pt>
                <c:pt idx="1">
                  <c:v>449</c:v>
                </c:pt>
                <c:pt idx="2">
                  <c:v>444</c:v>
                </c:pt>
                <c:pt idx="3">
                  <c:v>462</c:v>
                </c:pt>
                <c:pt idx="4">
                  <c:v>511</c:v>
                </c:pt>
                <c:pt idx="5">
                  <c:v>522</c:v>
                </c:pt>
                <c:pt idx="6">
                  <c:v>551</c:v>
                </c:pt>
                <c:pt idx="7">
                  <c:v>633</c:v>
                </c:pt>
                <c:pt idx="8">
                  <c:v>681</c:v>
                </c:pt>
                <c:pt idx="9">
                  <c:v>755</c:v>
                </c:pt>
                <c:pt idx="10">
                  <c:v>713</c:v>
                </c:pt>
                <c:pt idx="11">
                  <c:v>874</c:v>
                </c:pt>
                <c:pt idx="12">
                  <c:v>921</c:v>
                </c:pt>
                <c:pt idx="13">
                  <c:v>1008</c:v>
                </c:pt>
                <c:pt idx="14">
                  <c:v>1097</c:v>
                </c:pt>
                <c:pt idx="15">
                  <c:v>1362</c:v>
                </c:pt>
                <c:pt idx="16">
                  <c:v>512</c:v>
                </c:pt>
              </c:numCache>
            </c:numRef>
          </c:val>
          <c:extLst>
            <c:ext xmlns:c16="http://schemas.microsoft.com/office/drawing/2014/chart" uri="{C3380CC4-5D6E-409C-BE32-E72D297353CC}">
              <c16:uniqueId val="{00000001-56BB-4FA3-A395-2B4CD831C97C}"/>
            </c:ext>
          </c:extLst>
        </c:ser>
        <c:ser>
          <c:idx val="2"/>
          <c:order val="2"/>
          <c:tx>
            <c:strRef>
              <c:f>'Deals x Sector'!$B$10</c:f>
              <c:strCache>
                <c:ptCount val="1"/>
                <c:pt idx="0">
                  <c:v>Other</c:v>
                </c:pt>
              </c:strCache>
            </c:strRef>
          </c:tx>
          <c:spPr>
            <a:solidFill>
              <a:schemeClr val="accent2"/>
            </a:solidFill>
            <a:ln>
              <a:noFill/>
            </a:ln>
            <a:effectLst/>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Sector'!$C$10:$S$10</c:f>
              <c:numCache>
                <c:formatCode>General</c:formatCode>
                <c:ptCount val="17"/>
                <c:pt idx="0">
                  <c:v>80</c:v>
                </c:pt>
                <c:pt idx="1">
                  <c:v>109</c:v>
                </c:pt>
                <c:pt idx="2">
                  <c:v>110</c:v>
                </c:pt>
                <c:pt idx="3">
                  <c:v>126</c:v>
                </c:pt>
                <c:pt idx="4">
                  <c:v>137</c:v>
                </c:pt>
                <c:pt idx="5">
                  <c:v>163</c:v>
                </c:pt>
                <c:pt idx="6">
                  <c:v>219</c:v>
                </c:pt>
                <c:pt idx="7">
                  <c:v>266</c:v>
                </c:pt>
                <c:pt idx="8">
                  <c:v>375</c:v>
                </c:pt>
                <c:pt idx="9">
                  <c:v>406</c:v>
                </c:pt>
                <c:pt idx="10">
                  <c:v>340</c:v>
                </c:pt>
                <c:pt idx="11">
                  <c:v>384</c:v>
                </c:pt>
                <c:pt idx="12">
                  <c:v>436</c:v>
                </c:pt>
                <c:pt idx="13">
                  <c:v>472</c:v>
                </c:pt>
                <c:pt idx="14">
                  <c:v>506</c:v>
                </c:pt>
                <c:pt idx="15">
                  <c:v>757</c:v>
                </c:pt>
                <c:pt idx="16">
                  <c:v>395</c:v>
                </c:pt>
              </c:numCache>
            </c:numRef>
          </c:val>
          <c:extLst>
            <c:ext xmlns:c16="http://schemas.microsoft.com/office/drawing/2014/chart" uri="{C3380CC4-5D6E-409C-BE32-E72D297353CC}">
              <c16:uniqueId val="{00000002-56BB-4FA3-A395-2B4CD831C97C}"/>
            </c:ext>
          </c:extLst>
        </c:ser>
        <c:ser>
          <c:idx val="3"/>
          <c:order val="3"/>
          <c:tx>
            <c:strRef>
              <c:f>'Deals x Sector'!$B$11</c:f>
              <c:strCache>
                <c:ptCount val="1"/>
                <c:pt idx="0">
                  <c:v>Media</c:v>
                </c:pt>
              </c:strCache>
            </c:strRef>
          </c:tx>
          <c:spPr>
            <a:solidFill>
              <a:srgbClr val="267479"/>
            </a:solidFill>
            <a:ln>
              <a:noFill/>
            </a:ln>
            <a:effectLst/>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Sector'!$C$11:$S$11</c:f>
              <c:numCache>
                <c:formatCode>General</c:formatCode>
                <c:ptCount val="17"/>
                <c:pt idx="0">
                  <c:v>125</c:v>
                </c:pt>
                <c:pt idx="1">
                  <c:v>252</c:v>
                </c:pt>
                <c:pt idx="2">
                  <c:v>236</c:v>
                </c:pt>
                <c:pt idx="3">
                  <c:v>213</c:v>
                </c:pt>
                <c:pt idx="4">
                  <c:v>267</c:v>
                </c:pt>
                <c:pt idx="5">
                  <c:v>341</c:v>
                </c:pt>
                <c:pt idx="6">
                  <c:v>380</c:v>
                </c:pt>
                <c:pt idx="7">
                  <c:v>425</c:v>
                </c:pt>
                <c:pt idx="8">
                  <c:v>413</c:v>
                </c:pt>
                <c:pt idx="9">
                  <c:v>387</c:v>
                </c:pt>
                <c:pt idx="10">
                  <c:v>306</c:v>
                </c:pt>
                <c:pt idx="11">
                  <c:v>294</c:v>
                </c:pt>
                <c:pt idx="12">
                  <c:v>248</c:v>
                </c:pt>
                <c:pt idx="13">
                  <c:v>284</c:v>
                </c:pt>
                <c:pt idx="14">
                  <c:v>233</c:v>
                </c:pt>
                <c:pt idx="15">
                  <c:v>333</c:v>
                </c:pt>
                <c:pt idx="16">
                  <c:v>174</c:v>
                </c:pt>
              </c:numCache>
            </c:numRef>
          </c:val>
          <c:extLst>
            <c:ext xmlns:c16="http://schemas.microsoft.com/office/drawing/2014/chart" uri="{C3380CC4-5D6E-409C-BE32-E72D297353CC}">
              <c16:uniqueId val="{00000003-56BB-4FA3-A395-2B4CD831C97C}"/>
            </c:ext>
          </c:extLst>
        </c:ser>
        <c:ser>
          <c:idx val="4"/>
          <c:order val="4"/>
          <c:tx>
            <c:strRef>
              <c:f>'Deals x Sector'!$B$12</c:f>
              <c:strCache>
                <c:ptCount val="1"/>
                <c:pt idx="0">
                  <c:v>IT Hardware</c:v>
                </c:pt>
              </c:strCache>
            </c:strRef>
          </c:tx>
          <c:spPr>
            <a:solidFill>
              <a:srgbClr val="40C2C9"/>
            </a:solidFill>
            <a:ln>
              <a:noFill/>
            </a:ln>
            <a:effectLst/>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Sector'!$C$12:$S$12</c:f>
              <c:numCache>
                <c:formatCode>General</c:formatCode>
                <c:ptCount val="17"/>
                <c:pt idx="0">
                  <c:v>413</c:v>
                </c:pt>
                <c:pt idx="1">
                  <c:v>414</c:v>
                </c:pt>
                <c:pt idx="2">
                  <c:v>349</c:v>
                </c:pt>
                <c:pt idx="3">
                  <c:v>310</c:v>
                </c:pt>
                <c:pt idx="4">
                  <c:v>315</c:v>
                </c:pt>
                <c:pt idx="5">
                  <c:v>320</c:v>
                </c:pt>
                <c:pt idx="6">
                  <c:v>295</c:v>
                </c:pt>
                <c:pt idx="7">
                  <c:v>366</c:v>
                </c:pt>
                <c:pt idx="8">
                  <c:v>374</c:v>
                </c:pt>
                <c:pt idx="9">
                  <c:v>387</c:v>
                </c:pt>
                <c:pt idx="10">
                  <c:v>403</c:v>
                </c:pt>
                <c:pt idx="11">
                  <c:v>433</c:v>
                </c:pt>
                <c:pt idx="12">
                  <c:v>502</c:v>
                </c:pt>
                <c:pt idx="13">
                  <c:v>471</c:v>
                </c:pt>
                <c:pt idx="14">
                  <c:v>449</c:v>
                </c:pt>
                <c:pt idx="15">
                  <c:v>505</c:v>
                </c:pt>
                <c:pt idx="16">
                  <c:v>230</c:v>
                </c:pt>
              </c:numCache>
            </c:numRef>
          </c:val>
          <c:extLst>
            <c:ext xmlns:c16="http://schemas.microsoft.com/office/drawing/2014/chart" uri="{C3380CC4-5D6E-409C-BE32-E72D297353CC}">
              <c16:uniqueId val="{00000004-56BB-4FA3-A395-2B4CD831C97C}"/>
            </c:ext>
          </c:extLst>
        </c:ser>
        <c:ser>
          <c:idx val="5"/>
          <c:order val="5"/>
          <c:tx>
            <c:strRef>
              <c:f>'Deals x Sector'!$B$13</c:f>
              <c:strCache>
                <c:ptCount val="1"/>
                <c:pt idx="0">
                  <c:v>HC Services &amp; Systems</c:v>
                </c:pt>
              </c:strCache>
            </c:strRef>
          </c:tx>
          <c:spPr>
            <a:solidFill>
              <a:srgbClr val="C4EDEB"/>
            </a:solidFill>
            <a:ln>
              <a:noFill/>
            </a:ln>
            <a:effectLst/>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Sector'!$C$13:$S$13</c:f>
              <c:numCache>
                <c:formatCode>General</c:formatCode>
                <c:ptCount val="17"/>
                <c:pt idx="0">
                  <c:v>150</c:v>
                </c:pt>
                <c:pt idx="1">
                  <c:v>221</c:v>
                </c:pt>
                <c:pt idx="2">
                  <c:v>226</c:v>
                </c:pt>
                <c:pt idx="3">
                  <c:v>259</c:v>
                </c:pt>
                <c:pt idx="4">
                  <c:v>313</c:v>
                </c:pt>
                <c:pt idx="5">
                  <c:v>386</c:v>
                </c:pt>
                <c:pt idx="6">
                  <c:v>481</c:v>
                </c:pt>
                <c:pt idx="7">
                  <c:v>581</c:v>
                </c:pt>
                <c:pt idx="8">
                  <c:v>654</c:v>
                </c:pt>
                <c:pt idx="9">
                  <c:v>814</c:v>
                </c:pt>
                <c:pt idx="10">
                  <c:v>797</c:v>
                </c:pt>
                <c:pt idx="11">
                  <c:v>849</c:v>
                </c:pt>
                <c:pt idx="12">
                  <c:v>923</c:v>
                </c:pt>
                <c:pt idx="13">
                  <c:v>1088</c:v>
                </c:pt>
                <c:pt idx="14">
                  <c:v>1110</c:v>
                </c:pt>
                <c:pt idx="15">
                  <c:v>1509</c:v>
                </c:pt>
                <c:pt idx="16">
                  <c:v>662</c:v>
                </c:pt>
              </c:numCache>
            </c:numRef>
          </c:val>
          <c:extLst>
            <c:ext xmlns:c16="http://schemas.microsoft.com/office/drawing/2014/chart" uri="{C3380CC4-5D6E-409C-BE32-E72D297353CC}">
              <c16:uniqueId val="{00000005-56BB-4FA3-A395-2B4CD831C97C}"/>
            </c:ext>
          </c:extLst>
        </c:ser>
        <c:ser>
          <c:idx val="6"/>
          <c:order val="6"/>
          <c:tx>
            <c:strRef>
              <c:f>'Deals x Sector'!$B$14</c:f>
              <c:strCache>
                <c:ptCount val="1"/>
                <c:pt idx="0">
                  <c:v>HC Devices &amp; Supplies</c:v>
                </c:pt>
              </c:strCache>
            </c:strRef>
          </c:tx>
          <c:spPr>
            <a:solidFill>
              <a:srgbClr val="F5C914"/>
            </a:solidFill>
            <a:ln>
              <a:noFill/>
            </a:ln>
            <a:effectLst/>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Sector'!$C$14:$S$14</c:f>
              <c:numCache>
                <c:formatCode>General</c:formatCode>
                <c:ptCount val="17"/>
                <c:pt idx="0">
                  <c:v>325</c:v>
                </c:pt>
                <c:pt idx="1">
                  <c:v>382</c:v>
                </c:pt>
                <c:pt idx="2">
                  <c:v>440</c:v>
                </c:pt>
                <c:pt idx="3">
                  <c:v>425</c:v>
                </c:pt>
                <c:pt idx="4">
                  <c:v>456</c:v>
                </c:pt>
                <c:pt idx="5">
                  <c:v>545</c:v>
                </c:pt>
                <c:pt idx="6">
                  <c:v>551</c:v>
                </c:pt>
                <c:pt idx="7">
                  <c:v>602</c:v>
                </c:pt>
                <c:pt idx="8">
                  <c:v>608</c:v>
                </c:pt>
                <c:pt idx="9">
                  <c:v>640</c:v>
                </c:pt>
                <c:pt idx="10">
                  <c:v>607</c:v>
                </c:pt>
                <c:pt idx="11">
                  <c:v>653</c:v>
                </c:pt>
                <c:pt idx="12">
                  <c:v>701</c:v>
                </c:pt>
                <c:pt idx="13">
                  <c:v>696</c:v>
                </c:pt>
                <c:pt idx="14">
                  <c:v>716</c:v>
                </c:pt>
                <c:pt idx="15">
                  <c:v>817</c:v>
                </c:pt>
                <c:pt idx="16">
                  <c:v>345</c:v>
                </c:pt>
              </c:numCache>
            </c:numRef>
          </c:val>
          <c:extLst>
            <c:ext xmlns:c16="http://schemas.microsoft.com/office/drawing/2014/chart" uri="{C3380CC4-5D6E-409C-BE32-E72D297353CC}">
              <c16:uniqueId val="{00000006-56BB-4FA3-A395-2B4CD831C97C}"/>
            </c:ext>
          </c:extLst>
        </c:ser>
        <c:ser>
          <c:idx val="7"/>
          <c:order val="7"/>
          <c:tx>
            <c:strRef>
              <c:f>'Deals x Sector'!$B$15</c:f>
              <c:strCache>
                <c:ptCount val="1"/>
                <c:pt idx="0">
                  <c:v>Energy</c:v>
                </c:pt>
              </c:strCache>
            </c:strRef>
          </c:tx>
          <c:spPr>
            <a:solidFill>
              <a:schemeClr val="accent6"/>
            </a:solidFill>
            <a:ln>
              <a:noFill/>
            </a:ln>
            <a:effectLst/>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Sector'!$C$15:$S$15</c:f>
              <c:numCache>
                <c:formatCode>General</c:formatCode>
                <c:ptCount val="17"/>
                <c:pt idx="0">
                  <c:v>82</c:v>
                </c:pt>
                <c:pt idx="1">
                  <c:v>153</c:v>
                </c:pt>
                <c:pt idx="2">
                  <c:v>178</c:v>
                </c:pt>
                <c:pt idx="3">
                  <c:v>180</c:v>
                </c:pt>
                <c:pt idx="4">
                  <c:v>240</c:v>
                </c:pt>
                <c:pt idx="5">
                  <c:v>227</c:v>
                </c:pt>
                <c:pt idx="6">
                  <c:v>221</c:v>
                </c:pt>
                <c:pt idx="7">
                  <c:v>225</c:v>
                </c:pt>
                <c:pt idx="8">
                  <c:v>230</c:v>
                </c:pt>
                <c:pt idx="9">
                  <c:v>201</c:v>
                </c:pt>
                <c:pt idx="10">
                  <c:v>215</c:v>
                </c:pt>
                <c:pt idx="11">
                  <c:v>162</c:v>
                </c:pt>
                <c:pt idx="12">
                  <c:v>186</c:v>
                </c:pt>
                <c:pt idx="13">
                  <c:v>189</c:v>
                </c:pt>
                <c:pt idx="14">
                  <c:v>192</c:v>
                </c:pt>
                <c:pt idx="15">
                  <c:v>289</c:v>
                </c:pt>
                <c:pt idx="16">
                  <c:v>127</c:v>
                </c:pt>
              </c:numCache>
            </c:numRef>
          </c:val>
          <c:extLst>
            <c:ext xmlns:c16="http://schemas.microsoft.com/office/drawing/2014/chart" uri="{C3380CC4-5D6E-409C-BE32-E72D297353CC}">
              <c16:uniqueId val="{00000007-56BB-4FA3-A395-2B4CD831C97C}"/>
            </c:ext>
          </c:extLst>
        </c:ser>
        <c:ser>
          <c:idx val="8"/>
          <c:order val="8"/>
          <c:tx>
            <c:strRef>
              <c:f>'Deals x Sector'!$B$16</c:f>
              <c:strCache>
                <c:ptCount val="1"/>
                <c:pt idx="0">
                  <c:v>Consumer Goods &amp; Services</c:v>
                </c:pt>
              </c:strCache>
            </c:strRef>
          </c:tx>
          <c:spPr>
            <a:solidFill>
              <a:srgbClr val="FAF56B"/>
            </a:solidFill>
            <a:ln>
              <a:noFill/>
            </a:ln>
            <a:effectLst/>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Sector'!$C$16:$S$16</c:f>
              <c:numCache>
                <c:formatCode>General</c:formatCode>
                <c:ptCount val="17"/>
                <c:pt idx="0">
                  <c:v>214</c:v>
                </c:pt>
                <c:pt idx="1">
                  <c:v>298</c:v>
                </c:pt>
                <c:pt idx="2">
                  <c:v>322</c:v>
                </c:pt>
                <c:pt idx="3">
                  <c:v>363</c:v>
                </c:pt>
                <c:pt idx="4">
                  <c:v>486</c:v>
                </c:pt>
                <c:pt idx="5">
                  <c:v>659</c:v>
                </c:pt>
                <c:pt idx="6">
                  <c:v>855</c:v>
                </c:pt>
                <c:pt idx="7">
                  <c:v>1262</c:v>
                </c:pt>
                <c:pt idx="8">
                  <c:v>1535</c:v>
                </c:pt>
                <c:pt idx="9">
                  <c:v>1770</c:v>
                </c:pt>
                <c:pt idx="10">
                  <c:v>1596</c:v>
                </c:pt>
                <c:pt idx="11">
                  <c:v>1755</c:v>
                </c:pt>
                <c:pt idx="12">
                  <c:v>1851</c:v>
                </c:pt>
                <c:pt idx="13">
                  <c:v>2109</c:v>
                </c:pt>
                <c:pt idx="14">
                  <c:v>1859</c:v>
                </c:pt>
                <c:pt idx="15">
                  <c:v>2543</c:v>
                </c:pt>
                <c:pt idx="16">
                  <c:v>1052</c:v>
                </c:pt>
              </c:numCache>
            </c:numRef>
          </c:val>
          <c:extLst>
            <c:ext xmlns:c16="http://schemas.microsoft.com/office/drawing/2014/chart" uri="{C3380CC4-5D6E-409C-BE32-E72D297353CC}">
              <c16:uniqueId val="{00000008-56BB-4FA3-A395-2B4CD831C97C}"/>
            </c:ext>
          </c:extLst>
        </c:ser>
        <c:ser>
          <c:idx val="9"/>
          <c:order val="9"/>
          <c:tx>
            <c:strRef>
              <c:f>'Deals x Sector'!$B$17</c:f>
              <c:strCache>
                <c:ptCount val="1"/>
                <c:pt idx="0">
                  <c:v>Commercial Products &amp; Services</c:v>
                </c:pt>
              </c:strCache>
            </c:strRef>
          </c:tx>
          <c:spPr>
            <a:solidFill>
              <a:srgbClr val="C0BCB2"/>
            </a:solidFill>
            <a:ln>
              <a:noFill/>
            </a:ln>
            <a:effectLst/>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Sector'!$C$17:$S$17</c:f>
              <c:numCache>
                <c:formatCode>General</c:formatCode>
                <c:ptCount val="17"/>
                <c:pt idx="0">
                  <c:v>560</c:v>
                </c:pt>
                <c:pt idx="1">
                  <c:v>804</c:v>
                </c:pt>
                <c:pt idx="2">
                  <c:v>907</c:v>
                </c:pt>
                <c:pt idx="3">
                  <c:v>789</c:v>
                </c:pt>
                <c:pt idx="4">
                  <c:v>992</c:v>
                </c:pt>
                <c:pt idx="5">
                  <c:v>1188</c:v>
                </c:pt>
                <c:pt idx="6">
                  <c:v>1407</c:v>
                </c:pt>
                <c:pt idx="7">
                  <c:v>1715</c:v>
                </c:pt>
                <c:pt idx="8">
                  <c:v>1734</c:v>
                </c:pt>
                <c:pt idx="9">
                  <c:v>1915</c:v>
                </c:pt>
                <c:pt idx="10">
                  <c:v>1649</c:v>
                </c:pt>
                <c:pt idx="11">
                  <c:v>1846</c:v>
                </c:pt>
                <c:pt idx="12">
                  <c:v>1747</c:v>
                </c:pt>
                <c:pt idx="13">
                  <c:v>1884</c:v>
                </c:pt>
                <c:pt idx="14">
                  <c:v>1814</c:v>
                </c:pt>
                <c:pt idx="15">
                  <c:v>2460</c:v>
                </c:pt>
                <c:pt idx="16">
                  <c:v>1191</c:v>
                </c:pt>
              </c:numCache>
            </c:numRef>
          </c:val>
          <c:extLst>
            <c:ext xmlns:c16="http://schemas.microsoft.com/office/drawing/2014/chart" uri="{C3380CC4-5D6E-409C-BE32-E72D297353CC}">
              <c16:uniqueId val="{00000009-56BB-4FA3-A395-2B4CD831C97C}"/>
            </c:ext>
          </c:extLst>
        </c:ser>
        <c:ser>
          <c:idx val="10"/>
          <c:order val="10"/>
          <c:tx>
            <c:strRef>
              <c:f>'Deals x Sector'!$B$18</c:f>
              <c:strCache>
                <c:ptCount val="1"/>
                <c:pt idx="0">
                  <c:v>Transportation</c:v>
                </c:pt>
              </c:strCache>
            </c:strRef>
          </c:tx>
          <c:spPr>
            <a:solidFill>
              <a:srgbClr val="78766F"/>
            </a:solidFill>
            <a:ln>
              <a:noFill/>
            </a:ln>
            <a:effectLst/>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Sector'!$C$18:$S$18</c:f>
              <c:numCache>
                <c:formatCode>General</c:formatCode>
                <c:ptCount val="17"/>
                <c:pt idx="0">
                  <c:v>15</c:v>
                </c:pt>
                <c:pt idx="1">
                  <c:v>28</c:v>
                </c:pt>
                <c:pt idx="2">
                  <c:v>32</c:v>
                </c:pt>
                <c:pt idx="3">
                  <c:v>31</c:v>
                </c:pt>
                <c:pt idx="4">
                  <c:v>35</c:v>
                </c:pt>
                <c:pt idx="5">
                  <c:v>55</c:v>
                </c:pt>
                <c:pt idx="6">
                  <c:v>53</c:v>
                </c:pt>
                <c:pt idx="7">
                  <c:v>71</c:v>
                </c:pt>
                <c:pt idx="8">
                  <c:v>114</c:v>
                </c:pt>
                <c:pt idx="9">
                  <c:v>124</c:v>
                </c:pt>
                <c:pt idx="10">
                  <c:v>119</c:v>
                </c:pt>
                <c:pt idx="11">
                  <c:v>173</c:v>
                </c:pt>
                <c:pt idx="12">
                  <c:v>187</c:v>
                </c:pt>
                <c:pt idx="13">
                  <c:v>187</c:v>
                </c:pt>
                <c:pt idx="14">
                  <c:v>166</c:v>
                </c:pt>
                <c:pt idx="15">
                  <c:v>209</c:v>
                </c:pt>
                <c:pt idx="16">
                  <c:v>94</c:v>
                </c:pt>
              </c:numCache>
            </c:numRef>
          </c:val>
          <c:extLst>
            <c:ext xmlns:c16="http://schemas.microsoft.com/office/drawing/2014/chart" uri="{C3380CC4-5D6E-409C-BE32-E72D297353CC}">
              <c16:uniqueId val="{0000000A-56BB-4FA3-A395-2B4CD831C97C}"/>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616572191375343"/>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'Growth Equity x Size'!$W$9</c:f>
              <c:strCache>
                <c:ptCount val="1"/>
                <c:pt idx="0">
                  <c:v>$15M-$30M</c:v>
                </c:pt>
              </c:strCache>
            </c:strRef>
          </c:tx>
          <c:spPr>
            <a:solidFill>
              <a:schemeClr val="accent1"/>
            </a:solidFill>
            <a:ln>
              <a:noFill/>
            </a:ln>
            <a:effectLst/>
          </c:spPr>
          <c:invertIfNegative val="0"/>
          <c:cat>
            <c:multiLvlStrRef>
              <c:f>'Growth Equity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Size'!$AJ$9:$BU$9</c:f>
              <c:numCache>
                <c:formatCode>General</c:formatCode>
                <c:ptCount val="38"/>
                <c:pt idx="0">
                  <c:v>53</c:v>
                </c:pt>
                <c:pt idx="1">
                  <c:v>55</c:v>
                </c:pt>
                <c:pt idx="2">
                  <c:v>70</c:v>
                </c:pt>
                <c:pt idx="3">
                  <c:v>56</c:v>
                </c:pt>
                <c:pt idx="4">
                  <c:v>52</c:v>
                </c:pt>
                <c:pt idx="5">
                  <c:v>70</c:v>
                </c:pt>
                <c:pt idx="6">
                  <c:v>69</c:v>
                </c:pt>
                <c:pt idx="7">
                  <c:v>59</c:v>
                </c:pt>
                <c:pt idx="8">
                  <c:v>96</c:v>
                </c:pt>
                <c:pt idx="9">
                  <c:v>79</c:v>
                </c:pt>
                <c:pt idx="10">
                  <c:v>60</c:v>
                </c:pt>
                <c:pt idx="11">
                  <c:v>55</c:v>
                </c:pt>
                <c:pt idx="12">
                  <c:v>79</c:v>
                </c:pt>
                <c:pt idx="13">
                  <c:v>59</c:v>
                </c:pt>
                <c:pt idx="14">
                  <c:v>59</c:v>
                </c:pt>
                <c:pt idx="15">
                  <c:v>66</c:v>
                </c:pt>
                <c:pt idx="16">
                  <c:v>60</c:v>
                </c:pt>
                <c:pt idx="17">
                  <c:v>60</c:v>
                </c:pt>
                <c:pt idx="18">
                  <c:v>60</c:v>
                </c:pt>
                <c:pt idx="19">
                  <c:v>73</c:v>
                </c:pt>
                <c:pt idx="20">
                  <c:v>82</c:v>
                </c:pt>
                <c:pt idx="21">
                  <c:v>77</c:v>
                </c:pt>
                <c:pt idx="22">
                  <c:v>69</c:v>
                </c:pt>
                <c:pt idx="23">
                  <c:v>84</c:v>
                </c:pt>
                <c:pt idx="24">
                  <c:v>88</c:v>
                </c:pt>
                <c:pt idx="25">
                  <c:v>85</c:v>
                </c:pt>
                <c:pt idx="26">
                  <c:v>75</c:v>
                </c:pt>
                <c:pt idx="27">
                  <c:v>80</c:v>
                </c:pt>
                <c:pt idx="28">
                  <c:v>97</c:v>
                </c:pt>
                <c:pt idx="29">
                  <c:v>78</c:v>
                </c:pt>
                <c:pt idx="30">
                  <c:v>65</c:v>
                </c:pt>
                <c:pt idx="31">
                  <c:v>72</c:v>
                </c:pt>
                <c:pt idx="32">
                  <c:v>113</c:v>
                </c:pt>
                <c:pt idx="33">
                  <c:v>117</c:v>
                </c:pt>
                <c:pt idx="34">
                  <c:v>123</c:v>
                </c:pt>
                <c:pt idx="35">
                  <c:v>105</c:v>
                </c:pt>
                <c:pt idx="36">
                  <c:v>101</c:v>
                </c:pt>
                <c:pt idx="37">
                  <c:v>81</c:v>
                </c:pt>
              </c:numCache>
            </c:numRef>
          </c:val>
          <c:extLst>
            <c:ext xmlns:c16="http://schemas.microsoft.com/office/drawing/2014/chart" uri="{C3380CC4-5D6E-409C-BE32-E72D297353CC}">
              <c16:uniqueId val="{00000000-67A0-402C-924C-0A03D05A5F12}"/>
            </c:ext>
          </c:extLst>
        </c:ser>
        <c:ser>
          <c:idx val="1"/>
          <c:order val="1"/>
          <c:tx>
            <c:strRef>
              <c:f>'Growth Equity x Size'!$W$10</c:f>
              <c:strCache>
                <c:ptCount val="1"/>
                <c:pt idx="0">
                  <c:v>$30M-$50M</c:v>
                </c:pt>
              </c:strCache>
            </c:strRef>
          </c:tx>
          <c:spPr>
            <a:solidFill>
              <a:schemeClr val="accent2"/>
            </a:solidFill>
            <a:ln>
              <a:noFill/>
            </a:ln>
            <a:effectLst/>
          </c:spPr>
          <c:invertIfNegative val="0"/>
          <c:cat>
            <c:multiLvlStrRef>
              <c:f>'Growth Equity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Size'!$AJ$10:$BU$10</c:f>
              <c:numCache>
                <c:formatCode>General</c:formatCode>
                <c:ptCount val="38"/>
                <c:pt idx="0">
                  <c:v>26</c:v>
                </c:pt>
                <c:pt idx="1">
                  <c:v>27</c:v>
                </c:pt>
                <c:pt idx="2">
                  <c:v>38</c:v>
                </c:pt>
                <c:pt idx="3">
                  <c:v>41</c:v>
                </c:pt>
                <c:pt idx="4">
                  <c:v>44</c:v>
                </c:pt>
                <c:pt idx="5">
                  <c:v>62</c:v>
                </c:pt>
                <c:pt idx="6">
                  <c:v>31</c:v>
                </c:pt>
                <c:pt idx="7">
                  <c:v>33</c:v>
                </c:pt>
                <c:pt idx="8">
                  <c:v>50</c:v>
                </c:pt>
                <c:pt idx="9">
                  <c:v>46</c:v>
                </c:pt>
                <c:pt idx="10">
                  <c:v>61</c:v>
                </c:pt>
                <c:pt idx="11">
                  <c:v>41</c:v>
                </c:pt>
                <c:pt idx="12">
                  <c:v>42</c:v>
                </c:pt>
                <c:pt idx="13">
                  <c:v>48</c:v>
                </c:pt>
                <c:pt idx="14">
                  <c:v>43</c:v>
                </c:pt>
                <c:pt idx="15">
                  <c:v>45</c:v>
                </c:pt>
                <c:pt idx="16">
                  <c:v>40</c:v>
                </c:pt>
                <c:pt idx="17">
                  <c:v>51</c:v>
                </c:pt>
                <c:pt idx="18">
                  <c:v>55</c:v>
                </c:pt>
                <c:pt idx="19">
                  <c:v>38</c:v>
                </c:pt>
                <c:pt idx="20">
                  <c:v>63</c:v>
                </c:pt>
                <c:pt idx="21">
                  <c:v>42</c:v>
                </c:pt>
                <c:pt idx="22">
                  <c:v>56</c:v>
                </c:pt>
                <c:pt idx="23">
                  <c:v>50</c:v>
                </c:pt>
                <c:pt idx="24">
                  <c:v>63</c:v>
                </c:pt>
                <c:pt idx="25">
                  <c:v>59</c:v>
                </c:pt>
                <c:pt idx="26">
                  <c:v>57</c:v>
                </c:pt>
                <c:pt idx="27">
                  <c:v>61</c:v>
                </c:pt>
                <c:pt idx="28">
                  <c:v>62</c:v>
                </c:pt>
                <c:pt idx="29">
                  <c:v>60</c:v>
                </c:pt>
                <c:pt idx="30">
                  <c:v>59</c:v>
                </c:pt>
                <c:pt idx="31">
                  <c:v>68</c:v>
                </c:pt>
                <c:pt idx="32">
                  <c:v>96</c:v>
                </c:pt>
                <c:pt idx="33">
                  <c:v>83</c:v>
                </c:pt>
                <c:pt idx="34">
                  <c:v>88</c:v>
                </c:pt>
                <c:pt idx="35">
                  <c:v>91</c:v>
                </c:pt>
                <c:pt idx="36">
                  <c:v>89</c:v>
                </c:pt>
                <c:pt idx="37">
                  <c:v>63</c:v>
                </c:pt>
              </c:numCache>
            </c:numRef>
          </c:val>
          <c:extLst>
            <c:ext xmlns:c16="http://schemas.microsoft.com/office/drawing/2014/chart" uri="{C3380CC4-5D6E-409C-BE32-E72D297353CC}">
              <c16:uniqueId val="{00000001-67A0-402C-924C-0A03D05A5F12}"/>
            </c:ext>
          </c:extLst>
        </c:ser>
        <c:ser>
          <c:idx val="2"/>
          <c:order val="2"/>
          <c:tx>
            <c:strRef>
              <c:f>'Growth Equity x Size'!$W$11</c:f>
              <c:strCache>
                <c:ptCount val="1"/>
                <c:pt idx="0">
                  <c:v>$50M-$75M</c:v>
                </c:pt>
              </c:strCache>
            </c:strRef>
          </c:tx>
          <c:spPr>
            <a:solidFill>
              <a:schemeClr val="accent3"/>
            </a:solidFill>
            <a:ln>
              <a:noFill/>
            </a:ln>
            <a:effectLst/>
          </c:spPr>
          <c:invertIfNegative val="0"/>
          <c:cat>
            <c:multiLvlStrRef>
              <c:f>'Growth Equity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Size'!$AJ$11:$BU$11</c:f>
              <c:numCache>
                <c:formatCode>General</c:formatCode>
                <c:ptCount val="38"/>
                <c:pt idx="0">
                  <c:v>16</c:v>
                </c:pt>
                <c:pt idx="1">
                  <c:v>13</c:v>
                </c:pt>
                <c:pt idx="2">
                  <c:v>20</c:v>
                </c:pt>
                <c:pt idx="3">
                  <c:v>15</c:v>
                </c:pt>
                <c:pt idx="4">
                  <c:v>20</c:v>
                </c:pt>
                <c:pt idx="5">
                  <c:v>29</c:v>
                </c:pt>
                <c:pt idx="6">
                  <c:v>26</c:v>
                </c:pt>
                <c:pt idx="7">
                  <c:v>25</c:v>
                </c:pt>
                <c:pt idx="8">
                  <c:v>34</c:v>
                </c:pt>
                <c:pt idx="9">
                  <c:v>28</c:v>
                </c:pt>
                <c:pt idx="10">
                  <c:v>26</c:v>
                </c:pt>
                <c:pt idx="11">
                  <c:v>23</c:v>
                </c:pt>
                <c:pt idx="12">
                  <c:v>26</c:v>
                </c:pt>
                <c:pt idx="13">
                  <c:v>23</c:v>
                </c:pt>
                <c:pt idx="14">
                  <c:v>19</c:v>
                </c:pt>
                <c:pt idx="15">
                  <c:v>23</c:v>
                </c:pt>
                <c:pt idx="16">
                  <c:v>27</c:v>
                </c:pt>
                <c:pt idx="17">
                  <c:v>33</c:v>
                </c:pt>
                <c:pt idx="18">
                  <c:v>29</c:v>
                </c:pt>
                <c:pt idx="19">
                  <c:v>25</c:v>
                </c:pt>
                <c:pt idx="20">
                  <c:v>35</c:v>
                </c:pt>
                <c:pt idx="21">
                  <c:v>46</c:v>
                </c:pt>
                <c:pt idx="22">
                  <c:v>32</c:v>
                </c:pt>
                <c:pt idx="23">
                  <c:v>33</c:v>
                </c:pt>
                <c:pt idx="24">
                  <c:v>31</c:v>
                </c:pt>
                <c:pt idx="25">
                  <c:v>40</c:v>
                </c:pt>
                <c:pt idx="26">
                  <c:v>38</c:v>
                </c:pt>
                <c:pt idx="27">
                  <c:v>31</c:v>
                </c:pt>
                <c:pt idx="28">
                  <c:v>33</c:v>
                </c:pt>
                <c:pt idx="29">
                  <c:v>49</c:v>
                </c:pt>
                <c:pt idx="30">
                  <c:v>48</c:v>
                </c:pt>
                <c:pt idx="31">
                  <c:v>54</c:v>
                </c:pt>
                <c:pt idx="32">
                  <c:v>74</c:v>
                </c:pt>
                <c:pt idx="33">
                  <c:v>88</c:v>
                </c:pt>
                <c:pt idx="34">
                  <c:v>69</c:v>
                </c:pt>
                <c:pt idx="35">
                  <c:v>59</c:v>
                </c:pt>
                <c:pt idx="36">
                  <c:v>70</c:v>
                </c:pt>
                <c:pt idx="37">
                  <c:v>51</c:v>
                </c:pt>
              </c:numCache>
            </c:numRef>
          </c:val>
          <c:extLst>
            <c:ext xmlns:c16="http://schemas.microsoft.com/office/drawing/2014/chart" uri="{C3380CC4-5D6E-409C-BE32-E72D297353CC}">
              <c16:uniqueId val="{00000002-67A0-402C-924C-0A03D05A5F12}"/>
            </c:ext>
          </c:extLst>
        </c:ser>
        <c:ser>
          <c:idx val="3"/>
          <c:order val="3"/>
          <c:tx>
            <c:strRef>
              <c:f>'Growth Equity x Size'!$W$12</c:f>
              <c:strCache>
                <c:ptCount val="1"/>
                <c:pt idx="0">
                  <c:v>$75M-$100M</c:v>
                </c:pt>
              </c:strCache>
            </c:strRef>
          </c:tx>
          <c:spPr>
            <a:solidFill>
              <a:schemeClr val="accent4"/>
            </a:solidFill>
            <a:ln>
              <a:noFill/>
            </a:ln>
            <a:effectLst/>
          </c:spPr>
          <c:invertIfNegative val="0"/>
          <c:cat>
            <c:multiLvlStrRef>
              <c:f>'Growth Equity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Size'!$AJ$12:$BU$12</c:f>
              <c:numCache>
                <c:formatCode>General</c:formatCode>
                <c:ptCount val="38"/>
                <c:pt idx="0">
                  <c:v>3</c:v>
                </c:pt>
                <c:pt idx="1">
                  <c:v>5</c:v>
                </c:pt>
                <c:pt idx="2">
                  <c:v>2</c:v>
                </c:pt>
                <c:pt idx="3">
                  <c:v>6</c:v>
                </c:pt>
                <c:pt idx="4">
                  <c:v>8</c:v>
                </c:pt>
                <c:pt idx="5">
                  <c:v>10</c:v>
                </c:pt>
                <c:pt idx="6">
                  <c:v>7</c:v>
                </c:pt>
                <c:pt idx="7">
                  <c:v>4</c:v>
                </c:pt>
                <c:pt idx="8">
                  <c:v>6</c:v>
                </c:pt>
                <c:pt idx="9">
                  <c:v>9</c:v>
                </c:pt>
                <c:pt idx="10">
                  <c:v>12</c:v>
                </c:pt>
                <c:pt idx="11">
                  <c:v>12</c:v>
                </c:pt>
                <c:pt idx="12">
                  <c:v>15</c:v>
                </c:pt>
                <c:pt idx="13">
                  <c:v>8</c:v>
                </c:pt>
                <c:pt idx="14">
                  <c:v>10</c:v>
                </c:pt>
                <c:pt idx="15">
                  <c:v>6</c:v>
                </c:pt>
                <c:pt idx="16">
                  <c:v>11</c:v>
                </c:pt>
                <c:pt idx="17">
                  <c:v>7</c:v>
                </c:pt>
                <c:pt idx="18">
                  <c:v>7</c:v>
                </c:pt>
                <c:pt idx="19">
                  <c:v>7</c:v>
                </c:pt>
                <c:pt idx="20">
                  <c:v>17</c:v>
                </c:pt>
                <c:pt idx="21">
                  <c:v>12</c:v>
                </c:pt>
                <c:pt idx="22">
                  <c:v>21</c:v>
                </c:pt>
                <c:pt idx="23">
                  <c:v>16</c:v>
                </c:pt>
                <c:pt idx="24">
                  <c:v>17</c:v>
                </c:pt>
                <c:pt idx="25">
                  <c:v>17</c:v>
                </c:pt>
                <c:pt idx="26">
                  <c:v>14</c:v>
                </c:pt>
                <c:pt idx="27">
                  <c:v>14</c:v>
                </c:pt>
                <c:pt idx="28">
                  <c:v>22</c:v>
                </c:pt>
                <c:pt idx="29">
                  <c:v>14</c:v>
                </c:pt>
                <c:pt idx="30">
                  <c:v>31</c:v>
                </c:pt>
                <c:pt idx="31">
                  <c:v>26</c:v>
                </c:pt>
                <c:pt idx="32">
                  <c:v>50</c:v>
                </c:pt>
                <c:pt idx="33">
                  <c:v>42</c:v>
                </c:pt>
                <c:pt idx="34">
                  <c:v>50</c:v>
                </c:pt>
                <c:pt idx="35">
                  <c:v>40</c:v>
                </c:pt>
                <c:pt idx="36">
                  <c:v>27</c:v>
                </c:pt>
                <c:pt idx="37">
                  <c:v>28</c:v>
                </c:pt>
              </c:numCache>
            </c:numRef>
          </c:val>
          <c:extLst>
            <c:ext xmlns:c16="http://schemas.microsoft.com/office/drawing/2014/chart" uri="{C3380CC4-5D6E-409C-BE32-E72D297353CC}">
              <c16:uniqueId val="{00000003-67A0-402C-924C-0A03D05A5F12}"/>
            </c:ext>
          </c:extLst>
        </c:ser>
        <c:ser>
          <c:idx val="4"/>
          <c:order val="4"/>
          <c:tx>
            <c:strRef>
              <c:f>'Growth Equity x Size'!$W$13</c:f>
              <c:strCache>
                <c:ptCount val="1"/>
                <c:pt idx="0">
                  <c:v>$100M-$200M</c:v>
                </c:pt>
              </c:strCache>
            </c:strRef>
          </c:tx>
          <c:spPr>
            <a:solidFill>
              <a:schemeClr val="accent5"/>
            </a:solidFill>
            <a:ln>
              <a:noFill/>
            </a:ln>
            <a:effectLst/>
          </c:spPr>
          <c:invertIfNegative val="0"/>
          <c:cat>
            <c:multiLvlStrRef>
              <c:f>'Growth Equity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Size'!$AJ$13:$BU$13</c:f>
              <c:numCache>
                <c:formatCode>General</c:formatCode>
                <c:ptCount val="38"/>
                <c:pt idx="0">
                  <c:v>12</c:v>
                </c:pt>
                <c:pt idx="1">
                  <c:v>9</c:v>
                </c:pt>
                <c:pt idx="2">
                  <c:v>8</c:v>
                </c:pt>
                <c:pt idx="3">
                  <c:v>7</c:v>
                </c:pt>
                <c:pt idx="4">
                  <c:v>13</c:v>
                </c:pt>
                <c:pt idx="5">
                  <c:v>15</c:v>
                </c:pt>
                <c:pt idx="6">
                  <c:v>15</c:v>
                </c:pt>
                <c:pt idx="7">
                  <c:v>15</c:v>
                </c:pt>
                <c:pt idx="8">
                  <c:v>11</c:v>
                </c:pt>
                <c:pt idx="9">
                  <c:v>18</c:v>
                </c:pt>
                <c:pt idx="10">
                  <c:v>19</c:v>
                </c:pt>
                <c:pt idx="11">
                  <c:v>11</c:v>
                </c:pt>
                <c:pt idx="12">
                  <c:v>10</c:v>
                </c:pt>
                <c:pt idx="13">
                  <c:v>15</c:v>
                </c:pt>
                <c:pt idx="14">
                  <c:v>10</c:v>
                </c:pt>
                <c:pt idx="15">
                  <c:v>11</c:v>
                </c:pt>
                <c:pt idx="16">
                  <c:v>10</c:v>
                </c:pt>
                <c:pt idx="17">
                  <c:v>18</c:v>
                </c:pt>
                <c:pt idx="18">
                  <c:v>11</c:v>
                </c:pt>
                <c:pt idx="19">
                  <c:v>15</c:v>
                </c:pt>
                <c:pt idx="20">
                  <c:v>22</c:v>
                </c:pt>
                <c:pt idx="21">
                  <c:v>37</c:v>
                </c:pt>
                <c:pt idx="22">
                  <c:v>29</c:v>
                </c:pt>
                <c:pt idx="23">
                  <c:v>28</c:v>
                </c:pt>
                <c:pt idx="24">
                  <c:v>31</c:v>
                </c:pt>
                <c:pt idx="25">
                  <c:v>38</c:v>
                </c:pt>
                <c:pt idx="26">
                  <c:v>32</c:v>
                </c:pt>
                <c:pt idx="27">
                  <c:v>20</c:v>
                </c:pt>
                <c:pt idx="28">
                  <c:v>36</c:v>
                </c:pt>
                <c:pt idx="29">
                  <c:v>35</c:v>
                </c:pt>
                <c:pt idx="30">
                  <c:v>48</c:v>
                </c:pt>
                <c:pt idx="31">
                  <c:v>53</c:v>
                </c:pt>
                <c:pt idx="32">
                  <c:v>106</c:v>
                </c:pt>
                <c:pt idx="33">
                  <c:v>100</c:v>
                </c:pt>
                <c:pt idx="34">
                  <c:v>84</c:v>
                </c:pt>
                <c:pt idx="35">
                  <c:v>91</c:v>
                </c:pt>
                <c:pt idx="36">
                  <c:v>101</c:v>
                </c:pt>
                <c:pt idx="37">
                  <c:v>55</c:v>
                </c:pt>
              </c:numCache>
            </c:numRef>
          </c:val>
          <c:extLst>
            <c:ext xmlns:c16="http://schemas.microsoft.com/office/drawing/2014/chart" uri="{C3380CC4-5D6E-409C-BE32-E72D297353CC}">
              <c16:uniqueId val="{00000004-67A0-402C-924C-0A03D05A5F12}"/>
            </c:ext>
          </c:extLst>
        </c:ser>
        <c:ser>
          <c:idx val="5"/>
          <c:order val="5"/>
          <c:tx>
            <c:strRef>
              <c:f>'Growth Equity x Size'!$W$14</c:f>
              <c:strCache>
                <c:ptCount val="1"/>
                <c:pt idx="0">
                  <c:v>$200M+</c:v>
                </c:pt>
              </c:strCache>
            </c:strRef>
          </c:tx>
          <c:spPr>
            <a:solidFill>
              <a:schemeClr val="accent6"/>
            </a:solidFill>
            <a:ln>
              <a:noFill/>
            </a:ln>
            <a:effectLst/>
          </c:spPr>
          <c:invertIfNegative val="0"/>
          <c:cat>
            <c:multiLvlStrRef>
              <c:f>'Growth Equity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Size'!$AJ$14:$BU$14</c:f>
              <c:numCache>
                <c:formatCode>General</c:formatCode>
                <c:ptCount val="38"/>
                <c:pt idx="0">
                  <c:v>8</c:v>
                </c:pt>
                <c:pt idx="1">
                  <c:v>3</c:v>
                </c:pt>
                <c:pt idx="2">
                  <c:v>3</c:v>
                </c:pt>
                <c:pt idx="3">
                  <c:v>4</c:v>
                </c:pt>
                <c:pt idx="4">
                  <c:v>8</c:v>
                </c:pt>
                <c:pt idx="5">
                  <c:v>11</c:v>
                </c:pt>
                <c:pt idx="6">
                  <c:v>5</c:v>
                </c:pt>
                <c:pt idx="7">
                  <c:v>13</c:v>
                </c:pt>
                <c:pt idx="8">
                  <c:v>9</c:v>
                </c:pt>
                <c:pt idx="9">
                  <c:v>8</c:v>
                </c:pt>
                <c:pt idx="10">
                  <c:v>10</c:v>
                </c:pt>
                <c:pt idx="11">
                  <c:v>8</c:v>
                </c:pt>
                <c:pt idx="12">
                  <c:v>8</c:v>
                </c:pt>
                <c:pt idx="13">
                  <c:v>7</c:v>
                </c:pt>
                <c:pt idx="14">
                  <c:v>6</c:v>
                </c:pt>
                <c:pt idx="15">
                  <c:v>4</c:v>
                </c:pt>
                <c:pt idx="16">
                  <c:v>4</c:v>
                </c:pt>
                <c:pt idx="17">
                  <c:v>11</c:v>
                </c:pt>
                <c:pt idx="18">
                  <c:v>13</c:v>
                </c:pt>
                <c:pt idx="19">
                  <c:v>14</c:v>
                </c:pt>
                <c:pt idx="20">
                  <c:v>12</c:v>
                </c:pt>
                <c:pt idx="21">
                  <c:v>13</c:v>
                </c:pt>
                <c:pt idx="22">
                  <c:v>21</c:v>
                </c:pt>
                <c:pt idx="23">
                  <c:v>26</c:v>
                </c:pt>
                <c:pt idx="24">
                  <c:v>14</c:v>
                </c:pt>
                <c:pt idx="25">
                  <c:v>21</c:v>
                </c:pt>
                <c:pt idx="26">
                  <c:v>29</c:v>
                </c:pt>
                <c:pt idx="27">
                  <c:v>20</c:v>
                </c:pt>
                <c:pt idx="28">
                  <c:v>27</c:v>
                </c:pt>
                <c:pt idx="29">
                  <c:v>23</c:v>
                </c:pt>
                <c:pt idx="30">
                  <c:v>27</c:v>
                </c:pt>
                <c:pt idx="31">
                  <c:v>33</c:v>
                </c:pt>
                <c:pt idx="32">
                  <c:v>55</c:v>
                </c:pt>
                <c:pt idx="33">
                  <c:v>74</c:v>
                </c:pt>
                <c:pt idx="34">
                  <c:v>73</c:v>
                </c:pt>
                <c:pt idx="35">
                  <c:v>77</c:v>
                </c:pt>
                <c:pt idx="36">
                  <c:v>62</c:v>
                </c:pt>
                <c:pt idx="37">
                  <c:v>37</c:v>
                </c:pt>
              </c:numCache>
            </c:numRef>
          </c:val>
          <c:extLst>
            <c:ext xmlns:c16="http://schemas.microsoft.com/office/drawing/2014/chart" uri="{C3380CC4-5D6E-409C-BE32-E72D297353CC}">
              <c16:uniqueId val="{00000005-67A0-402C-924C-0A03D05A5F1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'Growth Equity x Size'!$W$47</c:f>
              <c:strCache>
                <c:ptCount val="1"/>
                <c:pt idx="0">
                  <c:v>$15M-$30M</c:v>
                </c:pt>
              </c:strCache>
            </c:strRef>
          </c:tx>
          <c:spPr>
            <a:solidFill>
              <a:schemeClr val="accent1"/>
            </a:solidFill>
            <a:ln>
              <a:noFill/>
            </a:ln>
            <a:effectLst/>
          </c:spPr>
          <c:invertIfNegative val="0"/>
          <c:cat>
            <c:multiLvlStrRef>
              <c:f>'Growth Equity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Size'!$AJ$47:$BU$47</c:f>
              <c:numCache>
                <c:formatCode>"$"#,##0.0</c:formatCode>
                <c:ptCount val="38"/>
                <c:pt idx="0">
                  <c:v>1.0793259319999999</c:v>
                </c:pt>
                <c:pt idx="1">
                  <c:v>1.1407661760000001</c:v>
                </c:pt>
                <c:pt idx="2">
                  <c:v>1.4190478910000004</c:v>
                </c:pt>
                <c:pt idx="3">
                  <c:v>1.1539026539999997</c:v>
                </c:pt>
                <c:pt idx="4">
                  <c:v>1.087729387</c:v>
                </c:pt>
                <c:pt idx="5">
                  <c:v>1.5126181382132087</c:v>
                </c:pt>
                <c:pt idx="6">
                  <c:v>1.4436962880287725</c:v>
                </c:pt>
                <c:pt idx="7">
                  <c:v>1.2471340320000002</c:v>
                </c:pt>
                <c:pt idx="8">
                  <c:v>2.0011577606993658</c:v>
                </c:pt>
                <c:pt idx="9">
                  <c:v>1.6722912410000002</c:v>
                </c:pt>
                <c:pt idx="10">
                  <c:v>1.1993079550000001</c:v>
                </c:pt>
                <c:pt idx="11">
                  <c:v>1.1329470180000003</c:v>
                </c:pt>
                <c:pt idx="12">
                  <c:v>1.688058756</c:v>
                </c:pt>
                <c:pt idx="13">
                  <c:v>1.236048104</c:v>
                </c:pt>
                <c:pt idx="14">
                  <c:v>1.2263959160000002</c:v>
                </c:pt>
                <c:pt idx="15">
                  <c:v>1.4471172547878455</c:v>
                </c:pt>
                <c:pt idx="16">
                  <c:v>1.2563822920000003</c:v>
                </c:pt>
                <c:pt idx="17">
                  <c:v>1.2601582870000001</c:v>
                </c:pt>
                <c:pt idx="18">
                  <c:v>1.2808397039999999</c:v>
                </c:pt>
                <c:pt idx="19">
                  <c:v>1.5100515179999998</c:v>
                </c:pt>
                <c:pt idx="20">
                  <c:v>1.6804452506585816</c:v>
                </c:pt>
                <c:pt idx="21">
                  <c:v>1.6969146176428205</c:v>
                </c:pt>
                <c:pt idx="22">
                  <c:v>1.5001941360000002</c:v>
                </c:pt>
                <c:pt idx="23">
                  <c:v>1.8264625550527478</c:v>
                </c:pt>
                <c:pt idx="24">
                  <c:v>1.8759640349999993</c:v>
                </c:pt>
                <c:pt idx="25">
                  <c:v>1.7938603130000002</c:v>
                </c:pt>
                <c:pt idx="26">
                  <c:v>1.5740169054783408</c:v>
                </c:pt>
                <c:pt idx="27">
                  <c:v>1.692200955308494</c:v>
                </c:pt>
                <c:pt idx="28">
                  <c:v>2.0947680990000008</c:v>
                </c:pt>
                <c:pt idx="29">
                  <c:v>1.6741893263110401</c:v>
                </c:pt>
                <c:pt idx="30">
                  <c:v>1.5372755114353132</c:v>
                </c:pt>
                <c:pt idx="31">
                  <c:v>1.5151640247333626</c:v>
                </c:pt>
                <c:pt idx="32">
                  <c:v>2.3855636569999992</c:v>
                </c:pt>
                <c:pt idx="33">
                  <c:v>2.4582362070659216</c:v>
                </c:pt>
                <c:pt idx="34">
                  <c:v>2.6073139125855587</c:v>
                </c:pt>
                <c:pt idx="35">
                  <c:v>2.2821300368091597</c:v>
                </c:pt>
                <c:pt idx="36">
                  <c:v>2.2175089294413977</c:v>
                </c:pt>
                <c:pt idx="37">
                  <c:v>1.8190949659999995</c:v>
                </c:pt>
              </c:numCache>
            </c:numRef>
          </c:val>
          <c:extLst>
            <c:ext xmlns:c16="http://schemas.microsoft.com/office/drawing/2014/chart" uri="{C3380CC4-5D6E-409C-BE32-E72D297353CC}">
              <c16:uniqueId val="{00000000-3C62-421D-B1C5-50EAF2FBEC8C}"/>
            </c:ext>
          </c:extLst>
        </c:ser>
        <c:ser>
          <c:idx val="1"/>
          <c:order val="1"/>
          <c:tx>
            <c:strRef>
              <c:f>'Growth Equity x Size'!$W$48</c:f>
              <c:strCache>
                <c:ptCount val="1"/>
                <c:pt idx="0">
                  <c:v>$30M-$50M</c:v>
                </c:pt>
              </c:strCache>
            </c:strRef>
          </c:tx>
          <c:spPr>
            <a:solidFill>
              <a:schemeClr val="accent2"/>
            </a:solidFill>
            <a:ln>
              <a:noFill/>
            </a:ln>
            <a:effectLst/>
          </c:spPr>
          <c:invertIfNegative val="0"/>
          <c:cat>
            <c:multiLvlStrRef>
              <c:f>'Growth Equity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Size'!$AJ$48:$BU$48</c:f>
              <c:numCache>
                <c:formatCode>"$"#,##0.0</c:formatCode>
                <c:ptCount val="38"/>
                <c:pt idx="0">
                  <c:v>0.96375248299999994</c:v>
                </c:pt>
                <c:pt idx="1">
                  <c:v>1.0197167070000002</c:v>
                </c:pt>
                <c:pt idx="2">
                  <c:v>1.4282892106754979</c:v>
                </c:pt>
                <c:pt idx="3">
                  <c:v>1.5441224180000004</c:v>
                </c:pt>
                <c:pt idx="4">
                  <c:v>1.6185594350000001</c:v>
                </c:pt>
                <c:pt idx="5">
                  <c:v>2.3320608291439533</c:v>
                </c:pt>
                <c:pt idx="6">
                  <c:v>1.1536781200000001</c:v>
                </c:pt>
                <c:pt idx="7">
                  <c:v>1.2167026639999998</c:v>
                </c:pt>
                <c:pt idx="8">
                  <c:v>1.9003015905885563</c:v>
                </c:pt>
                <c:pt idx="9">
                  <c:v>1.7452525909999999</c:v>
                </c:pt>
                <c:pt idx="10">
                  <c:v>2.27826013</c:v>
                </c:pt>
                <c:pt idx="11">
                  <c:v>1.5193653170000001</c:v>
                </c:pt>
                <c:pt idx="12">
                  <c:v>1.5891023509999997</c:v>
                </c:pt>
                <c:pt idx="13">
                  <c:v>1.7161769540000005</c:v>
                </c:pt>
                <c:pt idx="14">
                  <c:v>1.6522835900000001</c:v>
                </c:pt>
                <c:pt idx="15">
                  <c:v>1.7225658589999999</c:v>
                </c:pt>
                <c:pt idx="16">
                  <c:v>1.4579218641597986</c:v>
                </c:pt>
                <c:pt idx="17">
                  <c:v>1.9825898530000003</c:v>
                </c:pt>
                <c:pt idx="18">
                  <c:v>2.1051177111808124</c:v>
                </c:pt>
                <c:pt idx="19">
                  <c:v>1.4430480500000007</c:v>
                </c:pt>
                <c:pt idx="20">
                  <c:v>2.4031354022374773</c:v>
                </c:pt>
                <c:pt idx="21">
                  <c:v>1.6147641752731141</c:v>
                </c:pt>
                <c:pt idx="22">
                  <c:v>2.1536408659999999</c:v>
                </c:pt>
                <c:pt idx="23">
                  <c:v>1.8806510920000004</c:v>
                </c:pt>
                <c:pt idx="24">
                  <c:v>2.4349430494597599</c:v>
                </c:pt>
                <c:pt idx="25">
                  <c:v>2.3062988304916394</c:v>
                </c:pt>
                <c:pt idx="26">
                  <c:v>2.2620153290000005</c:v>
                </c:pt>
                <c:pt idx="27">
                  <c:v>2.2672944889999997</c:v>
                </c:pt>
                <c:pt idx="28">
                  <c:v>2.4194913329999999</c:v>
                </c:pt>
                <c:pt idx="29">
                  <c:v>2.3743469699999995</c:v>
                </c:pt>
                <c:pt idx="30">
                  <c:v>2.3017810654223259</c:v>
                </c:pt>
                <c:pt idx="31">
                  <c:v>2.6349115635598701</c:v>
                </c:pt>
                <c:pt idx="32">
                  <c:v>3.7196588617229072</c:v>
                </c:pt>
                <c:pt idx="33">
                  <c:v>3.2952876910000004</c:v>
                </c:pt>
                <c:pt idx="34">
                  <c:v>3.495896675</c:v>
                </c:pt>
                <c:pt idx="35">
                  <c:v>3.6002597290140468</c:v>
                </c:pt>
                <c:pt idx="36">
                  <c:v>3.4513044330000002</c:v>
                </c:pt>
                <c:pt idx="37">
                  <c:v>2.3826715002260004</c:v>
                </c:pt>
              </c:numCache>
            </c:numRef>
          </c:val>
          <c:extLst>
            <c:ext xmlns:c16="http://schemas.microsoft.com/office/drawing/2014/chart" uri="{C3380CC4-5D6E-409C-BE32-E72D297353CC}">
              <c16:uniqueId val="{00000001-3C62-421D-B1C5-50EAF2FBEC8C}"/>
            </c:ext>
          </c:extLst>
        </c:ser>
        <c:ser>
          <c:idx val="2"/>
          <c:order val="2"/>
          <c:tx>
            <c:strRef>
              <c:f>'Growth Equity x Size'!$W$49</c:f>
              <c:strCache>
                <c:ptCount val="1"/>
                <c:pt idx="0">
                  <c:v>$50M-$75M</c:v>
                </c:pt>
              </c:strCache>
            </c:strRef>
          </c:tx>
          <c:spPr>
            <a:solidFill>
              <a:schemeClr val="accent3"/>
            </a:solidFill>
            <a:ln>
              <a:noFill/>
            </a:ln>
            <a:effectLst/>
          </c:spPr>
          <c:invertIfNegative val="0"/>
          <c:cat>
            <c:multiLvlStrRef>
              <c:f>'Growth Equity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Size'!$AJ$49:$BU$49</c:f>
              <c:numCache>
                <c:formatCode>"$"#,##0.0</c:formatCode>
                <c:ptCount val="38"/>
                <c:pt idx="0">
                  <c:v>0.90755730499999998</c:v>
                </c:pt>
                <c:pt idx="1">
                  <c:v>0.76464827300000016</c:v>
                </c:pt>
                <c:pt idx="2">
                  <c:v>1.1445835979999999</c:v>
                </c:pt>
                <c:pt idx="3">
                  <c:v>0.82793111427231747</c:v>
                </c:pt>
                <c:pt idx="4">
                  <c:v>1.1393038440000001</c:v>
                </c:pt>
                <c:pt idx="5">
                  <c:v>1.7073391199999999</c:v>
                </c:pt>
                <c:pt idx="6">
                  <c:v>1.5011780920000002</c:v>
                </c:pt>
                <c:pt idx="7">
                  <c:v>1.4892496569671225</c:v>
                </c:pt>
                <c:pt idx="8">
                  <c:v>2.046998892</c:v>
                </c:pt>
                <c:pt idx="9">
                  <c:v>1.70470553</c:v>
                </c:pt>
                <c:pt idx="10">
                  <c:v>1.5243913520000001</c:v>
                </c:pt>
                <c:pt idx="11">
                  <c:v>1.3229859320000001</c:v>
                </c:pt>
                <c:pt idx="12">
                  <c:v>1.5186013549999997</c:v>
                </c:pt>
                <c:pt idx="13">
                  <c:v>1.2688587789999997</c:v>
                </c:pt>
                <c:pt idx="14">
                  <c:v>1.0779360729999998</c:v>
                </c:pt>
                <c:pt idx="15">
                  <c:v>1.323418784</c:v>
                </c:pt>
                <c:pt idx="16">
                  <c:v>1.5303419867334851</c:v>
                </c:pt>
                <c:pt idx="17">
                  <c:v>1.8705786729999994</c:v>
                </c:pt>
                <c:pt idx="18">
                  <c:v>1.7822467659999999</c:v>
                </c:pt>
                <c:pt idx="19">
                  <c:v>1.5270724077416695</c:v>
                </c:pt>
                <c:pt idx="20">
                  <c:v>2.0092779840160131</c:v>
                </c:pt>
                <c:pt idx="21">
                  <c:v>2.7211517879999998</c:v>
                </c:pt>
                <c:pt idx="22">
                  <c:v>1.9284437290000003</c:v>
                </c:pt>
                <c:pt idx="23">
                  <c:v>1.9893433150000004</c:v>
                </c:pt>
                <c:pt idx="24">
                  <c:v>1.7963553519999997</c:v>
                </c:pt>
                <c:pt idx="25">
                  <c:v>2.3294741289999998</c:v>
                </c:pt>
                <c:pt idx="26">
                  <c:v>2.2404391606537186</c:v>
                </c:pt>
                <c:pt idx="27">
                  <c:v>1.847522157</c:v>
                </c:pt>
                <c:pt idx="28">
                  <c:v>1.9198412120000004</c:v>
                </c:pt>
                <c:pt idx="29">
                  <c:v>2.8249643709999996</c:v>
                </c:pt>
                <c:pt idx="30">
                  <c:v>2.8848492809999997</c:v>
                </c:pt>
                <c:pt idx="31">
                  <c:v>3.1270063120000007</c:v>
                </c:pt>
                <c:pt idx="32">
                  <c:v>4.4039805660000004</c:v>
                </c:pt>
                <c:pt idx="33">
                  <c:v>5.2451842507230761</c:v>
                </c:pt>
                <c:pt idx="34">
                  <c:v>4.1887078589999991</c:v>
                </c:pt>
                <c:pt idx="35">
                  <c:v>3.4781327438275045</c:v>
                </c:pt>
                <c:pt idx="36">
                  <c:v>4.2216893970000005</c:v>
                </c:pt>
                <c:pt idx="37">
                  <c:v>3.0436561330000003</c:v>
                </c:pt>
              </c:numCache>
            </c:numRef>
          </c:val>
          <c:extLst>
            <c:ext xmlns:c16="http://schemas.microsoft.com/office/drawing/2014/chart" uri="{C3380CC4-5D6E-409C-BE32-E72D297353CC}">
              <c16:uniqueId val="{00000002-3C62-421D-B1C5-50EAF2FBEC8C}"/>
            </c:ext>
          </c:extLst>
        </c:ser>
        <c:ser>
          <c:idx val="3"/>
          <c:order val="3"/>
          <c:tx>
            <c:strRef>
              <c:f>'Growth Equity x Size'!$W$50</c:f>
              <c:strCache>
                <c:ptCount val="1"/>
                <c:pt idx="0">
                  <c:v>$75M-$100M</c:v>
                </c:pt>
              </c:strCache>
            </c:strRef>
          </c:tx>
          <c:spPr>
            <a:solidFill>
              <a:schemeClr val="accent4"/>
            </a:solidFill>
            <a:ln>
              <a:noFill/>
            </a:ln>
            <a:effectLst/>
          </c:spPr>
          <c:invertIfNegative val="0"/>
          <c:cat>
            <c:multiLvlStrRef>
              <c:f>'Growth Equity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Size'!$AJ$50:$BU$50</c:f>
              <c:numCache>
                <c:formatCode>"$"#,##0.0</c:formatCode>
                <c:ptCount val="38"/>
                <c:pt idx="0">
                  <c:v>0.24086001899999998</c:v>
                </c:pt>
                <c:pt idx="1">
                  <c:v>0.41807676299999996</c:v>
                </c:pt>
                <c:pt idx="2">
                  <c:v>0.16894735999999999</c:v>
                </c:pt>
                <c:pt idx="3">
                  <c:v>0.54058301499999994</c:v>
                </c:pt>
                <c:pt idx="4">
                  <c:v>0.6518960880000001</c:v>
                </c:pt>
                <c:pt idx="5">
                  <c:v>0.8619913709999999</c:v>
                </c:pt>
                <c:pt idx="6">
                  <c:v>0.59195965000000006</c:v>
                </c:pt>
                <c:pt idx="7">
                  <c:v>0.35006047099999998</c:v>
                </c:pt>
                <c:pt idx="8">
                  <c:v>0.49380000700000004</c:v>
                </c:pt>
                <c:pt idx="9">
                  <c:v>0.78229251898996821</c:v>
                </c:pt>
                <c:pt idx="10">
                  <c:v>0.980977447</c:v>
                </c:pt>
                <c:pt idx="11">
                  <c:v>1.0257524309999999</c:v>
                </c:pt>
                <c:pt idx="12">
                  <c:v>1.2158653879999999</c:v>
                </c:pt>
                <c:pt idx="13">
                  <c:v>0.68164651399999998</c:v>
                </c:pt>
                <c:pt idx="14">
                  <c:v>0.86120001000000002</c:v>
                </c:pt>
                <c:pt idx="15">
                  <c:v>0.50786898599999997</c:v>
                </c:pt>
                <c:pt idx="16">
                  <c:v>0.91220593899999991</c:v>
                </c:pt>
                <c:pt idx="17">
                  <c:v>0.59917000899999995</c:v>
                </c:pt>
                <c:pt idx="18">
                  <c:v>0.58884939900000011</c:v>
                </c:pt>
                <c:pt idx="19">
                  <c:v>0.60059019199999997</c:v>
                </c:pt>
                <c:pt idx="20">
                  <c:v>1.4348111080000001</c:v>
                </c:pt>
                <c:pt idx="21">
                  <c:v>1.029648618</c:v>
                </c:pt>
                <c:pt idx="22">
                  <c:v>1.8187409819999998</c:v>
                </c:pt>
                <c:pt idx="23">
                  <c:v>1.3728984499999999</c:v>
                </c:pt>
                <c:pt idx="24">
                  <c:v>1.4770174749999998</c:v>
                </c:pt>
                <c:pt idx="25">
                  <c:v>1.4224843350000003</c:v>
                </c:pt>
                <c:pt idx="26">
                  <c:v>1.21999989</c:v>
                </c:pt>
                <c:pt idx="27">
                  <c:v>1.1573568459999999</c:v>
                </c:pt>
                <c:pt idx="28">
                  <c:v>1.859142853</c:v>
                </c:pt>
                <c:pt idx="29">
                  <c:v>1.2537362400000001</c:v>
                </c:pt>
                <c:pt idx="30">
                  <c:v>2.6441063619999996</c:v>
                </c:pt>
                <c:pt idx="31">
                  <c:v>2.2107956921405636</c:v>
                </c:pt>
                <c:pt idx="32">
                  <c:v>4.386851008999999</c:v>
                </c:pt>
                <c:pt idx="33">
                  <c:v>3.5222676359999996</c:v>
                </c:pt>
                <c:pt idx="34">
                  <c:v>4.3671484039999999</c:v>
                </c:pt>
                <c:pt idx="35">
                  <c:v>3.5341636625381643</c:v>
                </c:pt>
                <c:pt idx="36">
                  <c:v>2.2508240669999999</c:v>
                </c:pt>
                <c:pt idx="37">
                  <c:v>2.4008653540000009</c:v>
                </c:pt>
              </c:numCache>
            </c:numRef>
          </c:val>
          <c:extLst>
            <c:ext xmlns:c16="http://schemas.microsoft.com/office/drawing/2014/chart" uri="{C3380CC4-5D6E-409C-BE32-E72D297353CC}">
              <c16:uniqueId val="{00000003-3C62-421D-B1C5-50EAF2FBEC8C}"/>
            </c:ext>
          </c:extLst>
        </c:ser>
        <c:ser>
          <c:idx val="4"/>
          <c:order val="4"/>
          <c:tx>
            <c:strRef>
              <c:f>'Growth Equity x Size'!$W$51</c:f>
              <c:strCache>
                <c:ptCount val="1"/>
                <c:pt idx="0">
                  <c:v>$100M-$200M</c:v>
                </c:pt>
              </c:strCache>
            </c:strRef>
          </c:tx>
          <c:spPr>
            <a:solidFill>
              <a:schemeClr val="accent5"/>
            </a:solidFill>
            <a:ln>
              <a:noFill/>
            </a:ln>
            <a:effectLst/>
          </c:spPr>
          <c:invertIfNegative val="0"/>
          <c:cat>
            <c:multiLvlStrRef>
              <c:f>'Growth Equity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Size'!$AJ$51:$BU$51</c:f>
              <c:numCache>
                <c:formatCode>"$"#,##0.0</c:formatCode>
                <c:ptCount val="38"/>
                <c:pt idx="0">
                  <c:v>1.46504071</c:v>
                </c:pt>
                <c:pt idx="1">
                  <c:v>1.0965000009999999</c:v>
                </c:pt>
                <c:pt idx="2">
                  <c:v>1.2589574889999999</c:v>
                </c:pt>
                <c:pt idx="3">
                  <c:v>0.84649999399999998</c:v>
                </c:pt>
                <c:pt idx="4">
                  <c:v>1.5975982719999999</c:v>
                </c:pt>
                <c:pt idx="5">
                  <c:v>1.985482794923098</c:v>
                </c:pt>
                <c:pt idx="6">
                  <c:v>2.041899328</c:v>
                </c:pt>
                <c:pt idx="7">
                  <c:v>1.9080707670000001</c:v>
                </c:pt>
                <c:pt idx="8">
                  <c:v>1.4499360019999998</c:v>
                </c:pt>
                <c:pt idx="9">
                  <c:v>2.4370906310000002</c:v>
                </c:pt>
                <c:pt idx="10">
                  <c:v>2.4048123640000001</c:v>
                </c:pt>
                <c:pt idx="11">
                  <c:v>1.3846871409999999</c:v>
                </c:pt>
                <c:pt idx="12">
                  <c:v>1.3877300149999998</c:v>
                </c:pt>
                <c:pt idx="13">
                  <c:v>1.7555000290000002</c:v>
                </c:pt>
                <c:pt idx="14">
                  <c:v>1.434128989</c:v>
                </c:pt>
                <c:pt idx="15">
                  <c:v>1.5018700169999999</c:v>
                </c:pt>
                <c:pt idx="16">
                  <c:v>1.344456533</c:v>
                </c:pt>
                <c:pt idx="17">
                  <c:v>2.4319999619999999</c:v>
                </c:pt>
                <c:pt idx="18">
                  <c:v>1.423880037</c:v>
                </c:pt>
                <c:pt idx="19">
                  <c:v>1.8748604089999998</c:v>
                </c:pt>
                <c:pt idx="20">
                  <c:v>2.5011927219999999</c:v>
                </c:pt>
                <c:pt idx="21">
                  <c:v>4.8919697900000001</c:v>
                </c:pt>
                <c:pt idx="22">
                  <c:v>3.6514892110000003</c:v>
                </c:pt>
                <c:pt idx="23">
                  <c:v>3.6448038289999998</c:v>
                </c:pt>
                <c:pt idx="24">
                  <c:v>3.9645049269999992</c:v>
                </c:pt>
                <c:pt idx="25">
                  <c:v>5.0868084910000011</c:v>
                </c:pt>
                <c:pt idx="26">
                  <c:v>4.1337683490000003</c:v>
                </c:pt>
                <c:pt idx="27">
                  <c:v>2.5260987259999998</c:v>
                </c:pt>
                <c:pt idx="28">
                  <c:v>4.5569214511031095</c:v>
                </c:pt>
                <c:pt idx="29">
                  <c:v>4.6669999190000011</c:v>
                </c:pt>
                <c:pt idx="30">
                  <c:v>6.0214693659999998</c:v>
                </c:pt>
                <c:pt idx="31">
                  <c:v>6.8031033520000008</c:v>
                </c:pt>
                <c:pt idx="32">
                  <c:v>13.673509371914609</c:v>
                </c:pt>
                <c:pt idx="33">
                  <c:v>13.485725993405914</c:v>
                </c:pt>
                <c:pt idx="34">
                  <c:v>11.393069241000001</c:v>
                </c:pt>
                <c:pt idx="35">
                  <c:v>12.18527158900001</c:v>
                </c:pt>
                <c:pt idx="36">
                  <c:v>13.271928809999999</c:v>
                </c:pt>
                <c:pt idx="37">
                  <c:v>7.2118015415857482</c:v>
                </c:pt>
              </c:numCache>
            </c:numRef>
          </c:val>
          <c:extLst>
            <c:ext xmlns:c16="http://schemas.microsoft.com/office/drawing/2014/chart" uri="{C3380CC4-5D6E-409C-BE32-E72D297353CC}">
              <c16:uniqueId val="{00000004-3C62-421D-B1C5-50EAF2FBEC8C}"/>
            </c:ext>
          </c:extLst>
        </c:ser>
        <c:ser>
          <c:idx val="5"/>
          <c:order val="5"/>
          <c:tx>
            <c:strRef>
              <c:f>'Growth Equity x Size'!$W$52</c:f>
              <c:strCache>
                <c:ptCount val="1"/>
                <c:pt idx="0">
                  <c:v>$200M+</c:v>
                </c:pt>
              </c:strCache>
            </c:strRef>
          </c:tx>
          <c:spPr>
            <a:solidFill>
              <a:schemeClr val="accent6"/>
            </a:solidFill>
            <a:ln>
              <a:noFill/>
            </a:ln>
            <a:effectLst/>
          </c:spPr>
          <c:invertIfNegative val="0"/>
          <c:cat>
            <c:multiLvlStrRef>
              <c:f>'Growth Equity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Size'!$AJ$52:$BU$52</c:f>
              <c:numCache>
                <c:formatCode>"$"#,##0.0</c:formatCode>
                <c:ptCount val="38"/>
                <c:pt idx="0">
                  <c:v>3.0941700540000001</c:v>
                </c:pt>
                <c:pt idx="1">
                  <c:v>0.63070000000000004</c:v>
                </c:pt>
                <c:pt idx="2">
                  <c:v>0.77400000800000002</c:v>
                </c:pt>
                <c:pt idx="3">
                  <c:v>2.2679999560000002</c:v>
                </c:pt>
                <c:pt idx="4">
                  <c:v>2.9294000379999998</c:v>
                </c:pt>
                <c:pt idx="5">
                  <c:v>6.1797426949999998</c:v>
                </c:pt>
                <c:pt idx="6">
                  <c:v>2.726925</c:v>
                </c:pt>
                <c:pt idx="7">
                  <c:v>5.3278897860000001</c:v>
                </c:pt>
                <c:pt idx="8">
                  <c:v>4.0662335890000003</c:v>
                </c:pt>
                <c:pt idx="9">
                  <c:v>3.8595681610000003</c:v>
                </c:pt>
                <c:pt idx="10">
                  <c:v>4.2949343109999987</c:v>
                </c:pt>
                <c:pt idx="11">
                  <c:v>5.3532909129999995</c:v>
                </c:pt>
                <c:pt idx="12">
                  <c:v>4.3755300219999995</c:v>
                </c:pt>
                <c:pt idx="13">
                  <c:v>9.5985600420000008</c:v>
                </c:pt>
                <c:pt idx="14">
                  <c:v>2.6350180250000004</c:v>
                </c:pt>
                <c:pt idx="15">
                  <c:v>1.5550000349999999</c:v>
                </c:pt>
                <c:pt idx="16">
                  <c:v>1.5330187799999999</c:v>
                </c:pt>
                <c:pt idx="17">
                  <c:v>4.1183961299999998</c:v>
                </c:pt>
                <c:pt idx="18">
                  <c:v>7.2502927589999997</c:v>
                </c:pt>
                <c:pt idx="19">
                  <c:v>6.0290000110000008</c:v>
                </c:pt>
                <c:pt idx="20">
                  <c:v>5.6204188799999999</c:v>
                </c:pt>
                <c:pt idx="21">
                  <c:v>4.3680430350000004</c:v>
                </c:pt>
                <c:pt idx="22">
                  <c:v>10.04089963</c:v>
                </c:pt>
                <c:pt idx="23">
                  <c:v>11.627099620999999</c:v>
                </c:pt>
                <c:pt idx="24">
                  <c:v>10.460200002000001</c:v>
                </c:pt>
                <c:pt idx="25">
                  <c:v>7.2311560970000022</c:v>
                </c:pt>
                <c:pt idx="26">
                  <c:v>10.255877687</c:v>
                </c:pt>
                <c:pt idx="27">
                  <c:v>8.5635450790000007</c:v>
                </c:pt>
                <c:pt idx="28">
                  <c:v>11.979358624</c:v>
                </c:pt>
                <c:pt idx="29">
                  <c:v>13.755469481999999</c:v>
                </c:pt>
                <c:pt idx="30">
                  <c:v>14.818600634000001</c:v>
                </c:pt>
                <c:pt idx="31">
                  <c:v>10.873534251000002</c:v>
                </c:pt>
                <c:pt idx="32">
                  <c:v>26.254919528173392</c:v>
                </c:pt>
                <c:pt idx="33">
                  <c:v>26.844772754000001</c:v>
                </c:pt>
                <c:pt idx="34">
                  <c:v>34.016863784999991</c:v>
                </c:pt>
                <c:pt idx="35">
                  <c:v>28.994457181000001</c:v>
                </c:pt>
                <c:pt idx="36">
                  <c:v>22.913788584000006</c:v>
                </c:pt>
                <c:pt idx="37">
                  <c:v>15.012804959000002</c:v>
                </c:pt>
              </c:numCache>
            </c:numRef>
          </c:val>
          <c:extLst>
            <c:ext xmlns:c16="http://schemas.microsoft.com/office/drawing/2014/chart" uri="{C3380CC4-5D6E-409C-BE32-E72D297353CC}">
              <c16:uniqueId val="{00000005-3C62-421D-B1C5-50EAF2FBEC8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'Growth Equity x Sector'!$B$8</c:f>
              <c:strCache>
                <c:ptCount val="1"/>
                <c:pt idx="0">
                  <c:v>Software</c:v>
                </c:pt>
              </c:strCache>
            </c:strRef>
          </c:tx>
          <c:spPr>
            <a:solidFill>
              <a:srgbClr val="051C38"/>
            </a:solidFill>
            <a:ln>
              <a:noFill/>
            </a:ln>
            <a:effectLst/>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Sector'!$C$8:$S$8</c:f>
              <c:numCache>
                <c:formatCode>General</c:formatCode>
                <c:ptCount val="17"/>
                <c:pt idx="0">
                  <c:v>81</c:v>
                </c:pt>
                <c:pt idx="1">
                  <c:v>94</c:v>
                </c:pt>
                <c:pt idx="2">
                  <c:v>124</c:v>
                </c:pt>
                <c:pt idx="3">
                  <c:v>70</c:v>
                </c:pt>
                <c:pt idx="4">
                  <c:v>108</c:v>
                </c:pt>
                <c:pt idx="5">
                  <c:v>137</c:v>
                </c:pt>
                <c:pt idx="6">
                  <c:v>196</c:v>
                </c:pt>
                <c:pt idx="7">
                  <c:v>198</c:v>
                </c:pt>
                <c:pt idx="8">
                  <c:v>275</c:v>
                </c:pt>
                <c:pt idx="9">
                  <c:v>319</c:v>
                </c:pt>
                <c:pt idx="10">
                  <c:v>330</c:v>
                </c:pt>
                <c:pt idx="11">
                  <c:v>341</c:v>
                </c:pt>
                <c:pt idx="12">
                  <c:v>429</c:v>
                </c:pt>
                <c:pt idx="13">
                  <c:v>501</c:v>
                </c:pt>
                <c:pt idx="14">
                  <c:v>538</c:v>
                </c:pt>
                <c:pt idx="15">
                  <c:v>1035</c:v>
                </c:pt>
                <c:pt idx="16">
                  <c:v>398</c:v>
                </c:pt>
              </c:numCache>
            </c:numRef>
          </c:val>
          <c:extLst>
            <c:ext xmlns:c16="http://schemas.microsoft.com/office/drawing/2014/chart" uri="{C3380CC4-5D6E-409C-BE32-E72D297353CC}">
              <c16:uniqueId val="{00000000-4214-41C3-A3CB-29881C8AA075}"/>
            </c:ext>
          </c:extLst>
        </c:ser>
        <c:ser>
          <c:idx val="1"/>
          <c:order val="1"/>
          <c:tx>
            <c:strRef>
              <c:f>'Growth Equity x Sector'!$B$9</c:f>
              <c:strCache>
                <c:ptCount val="1"/>
                <c:pt idx="0">
                  <c:v>Pharma &amp; Biotech</c:v>
                </c:pt>
              </c:strCache>
            </c:strRef>
          </c:tx>
          <c:spPr>
            <a:solidFill>
              <a:schemeClr val="accent1"/>
            </a:solidFill>
            <a:ln>
              <a:noFill/>
            </a:ln>
            <a:effectLst/>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Sector'!$C$9:$S$9</c:f>
              <c:numCache>
                <c:formatCode>General</c:formatCode>
                <c:ptCount val="17"/>
                <c:pt idx="0">
                  <c:v>48</c:v>
                </c:pt>
                <c:pt idx="1">
                  <c:v>72</c:v>
                </c:pt>
                <c:pt idx="2">
                  <c:v>50</c:v>
                </c:pt>
                <c:pt idx="3">
                  <c:v>57</c:v>
                </c:pt>
                <c:pt idx="4">
                  <c:v>52</c:v>
                </c:pt>
                <c:pt idx="5">
                  <c:v>36</c:v>
                </c:pt>
                <c:pt idx="6">
                  <c:v>57</c:v>
                </c:pt>
                <c:pt idx="7">
                  <c:v>60</c:v>
                </c:pt>
                <c:pt idx="8">
                  <c:v>76</c:v>
                </c:pt>
                <c:pt idx="9">
                  <c:v>94</c:v>
                </c:pt>
                <c:pt idx="10">
                  <c:v>66</c:v>
                </c:pt>
                <c:pt idx="11">
                  <c:v>72</c:v>
                </c:pt>
                <c:pt idx="12">
                  <c:v>103</c:v>
                </c:pt>
                <c:pt idx="13">
                  <c:v>82</c:v>
                </c:pt>
                <c:pt idx="14">
                  <c:v>155</c:v>
                </c:pt>
                <c:pt idx="15">
                  <c:v>167</c:v>
                </c:pt>
                <c:pt idx="16">
                  <c:v>63</c:v>
                </c:pt>
              </c:numCache>
            </c:numRef>
          </c:val>
          <c:extLst>
            <c:ext xmlns:c16="http://schemas.microsoft.com/office/drawing/2014/chart" uri="{C3380CC4-5D6E-409C-BE32-E72D297353CC}">
              <c16:uniqueId val="{00000001-4214-41C3-A3CB-29881C8AA075}"/>
            </c:ext>
          </c:extLst>
        </c:ser>
        <c:ser>
          <c:idx val="2"/>
          <c:order val="2"/>
          <c:tx>
            <c:strRef>
              <c:f>'Growth Equity x Sector'!$B$10</c:f>
              <c:strCache>
                <c:ptCount val="1"/>
                <c:pt idx="0">
                  <c:v>Other</c:v>
                </c:pt>
              </c:strCache>
            </c:strRef>
          </c:tx>
          <c:spPr>
            <a:solidFill>
              <a:schemeClr val="accent2"/>
            </a:solidFill>
            <a:ln>
              <a:noFill/>
            </a:ln>
            <a:effectLst/>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Sector'!$C$10:$S$10</c:f>
              <c:numCache>
                <c:formatCode>General</c:formatCode>
                <c:ptCount val="17"/>
                <c:pt idx="0">
                  <c:v>34</c:v>
                </c:pt>
                <c:pt idx="1">
                  <c:v>59</c:v>
                </c:pt>
                <c:pt idx="2">
                  <c:v>39</c:v>
                </c:pt>
                <c:pt idx="3">
                  <c:v>29</c:v>
                </c:pt>
                <c:pt idx="4">
                  <c:v>52</c:v>
                </c:pt>
                <c:pt idx="5">
                  <c:v>53</c:v>
                </c:pt>
                <c:pt idx="6">
                  <c:v>44</c:v>
                </c:pt>
                <c:pt idx="7">
                  <c:v>55</c:v>
                </c:pt>
                <c:pt idx="8">
                  <c:v>62</c:v>
                </c:pt>
                <c:pt idx="9">
                  <c:v>76</c:v>
                </c:pt>
                <c:pt idx="10">
                  <c:v>67</c:v>
                </c:pt>
                <c:pt idx="11">
                  <c:v>63</c:v>
                </c:pt>
                <c:pt idx="12">
                  <c:v>76</c:v>
                </c:pt>
                <c:pt idx="13">
                  <c:v>87</c:v>
                </c:pt>
                <c:pt idx="14">
                  <c:v>94</c:v>
                </c:pt>
                <c:pt idx="15">
                  <c:v>166</c:v>
                </c:pt>
                <c:pt idx="16">
                  <c:v>55</c:v>
                </c:pt>
              </c:numCache>
            </c:numRef>
          </c:val>
          <c:extLst>
            <c:ext xmlns:c16="http://schemas.microsoft.com/office/drawing/2014/chart" uri="{C3380CC4-5D6E-409C-BE32-E72D297353CC}">
              <c16:uniqueId val="{00000002-4214-41C3-A3CB-29881C8AA075}"/>
            </c:ext>
          </c:extLst>
        </c:ser>
        <c:ser>
          <c:idx val="3"/>
          <c:order val="3"/>
          <c:tx>
            <c:strRef>
              <c:f>'Growth Equity x Sector'!$B$11</c:f>
              <c:strCache>
                <c:ptCount val="1"/>
                <c:pt idx="0">
                  <c:v>Media</c:v>
                </c:pt>
              </c:strCache>
            </c:strRef>
          </c:tx>
          <c:spPr>
            <a:solidFill>
              <a:srgbClr val="267479"/>
            </a:solidFill>
            <a:ln>
              <a:noFill/>
            </a:ln>
            <a:effectLst/>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Sector'!$C$11:$S$11</c:f>
              <c:numCache>
                <c:formatCode>General</c:formatCode>
                <c:ptCount val="17"/>
                <c:pt idx="0">
                  <c:v>10</c:v>
                </c:pt>
                <c:pt idx="1">
                  <c:v>14</c:v>
                </c:pt>
                <c:pt idx="2">
                  <c:v>18</c:v>
                </c:pt>
                <c:pt idx="3">
                  <c:v>6</c:v>
                </c:pt>
                <c:pt idx="4">
                  <c:v>7</c:v>
                </c:pt>
                <c:pt idx="5">
                  <c:v>17</c:v>
                </c:pt>
                <c:pt idx="6">
                  <c:v>20</c:v>
                </c:pt>
                <c:pt idx="7">
                  <c:v>23</c:v>
                </c:pt>
                <c:pt idx="8">
                  <c:v>21</c:v>
                </c:pt>
                <c:pt idx="9">
                  <c:v>21</c:v>
                </c:pt>
                <c:pt idx="10">
                  <c:v>16</c:v>
                </c:pt>
                <c:pt idx="11">
                  <c:v>13</c:v>
                </c:pt>
                <c:pt idx="12">
                  <c:v>15</c:v>
                </c:pt>
                <c:pt idx="13">
                  <c:v>21</c:v>
                </c:pt>
                <c:pt idx="14">
                  <c:v>26</c:v>
                </c:pt>
                <c:pt idx="15">
                  <c:v>24</c:v>
                </c:pt>
                <c:pt idx="16">
                  <c:v>12</c:v>
                </c:pt>
              </c:numCache>
            </c:numRef>
          </c:val>
          <c:extLst>
            <c:ext xmlns:c16="http://schemas.microsoft.com/office/drawing/2014/chart" uri="{C3380CC4-5D6E-409C-BE32-E72D297353CC}">
              <c16:uniqueId val="{00000003-4214-41C3-A3CB-29881C8AA075}"/>
            </c:ext>
          </c:extLst>
        </c:ser>
        <c:ser>
          <c:idx val="4"/>
          <c:order val="4"/>
          <c:tx>
            <c:strRef>
              <c:f>'Growth Equity x Sector'!$B$12</c:f>
              <c:strCache>
                <c:ptCount val="1"/>
                <c:pt idx="0">
                  <c:v>IT Hardware</c:v>
                </c:pt>
              </c:strCache>
            </c:strRef>
          </c:tx>
          <c:spPr>
            <a:solidFill>
              <a:srgbClr val="40C2C9"/>
            </a:solidFill>
            <a:ln>
              <a:noFill/>
            </a:ln>
            <a:effectLst/>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Sector'!$C$12:$S$12</c:f>
              <c:numCache>
                <c:formatCode>General</c:formatCode>
                <c:ptCount val="17"/>
                <c:pt idx="0">
                  <c:v>74</c:v>
                </c:pt>
                <c:pt idx="1">
                  <c:v>87</c:v>
                </c:pt>
                <c:pt idx="2">
                  <c:v>66</c:v>
                </c:pt>
                <c:pt idx="3">
                  <c:v>45</c:v>
                </c:pt>
                <c:pt idx="4">
                  <c:v>37</c:v>
                </c:pt>
                <c:pt idx="5">
                  <c:v>40</c:v>
                </c:pt>
                <c:pt idx="6">
                  <c:v>53</c:v>
                </c:pt>
                <c:pt idx="7">
                  <c:v>35</c:v>
                </c:pt>
                <c:pt idx="8">
                  <c:v>29</c:v>
                </c:pt>
                <c:pt idx="9">
                  <c:v>40</c:v>
                </c:pt>
                <c:pt idx="10">
                  <c:v>29</c:v>
                </c:pt>
                <c:pt idx="11">
                  <c:v>35</c:v>
                </c:pt>
                <c:pt idx="12">
                  <c:v>43</c:v>
                </c:pt>
                <c:pt idx="13">
                  <c:v>61</c:v>
                </c:pt>
                <c:pt idx="14">
                  <c:v>61</c:v>
                </c:pt>
                <c:pt idx="15">
                  <c:v>78</c:v>
                </c:pt>
                <c:pt idx="16">
                  <c:v>40</c:v>
                </c:pt>
              </c:numCache>
            </c:numRef>
          </c:val>
          <c:extLst>
            <c:ext xmlns:c16="http://schemas.microsoft.com/office/drawing/2014/chart" uri="{C3380CC4-5D6E-409C-BE32-E72D297353CC}">
              <c16:uniqueId val="{00000004-4214-41C3-A3CB-29881C8AA075}"/>
            </c:ext>
          </c:extLst>
        </c:ser>
        <c:ser>
          <c:idx val="5"/>
          <c:order val="5"/>
          <c:tx>
            <c:strRef>
              <c:f>'Growth Equity x Sector'!$B$13</c:f>
              <c:strCache>
                <c:ptCount val="1"/>
                <c:pt idx="0">
                  <c:v>HC Services &amp; Systems</c:v>
                </c:pt>
              </c:strCache>
            </c:strRef>
          </c:tx>
          <c:spPr>
            <a:solidFill>
              <a:srgbClr val="C4EDEB"/>
            </a:solidFill>
            <a:ln>
              <a:noFill/>
            </a:ln>
            <a:effectLst/>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Sector'!$C$13:$S$13</c:f>
              <c:numCache>
                <c:formatCode>General</c:formatCode>
                <c:ptCount val="17"/>
                <c:pt idx="0">
                  <c:v>30</c:v>
                </c:pt>
                <c:pt idx="1">
                  <c:v>36</c:v>
                </c:pt>
                <c:pt idx="2">
                  <c:v>33</c:v>
                </c:pt>
                <c:pt idx="3">
                  <c:v>21</c:v>
                </c:pt>
                <c:pt idx="4">
                  <c:v>35</c:v>
                </c:pt>
                <c:pt idx="5">
                  <c:v>38</c:v>
                </c:pt>
                <c:pt idx="6">
                  <c:v>43</c:v>
                </c:pt>
                <c:pt idx="7">
                  <c:v>37</c:v>
                </c:pt>
                <c:pt idx="8">
                  <c:v>68</c:v>
                </c:pt>
                <c:pt idx="9">
                  <c:v>80</c:v>
                </c:pt>
                <c:pt idx="10">
                  <c:v>86</c:v>
                </c:pt>
                <c:pt idx="11">
                  <c:v>91</c:v>
                </c:pt>
                <c:pt idx="12">
                  <c:v>130</c:v>
                </c:pt>
                <c:pt idx="13">
                  <c:v>135</c:v>
                </c:pt>
                <c:pt idx="14">
                  <c:v>203</c:v>
                </c:pt>
                <c:pt idx="15">
                  <c:v>312</c:v>
                </c:pt>
                <c:pt idx="16">
                  <c:v>136</c:v>
                </c:pt>
              </c:numCache>
            </c:numRef>
          </c:val>
          <c:extLst>
            <c:ext xmlns:c16="http://schemas.microsoft.com/office/drawing/2014/chart" uri="{C3380CC4-5D6E-409C-BE32-E72D297353CC}">
              <c16:uniqueId val="{00000005-4214-41C3-A3CB-29881C8AA075}"/>
            </c:ext>
          </c:extLst>
        </c:ser>
        <c:ser>
          <c:idx val="6"/>
          <c:order val="6"/>
          <c:tx>
            <c:strRef>
              <c:f>'Growth Equity x Sector'!$B$14</c:f>
              <c:strCache>
                <c:ptCount val="1"/>
                <c:pt idx="0">
                  <c:v>HC Devices &amp; Supplies</c:v>
                </c:pt>
              </c:strCache>
            </c:strRef>
          </c:tx>
          <c:spPr>
            <a:solidFill>
              <a:srgbClr val="F5C914"/>
            </a:solidFill>
            <a:ln>
              <a:noFill/>
            </a:ln>
            <a:effectLst/>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Sector'!$C$14:$S$14</c:f>
              <c:numCache>
                <c:formatCode>General</c:formatCode>
                <c:ptCount val="17"/>
                <c:pt idx="0">
                  <c:v>48</c:v>
                </c:pt>
                <c:pt idx="1">
                  <c:v>53</c:v>
                </c:pt>
                <c:pt idx="2">
                  <c:v>72</c:v>
                </c:pt>
                <c:pt idx="3">
                  <c:v>41</c:v>
                </c:pt>
                <c:pt idx="4">
                  <c:v>39</c:v>
                </c:pt>
                <c:pt idx="5">
                  <c:v>49</c:v>
                </c:pt>
                <c:pt idx="6">
                  <c:v>40</c:v>
                </c:pt>
                <c:pt idx="7">
                  <c:v>49</c:v>
                </c:pt>
                <c:pt idx="8">
                  <c:v>56</c:v>
                </c:pt>
                <c:pt idx="9">
                  <c:v>62</c:v>
                </c:pt>
                <c:pt idx="10">
                  <c:v>45</c:v>
                </c:pt>
                <c:pt idx="11">
                  <c:v>57</c:v>
                </c:pt>
                <c:pt idx="12">
                  <c:v>55</c:v>
                </c:pt>
                <c:pt idx="13">
                  <c:v>52</c:v>
                </c:pt>
                <c:pt idx="14">
                  <c:v>71</c:v>
                </c:pt>
                <c:pt idx="15">
                  <c:v>85</c:v>
                </c:pt>
                <c:pt idx="16">
                  <c:v>32</c:v>
                </c:pt>
              </c:numCache>
            </c:numRef>
          </c:val>
          <c:extLst>
            <c:ext xmlns:c16="http://schemas.microsoft.com/office/drawing/2014/chart" uri="{C3380CC4-5D6E-409C-BE32-E72D297353CC}">
              <c16:uniqueId val="{00000006-4214-41C3-A3CB-29881C8AA075}"/>
            </c:ext>
          </c:extLst>
        </c:ser>
        <c:ser>
          <c:idx val="7"/>
          <c:order val="7"/>
          <c:tx>
            <c:strRef>
              <c:f>'Growth Equity x Sector'!$B$15</c:f>
              <c:strCache>
                <c:ptCount val="1"/>
                <c:pt idx="0">
                  <c:v>Energy</c:v>
                </c:pt>
              </c:strCache>
            </c:strRef>
          </c:tx>
          <c:spPr>
            <a:solidFill>
              <a:schemeClr val="accent6"/>
            </a:solidFill>
            <a:ln>
              <a:noFill/>
            </a:ln>
            <a:effectLst/>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Sector'!$C$15:$S$15</c:f>
              <c:numCache>
                <c:formatCode>General</c:formatCode>
                <c:ptCount val="17"/>
                <c:pt idx="0">
                  <c:v>24</c:v>
                </c:pt>
                <c:pt idx="1">
                  <c:v>32</c:v>
                </c:pt>
                <c:pt idx="2">
                  <c:v>39</c:v>
                </c:pt>
                <c:pt idx="3">
                  <c:v>30</c:v>
                </c:pt>
                <c:pt idx="4">
                  <c:v>42</c:v>
                </c:pt>
                <c:pt idx="5">
                  <c:v>46</c:v>
                </c:pt>
                <c:pt idx="6">
                  <c:v>37</c:v>
                </c:pt>
                <c:pt idx="7">
                  <c:v>42</c:v>
                </c:pt>
                <c:pt idx="8">
                  <c:v>40</c:v>
                </c:pt>
                <c:pt idx="9">
                  <c:v>44</c:v>
                </c:pt>
                <c:pt idx="10">
                  <c:v>38</c:v>
                </c:pt>
                <c:pt idx="11">
                  <c:v>39</c:v>
                </c:pt>
                <c:pt idx="12">
                  <c:v>34</c:v>
                </c:pt>
                <c:pt idx="13">
                  <c:v>37</c:v>
                </c:pt>
                <c:pt idx="14">
                  <c:v>29</c:v>
                </c:pt>
                <c:pt idx="15">
                  <c:v>41</c:v>
                </c:pt>
                <c:pt idx="16">
                  <c:v>22</c:v>
                </c:pt>
              </c:numCache>
            </c:numRef>
          </c:val>
          <c:extLst>
            <c:ext xmlns:c16="http://schemas.microsoft.com/office/drawing/2014/chart" uri="{C3380CC4-5D6E-409C-BE32-E72D297353CC}">
              <c16:uniqueId val="{00000007-4214-41C3-A3CB-29881C8AA075}"/>
            </c:ext>
          </c:extLst>
        </c:ser>
        <c:ser>
          <c:idx val="8"/>
          <c:order val="8"/>
          <c:tx>
            <c:strRef>
              <c:f>'Growth Equity x Sector'!$B$16</c:f>
              <c:strCache>
                <c:ptCount val="1"/>
                <c:pt idx="0">
                  <c:v>Consumer Goods &amp; Services</c:v>
                </c:pt>
              </c:strCache>
            </c:strRef>
          </c:tx>
          <c:spPr>
            <a:solidFill>
              <a:srgbClr val="FAF56B"/>
            </a:solidFill>
            <a:ln>
              <a:noFill/>
            </a:ln>
            <a:effectLst/>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Sector'!$C$16:$S$16</c:f>
              <c:numCache>
                <c:formatCode>General</c:formatCode>
                <c:ptCount val="17"/>
                <c:pt idx="0">
                  <c:v>51</c:v>
                </c:pt>
                <c:pt idx="1">
                  <c:v>58</c:v>
                </c:pt>
                <c:pt idx="2">
                  <c:v>67</c:v>
                </c:pt>
                <c:pt idx="3">
                  <c:v>42</c:v>
                </c:pt>
                <c:pt idx="4">
                  <c:v>52</c:v>
                </c:pt>
                <c:pt idx="5">
                  <c:v>75</c:v>
                </c:pt>
                <c:pt idx="6">
                  <c:v>81</c:v>
                </c:pt>
                <c:pt idx="7">
                  <c:v>89</c:v>
                </c:pt>
                <c:pt idx="8">
                  <c:v>128</c:v>
                </c:pt>
                <c:pt idx="9">
                  <c:v>136</c:v>
                </c:pt>
                <c:pt idx="10">
                  <c:v>139</c:v>
                </c:pt>
                <c:pt idx="11">
                  <c:v>136</c:v>
                </c:pt>
                <c:pt idx="12">
                  <c:v>194</c:v>
                </c:pt>
                <c:pt idx="13">
                  <c:v>217</c:v>
                </c:pt>
                <c:pt idx="14">
                  <c:v>205</c:v>
                </c:pt>
                <c:pt idx="15">
                  <c:v>309</c:v>
                </c:pt>
                <c:pt idx="16">
                  <c:v>118</c:v>
                </c:pt>
              </c:numCache>
            </c:numRef>
          </c:val>
          <c:extLst>
            <c:ext xmlns:c16="http://schemas.microsoft.com/office/drawing/2014/chart" uri="{C3380CC4-5D6E-409C-BE32-E72D297353CC}">
              <c16:uniqueId val="{00000008-4214-41C3-A3CB-29881C8AA075}"/>
            </c:ext>
          </c:extLst>
        </c:ser>
        <c:ser>
          <c:idx val="9"/>
          <c:order val="9"/>
          <c:tx>
            <c:strRef>
              <c:f>'Growth Equity x Sector'!$B$17</c:f>
              <c:strCache>
                <c:ptCount val="1"/>
                <c:pt idx="0">
                  <c:v>Commercial Products &amp; Services</c:v>
                </c:pt>
              </c:strCache>
            </c:strRef>
          </c:tx>
          <c:spPr>
            <a:solidFill>
              <a:srgbClr val="C0BCB2"/>
            </a:solidFill>
            <a:ln>
              <a:noFill/>
            </a:ln>
            <a:effectLst/>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Sector'!$C$17:$S$17</c:f>
              <c:numCache>
                <c:formatCode>General</c:formatCode>
                <c:ptCount val="17"/>
                <c:pt idx="0">
                  <c:v>99</c:v>
                </c:pt>
                <c:pt idx="1">
                  <c:v>138</c:v>
                </c:pt>
                <c:pt idx="2">
                  <c:v>114</c:v>
                </c:pt>
                <c:pt idx="3">
                  <c:v>80</c:v>
                </c:pt>
                <c:pt idx="4">
                  <c:v>139</c:v>
                </c:pt>
                <c:pt idx="5">
                  <c:v>166</c:v>
                </c:pt>
                <c:pt idx="6">
                  <c:v>137</c:v>
                </c:pt>
                <c:pt idx="7">
                  <c:v>166</c:v>
                </c:pt>
                <c:pt idx="8">
                  <c:v>201</c:v>
                </c:pt>
                <c:pt idx="9">
                  <c:v>217</c:v>
                </c:pt>
                <c:pt idx="10">
                  <c:v>175</c:v>
                </c:pt>
                <c:pt idx="11">
                  <c:v>223</c:v>
                </c:pt>
                <c:pt idx="12">
                  <c:v>271</c:v>
                </c:pt>
                <c:pt idx="13">
                  <c:v>291</c:v>
                </c:pt>
                <c:pt idx="14">
                  <c:v>280</c:v>
                </c:pt>
                <c:pt idx="15">
                  <c:v>530</c:v>
                </c:pt>
                <c:pt idx="16">
                  <c:v>249</c:v>
                </c:pt>
              </c:numCache>
            </c:numRef>
          </c:val>
          <c:extLst>
            <c:ext xmlns:c16="http://schemas.microsoft.com/office/drawing/2014/chart" uri="{C3380CC4-5D6E-409C-BE32-E72D297353CC}">
              <c16:uniqueId val="{00000009-4214-41C3-A3CB-29881C8AA075}"/>
            </c:ext>
          </c:extLst>
        </c:ser>
        <c:ser>
          <c:idx val="10"/>
          <c:order val="10"/>
          <c:tx>
            <c:strRef>
              <c:f>'Growth Equity x Sector'!$B$18</c:f>
              <c:strCache>
                <c:ptCount val="1"/>
                <c:pt idx="0">
                  <c:v>Transportation</c:v>
                </c:pt>
              </c:strCache>
            </c:strRef>
          </c:tx>
          <c:spPr>
            <a:solidFill>
              <a:srgbClr val="78766F"/>
            </a:solidFill>
            <a:ln>
              <a:noFill/>
            </a:ln>
            <a:effectLst/>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Sector'!$C$18:$S$18</c:f>
              <c:numCache>
                <c:formatCode>General</c:formatCode>
                <c:ptCount val="17"/>
                <c:pt idx="0">
                  <c:v>13</c:v>
                </c:pt>
                <c:pt idx="1">
                  <c:v>15</c:v>
                </c:pt>
                <c:pt idx="2">
                  <c:v>10</c:v>
                </c:pt>
                <c:pt idx="3">
                  <c:v>8</c:v>
                </c:pt>
                <c:pt idx="4">
                  <c:v>9</c:v>
                </c:pt>
                <c:pt idx="5">
                  <c:v>11</c:v>
                </c:pt>
                <c:pt idx="6">
                  <c:v>5</c:v>
                </c:pt>
                <c:pt idx="7">
                  <c:v>10</c:v>
                </c:pt>
                <c:pt idx="8">
                  <c:v>14</c:v>
                </c:pt>
                <c:pt idx="9">
                  <c:v>18</c:v>
                </c:pt>
                <c:pt idx="10">
                  <c:v>20</c:v>
                </c:pt>
                <c:pt idx="11">
                  <c:v>24</c:v>
                </c:pt>
                <c:pt idx="12">
                  <c:v>28</c:v>
                </c:pt>
                <c:pt idx="13">
                  <c:v>34</c:v>
                </c:pt>
                <c:pt idx="14">
                  <c:v>23</c:v>
                </c:pt>
                <c:pt idx="15">
                  <c:v>52</c:v>
                </c:pt>
                <c:pt idx="16">
                  <c:v>12</c:v>
                </c:pt>
              </c:numCache>
            </c:numRef>
          </c:val>
          <c:extLst>
            <c:ext xmlns:c16="http://schemas.microsoft.com/office/drawing/2014/chart" uri="{C3380CC4-5D6E-409C-BE32-E72D297353CC}">
              <c16:uniqueId val="{0000000A-4214-41C3-A3CB-29881C8AA07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'Growth Equity x Sector'!$U$9</c:f>
              <c:strCache>
                <c:ptCount val="1"/>
                <c:pt idx="0">
                  <c:v>Software</c:v>
                </c:pt>
              </c:strCache>
            </c:strRef>
          </c:tx>
          <c:spPr>
            <a:solidFill>
              <a:srgbClr val="051C38"/>
            </a:solidFill>
            <a:ln>
              <a:noFill/>
            </a:ln>
            <a:effectLst/>
          </c:spPr>
          <c:invertIfNegative val="0"/>
          <c:cat>
            <c:multiLvlStrRef>
              <c:f>'Growth Equity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Sector'!$AH$9:$BS$9</c:f>
              <c:numCache>
                <c:formatCode>General</c:formatCode>
                <c:ptCount val="38"/>
                <c:pt idx="0">
                  <c:v>48</c:v>
                </c:pt>
                <c:pt idx="1">
                  <c:v>43</c:v>
                </c:pt>
                <c:pt idx="2">
                  <c:v>51</c:v>
                </c:pt>
                <c:pt idx="3">
                  <c:v>56</c:v>
                </c:pt>
                <c:pt idx="4">
                  <c:v>54</c:v>
                </c:pt>
                <c:pt idx="5">
                  <c:v>92</c:v>
                </c:pt>
                <c:pt idx="6">
                  <c:v>64</c:v>
                </c:pt>
                <c:pt idx="7">
                  <c:v>65</c:v>
                </c:pt>
                <c:pt idx="8">
                  <c:v>98</c:v>
                </c:pt>
                <c:pt idx="9">
                  <c:v>72</c:v>
                </c:pt>
                <c:pt idx="10">
                  <c:v>93</c:v>
                </c:pt>
                <c:pt idx="11">
                  <c:v>56</c:v>
                </c:pt>
                <c:pt idx="12">
                  <c:v>99</c:v>
                </c:pt>
                <c:pt idx="13">
                  <c:v>86</c:v>
                </c:pt>
                <c:pt idx="14">
                  <c:v>64</c:v>
                </c:pt>
                <c:pt idx="15">
                  <c:v>81</c:v>
                </c:pt>
                <c:pt idx="16">
                  <c:v>75</c:v>
                </c:pt>
                <c:pt idx="17">
                  <c:v>94</c:v>
                </c:pt>
                <c:pt idx="18">
                  <c:v>93</c:v>
                </c:pt>
                <c:pt idx="19">
                  <c:v>79</c:v>
                </c:pt>
                <c:pt idx="20">
                  <c:v>105</c:v>
                </c:pt>
                <c:pt idx="21">
                  <c:v>109</c:v>
                </c:pt>
                <c:pt idx="22">
                  <c:v>98</c:v>
                </c:pt>
                <c:pt idx="23">
                  <c:v>117</c:v>
                </c:pt>
                <c:pt idx="24">
                  <c:v>136</c:v>
                </c:pt>
                <c:pt idx="25">
                  <c:v>143</c:v>
                </c:pt>
                <c:pt idx="26">
                  <c:v>125</c:v>
                </c:pt>
                <c:pt idx="27">
                  <c:v>97</c:v>
                </c:pt>
                <c:pt idx="28">
                  <c:v>150</c:v>
                </c:pt>
                <c:pt idx="29">
                  <c:v>114</c:v>
                </c:pt>
                <c:pt idx="30">
                  <c:v>117</c:v>
                </c:pt>
                <c:pt idx="31">
                  <c:v>157</c:v>
                </c:pt>
                <c:pt idx="32">
                  <c:v>262</c:v>
                </c:pt>
                <c:pt idx="33">
                  <c:v>250</c:v>
                </c:pt>
                <c:pt idx="34">
                  <c:v>252</c:v>
                </c:pt>
                <c:pt idx="35">
                  <c:v>271</c:v>
                </c:pt>
                <c:pt idx="36">
                  <c:v>239</c:v>
                </c:pt>
                <c:pt idx="37">
                  <c:v>159</c:v>
                </c:pt>
              </c:numCache>
            </c:numRef>
          </c:val>
          <c:extLst>
            <c:ext xmlns:c16="http://schemas.microsoft.com/office/drawing/2014/chart" uri="{C3380CC4-5D6E-409C-BE32-E72D297353CC}">
              <c16:uniqueId val="{00000000-63A3-448C-8AA7-F4BE5F6E562E}"/>
            </c:ext>
          </c:extLst>
        </c:ser>
        <c:ser>
          <c:idx val="1"/>
          <c:order val="1"/>
          <c:tx>
            <c:strRef>
              <c:f>'Growth Equity x Sector'!$U$10</c:f>
              <c:strCache>
                <c:ptCount val="1"/>
                <c:pt idx="0">
                  <c:v>Pharma &amp; Biotech</c:v>
                </c:pt>
              </c:strCache>
            </c:strRef>
          </c:tx>
          <c:spPr>
            <a:solidFill>
              <a:schemeClr val="accent1"/>
            </a:solidFill>
            <a:ln>
              <a:noFill/>
            </a:ln>
            <a:effectLst/>
          </c:spPr>
          <c:invertIfNegative val="0"/>
          <c:cat>
            <c:multiLvlStrRef>
              <c:f>'Growth Equity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Sector'!$AH$10:$BS$10</c:f>
              <c:numCache>
                <c:formatCode>General</c:formatCode>
                <c:ptCount val="38"/>
                <c:pt idx="0">
                  <c:v>11</c:v>
                </c:pt>
                <c:pt idx="1">
                  <c:v>20</c:v>
                </c:pt>
                <c:pt idx="2">
                  <c:v>17</c:v>
                </c:pt>
                <c:pt idx="3">
                  <c:v>12</c:v>
                </c:pt>
                <c:pt idx="4">
                  <c:v>18</c:v>
                </c:pt>
                <c:pt idx="5">
                  <c:v>23</c:v>
                </c:pt>
                <c:pt idx="6">
                  <c:v>14</c:v>
                </c:pt>
                <c:pt idx="7">
                  <c:v>21</c:v>
                </c:pt>
                <c:pt idx="8">
                  <c:v>29</c:v>
                </c:pt>
                <c:pt idx="9">
                  <c:v>21</c:v>
                </c:pt>
                <c:pt idx="10">
                  <c:v>22</c:v>
                </c:pt>
                <c:pt idx="11">
                  <c:v>22</c:v>
                </c:pt>
                <c:pt idx="12">
                  <c:v>21</c:v>
                </c:pt>
                <c:pt idx="13">
                  <c:v>15</c:v>
                </c:pt>
                <c:pt idx="14">
                  <c:v>18</c:v>
                </c:pt>
                <c:pt idx="15">
                  <c:v>12</c:v>
                </c:pt>
                <c:pt idx="16">
                  <c:v>15</c:v>
                </c:pt>
                <c:pt idx="17">
                  <c:v>19</c:v>
                </c:pt>
                <c:pt idx="18">
                  <c:v>19</c:v>
                </c:pt>
                <c:pt idx="19">
                  <c:v>19</c:v>
                </c:pt>
                <c:pt idx="20">
                  <c:v>25</c:v>
                </c:pt>
                <c:pt idx="21">
                  <c:v>32</c:v>
                </c:pt>
                <c:pt idx="22">
                  <c:v>25</c:v>
                </c:pt>
                <c:pt idx="23">
                  <c:v>21</c:v>
                </c:pt>
                <c:pt idx="24">
                  <c:v>21</c:v>
                </c:pt>
                <c:pt idx="25">
                  <c:v>24</c:v>
                </c:pt>
                <c:pt idx="26">
                  <c:v>18</c:v>
                </c:pt>
                <c:pt idx="27">
                  <c:v>19</c:v>
                </c:pt>
                <c:pt idx="28">
                  <c:v>38</c:v>
                </c:pt>
                <c:pt idx="29">
                  <c:v>39</c:v>
                </c:pt>
                <c:pt idx="30">
                  <c:v>46</c:v>
                </c:pt>
                <c:pt idx="31">
                  <c:v>32</c:v>
                </c:pt>
                <c:pt idx="32">
                  <c:v>64</c:v>
                </c:pt>
                <c:pt idx="33">
                  <c:v>40</c:v>
                </c:pt>
                <c:pt idx="34">
                  <c:v>33</c:v>
                </c:pt>
                <c:pt idx="35">
                  <c:v>30</c:v>
                </c:pt>
                <c:pt idx="36">
                  <c:v>43</c:v>
                </c:pt>
                <c:pt idx="37">
                  <c:v>20</c:v>
                </c:pt>
              </c:numCache>
            </c:numRef>
          </c:val>
          <c:extLst>
            <c:ext xmlns:c16="http://schemas.microsoft.com/office/drawing/2014/chart" uri="{C3380CC4-5D6E-409C-BE32-E72D297353CC}">
              <c16:uniqueId val="{00000001-63A3-448C-8AA7-F4BE5F6E562E}"/>
            </c:ext>
          </c:extLst>
        </c:ser>
        <c:ser>
          <c:idx val="2"/>
          <c:order val="2"/>
          <c:tx>
            <c:strRef>
              <c:f>'Growth Equity x Sector'!$U$11</c:f>
              <c:strCache>
                <c:ptCount val="1"/>
                <c:pt idx="0">
                  <c:v>Other</c:v>
                </c:pt>
              </c:strCache>
            </c:strRef>
          </c:tx>
          <c:spPr>
            <a:solidFill>
              <a:schemeClr val="accent2"/>
            </a:solidFill>
            <a:ln>
              <a:noFill/>
            </a:ln>
            <a:effectLst/>
          </c:spPr>
          <c:invertIfNegative val="0"/>
          <c:cat>
            <c:multiLvlStrRef>
              <c:f>'Growth Equity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Sector'!$AH$11:$BS$11</c:f>
              <c:numCache>
                <c:formatCode>General</c:formatCode>
                <c:ptCount val="38"/>
                <c:pt idx="0">
                  <c:v>12</c:v>
                </c:pt>
                <c:pt idx="1">
                  <c:v>7</c:v>
                </c:pt>
                <c:pt idx="2">
                  <c:v>18</c:v>
                </c:pt>
                <c:pt idx="3">
                  <c:v>18</c:v>
                </c:pt>
                <c:pt idx="4">
                  <c:v>18</c:v>
                </c:pt>
                <c:pt idx="5">
                  <c:v>15</c:v>
                </c:pt>
                <c:pt idx="6">
                  <c:v>18</c:v>
                </c:pt>
                <c:pt idx="7">
                  <c:v>11</c:v>
                </c:pt>
                <c:pt idx="8">
                  <c:v>18</c:v>
                </c:pt>
                <c:pt idx="9">
                  <c:v>24</c:v>
                </c:pt>
                <c:pt idx="10">
                  <c:v>20</c:v>
                </c:pt>
                <c:pt idx="11">
                  <c:v>14</c:v>
                </c:pt>
                <c:pt idx="12">
                  <c:v>24</c:v>
                </c:pt>
                <c:pt idx="13">
                  <c:v>12</c:v>
                </c:pt>
                <c:pt idx="14">
                  <c:v>17</c:v>
                </c:pt>
                <c:pt idx="15">
                  <c:v>14</c:v>
                </c:pt>
                <c:pt idx="16">
                  <c:v>19</c:v>
                </c:pt>
                <c:pt idx="17">
                  <c:v>11</c:v>
                </c:pt>
                <c:pt idx="18">
                  <c:v>19</c:v>
                </c:pt>
                <c:pt idx="19">
                  <c:v>14</c:v>
                </c:pt>
                <c:pt idx="20">
                  <c:v>22</c:v>
                </c:pt>
                <c:pt idx="21">
                  <c:v>17</c:v>
                </c:pt>
                <c:pt idx="22">
                  <c:v>17</c:v>
                </c:pt>
                <c:pt idx="23">
                  <c:v>20</c:v>
                </c:pt>
                <c:pt idx="24">
                  <c:v>20</c:v>
                </c:pt>
                <c:pt idx="25">
                  <c:v>18</c:v>
                </c:pt>
                <c:pt idx="26">
                  <c:v>25</c:v>
                </c:pt>
                <c:pt idx="27">
                  <c:v>24</c:v>
                </c:pt>
                <c:pt idx="28">
                  <c:v>23</c:v>
                </c:pt>
                <c:pt idx="29">
                  <c:v>14</c:v>
                </c:pt>
                <c:pt idx="30">
                  <c:v>33</c:v>
                </c:pt>
                <c:pt idx="31">
                  <c:v>24</c:v>
                </c:pt>
                <c:pt idx="32">
                  <c:v>38</c:v>
                </c:pt>
                <c:pt idx="33">
                  <c:v>44</c:v>
                </c:pt>
                <c:pt idx="34">
                  <c:v>46</c:v>
                </c:pt>
                <c:pt idx="35">
                  <c:v>38</c:v>
                </c:pt>
                <c:pt idx="36">
                  <c:v>30</c:v>
                </c:pt>
                <c:pt idx="37">
                  <c:v>25</c:v>
                </c:pt>
              </c:numCache>
            </c:numRef>
          </c:val>
          <c:extLst>
            <c:ext xmlns:c16="http://schemas.microsoft.com/office/drawing/2014/chart" uri="{C3380CC4-5D6E-409C-BE32-E72D297353CC}">
              <c16:uniqueId val="{00000002-63A3-448C-8AA7-F4BE5F6E562E}"/>
            </c:ext>
          </c:extLst>
        </c:ser>
        <c:ser>
          <c:idx val="3"/>
          <c:order val="3"/>
          <c:tx>
            <c:strRef>
              <c:f>'Growth Equity x Sector'!$U$12</c:f>
              <c:strCache>
                <c:ptCount val="1"/>
                <c:pt idx="0">
                  <c:v>Media</c:v>
                </c:pt>
              </c:strCache>
            </c:strRef>
          </c:tx>
          <c:spPr>
            <a:solidFill>
              <a:srgbClr val="267479"/>
            </a:solidFill>
            <a:ln>
              <a:noFill/>
            </a:ln>
            <a:effectLst/>
          </c:spPr>
          <c:invertIfNegative val="0"/>
          <c:cat>
            <c:multiLvlStrRef>
              <c:f>'Growth Equity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Sector'!$AH$12:$BS$12</c:f>
              <c:numCache>
                <c:formatCode>General</c:formatCode>
                <c:ptCount val="38"/>
                <c:pt idx="0">
                  <c:v>10</c:v>
                </c:pt>
                <c:pt idx="1">
                  <c:v>4</c:v>
                </c:pt>
                <c:pt idx="2">
                  <c:v>4</c:v>
                </c:pt>
                <c:pt idx="3">
                  <c:v>5</c:v>
                </c:pt>
                <c:pt idx="4">
                  <c:v>6</c:v>
                </c:pt>
                <c:pt idx="5">
                  <c:v>8</c:v>
                </c:pt>
                <c:pt idx="6">
                  <c:v>4</c:v>
                </c:pt>
                <c:pt idx="7">
                  <c:v>3</c:v>
                </c:pt>
                <c:pt idx="8">
                  <c:v>6</c:v>
                </c:pt>
                <c:pt idx="9">
                  <c:v>5</c:v>
                </c:pt>
                <c:pt idx="10">
                  <c:v>6</c:v>
                </c:pt>
                <c:pt idx="11">
                  <c:v>4</c:v>
                </c:pt>
                <c:pt idx="12">
                  <c:v>4</c:v>
                </c:pt>
                <c:pt idx="13">
                  <c:v>4</c:v>
                </c:pt>
                <c:pt idx="14">
                  <c:v>4</c:v>
                </c:pt>
                <c:pt idx="15">
                  <c:v>4</c:v>
                </c:pt>
                <c:pt idx="16">
                  <c:v>2</c:v>
                </c:pt>
                <c:pt idx="17">
                  <c:v>6</c:v>
                </c:pt>
                <c:pt idx="18">
                  <c:v>3</c:v>
                </c:pt>
                <c:pt idx="19">
                  <c:v>2</c:v>
                </c:pt>
                <c:pt idx="20">
                  <c:v>9</c:v>
                </c:pt>
                <c:pt idx="21">
                  <c:v>2</c:v>
                </c:pt>
                <c:pt idx="22">
                  <c:v>2</c:v>
                </c:pt>
                <c:pt idx="23">
                  <c:v>2</c:v>
                </c:pt>
                <c:pt idx="24">
                  <c:v>8</c:v>
                </c:pt>
                <c:pt idx="25">
                  <c:v>6</c:v>
                </c:pt>
                <c:pt idx="26">
                  <c:v>0</c:v>
                </c:pt>
                <c:pt idx="27">
                  <c:v>7</c:v>
                </c:pt>
                <c:pt idx="28">
                  <c:v>7</c:v>
                </c:pt>
                <c:pt idx="29">
                  <c:v>5</c:v>
                </c:pt>
                <c:pt idx="30">
                  <c:v>6</c:v>
                </c:pt>
                <c:pt idx="31">
                  <c:v>8</c:v>
                </c:pt>
                <c:pt idx="32">
                  <c:v>7</c:v>
                </c:pt>
                <c:pt idx="33">
                  <c:v>4</c:v>
                </c:pt>
                <c:pt idx="34">
                  <c:v>6</c:v>
                </c:pt>
                <c:pt idx="35">
                  <c:v>7</c:v>
                </c:pt>
                <c:pt idx="36">
                  <c:v>4</c:v>
                </c:pt>
                <c:pt idx="37">
                  <c:v>8</c:v>
                </c:pt>
              </c:numCache>
            </c:numRef>
          </c:val>
          <c:extLst>
            <c:ext xmlns:c16="http://schemas.microsoft.com/office/drawing/2014/chart" uri="{C3380CC4-5D6E-409C-BE32-E72D297353CC}">
              <c16:uniqueId val="{00000003-63A3-448C-8AA7-F4BE5F6E562E}"/>
            </c:ext>
          </c:extLst>
        </c:ser>
        <c:ser>
          <c:idx val="4"/>
          <c:order val="4"/>
          <c:tx>
            <c:strRef>
              <c:f>'Growth Equity x Sector'!$U$13</c:f>
              <c:strCache>
                <c:ptCount val="1"/>
                <c:pt idx="0">
                  <c:v>IT Hardware</c:v>
                </c:pt>
              </c:strCache>
            </c:strRef>
          </c:tx>
          <c:spPr>
            <a:solidFill>
              <a:srgbClr val="40C2C9"/>
            </a:solidFill>
            <a:ln>
              <a:noFill/>
            </a:ln>
            <a:effectLst/>
          </c:spPr>
          <c:invertIfNegative val="0"/>
          <c:cat>
            <c:multiLvlStrRef>
              <c:f>'Growth Equity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Sector'!$AH$13:$BS$13</c:f>
              <c:numCache>
                <c:formatCode>General</c:formatCode>
                <c:ptCount val="38"/>
                <c:pt idx="0">
                  <c:v>11</c:v>
                </c:pt>
                <c:pt idx="1">
                  <c:v>6</c:v>
                </c:pt>
                <c:pt idx="2">
                  <c:v>12</c:v>
                </c:pt>
                <c:pt idx="3">
                  <c:v>6</c:v>
                </c:pt>
                <c:pt idx="4">
                  <c:v>6</c:v>
                </c:pt>
                <c:pt idx="5">
                  <c:v>7</c:v>
                </c:pt>
                <c:pt idx="6">
                  <c:v>9</c:v>
                </c:pt>
                <c:pt idx="7">
                  <c:v>7</c:v>
                </c:pt>
                <c:pt idx="8">
                  <c:v>10</c:v>
                </c:pt>
                <c:pt idx="9">
                  <c:v>10</c:v>
                </c:pt>
                <c:pt idx="10">
                  <c:v>6</c:v>
                </c:pt>
                <c:pt idx="11">
                  <c:v>14</c:v>
                </c:pt>
                <c:pt idx="12">
                  <c:v>12</c:v>
                </c:pt>
                <c:pt idx="13">
                  <c:v>6</c:v>
                </c:pt>
                <c:pt idx="14">
                  <c:v>5</c:v>
                </c:pt>
                <c:pt idx="15">
                  <c:v>6</c:v>
                </c:pt>
                <c:pt idx="16">
                  <c:v>8</c:v>
                </c:pt>
                <c:pt idx="17">
                  <c:v>6</c:v>
                </c:pt>
                <c:pt idx="18">
                  <c:v>13</c:v>
                </c:pt>
                <c:pt idx="19">
                  <c:v>8</c:v>
                </c:pt>
                <c:pt idx="20">
                  <c:v>16</c:v>
                </c:pt>
                <c:pt idx="21">
                  <c:v>7</c:v>
                </c:pt>
                <c:pt idx="22">
                  <c:v>10</c:v>
                </c:pt>
                <c:pt idx="23">
                  <c:v>10</c:v>
                </c:pt>
                <c:pt idx="24">
                  <c:v>16</c:v>
                </c:pt>
                <c:pt idx="25">
                  <c:v>16</c:v>
                </c:pt>
                <c:pt idx="26">
                  <c:v>16</c:v>
                </c:pt>
                <c:pt idx="27">
                  <c:v>13</c:v>
                </c:pt>
                <c:pt idx="28">
                  <c:v>24</c:v>
                </c:pt>
                <c:pt idx="29">
                  <c:v>13</c:v>
                </c:pt>
                <c:pt idx="30">
                  <c:v>10</c:v>
                </c:pt>
                <c:pt idx="31">
                  <c:v>14</c:v>
                </c:pt>
                <c:pt idx="32">
                  <c:v>23</c:v>
                </c:pt>
                <c:pt idx="33">
                  <c:v>19</c:v>
                </c:pt>
                <c:pt idx="34">
                  <c:v>23</c:v>
                </c:pt>
                <c:pt idx="35">
                  <c:v>13</c:v>
                </c:pt>
                <c:pt idx="36">
                  <c:v>27</c:v>
                </c:pt>
                <c:pt idx="37">
                  <c:v>13</c:v>
                </c:pt>
              </c:numCache>
            </c:numRef>
          </c:val>
          <c:extLst>
            <c:ext xmlns:c16="http://schemas.microsoft.com/office/drawing/2014/chart" uri="{C3380CC4-5D6E-409C-BE32-E72D297353CC}">
              <c16:uniqueId val="{00000004-63A3-448C-8AA7-F4BE5F6E562E}"/>
            </c:ext>
          </c:extLst>
        </c:ser>
        <c:ser>
          <c:idx val="5"/>
          <c:order val="5"/>
          <c:tx>
            <c:strRef>
              <c:f>'Growth Equity x Sector'!$U$14</c:f>
              <c:strCache>
                <c:ptCount val="1"/>
                <c:pt idx="0">
                  <c:v>HC Services &amp; Systems</c:v>
                </c:pt>
              </c:strCache>
            </c:strRef>
          </c:tx>
          <c:spPr>
            <a:solidFill>
              <a:srgbClr val="C4EDEB"/>
            </a:solidFill>
            <a:ln>
              <a:noFill/>
            </a:ln>
            <a:effectLst/>
          </c:spPr>
          <c:invertIfNegative val="0"/>
          <c:cat>
            <c:multiLvlStrRef>
              <c:f>'Growth Equity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Sector'!$AH$14:$BS$14</c:f>
              <c:numCache>
                <c:formatCode>General</c:formatCode>
                <c:ptCount val="38"/>
                <c:pt idx="0">
                  <c:v>7</c:v>
                </c:pt>
                <c:pt idx="1">
                  <c:v>8</c:v>
                </c:pt>
                <c:pt idx="2">
                  <c:v>11</c:v>
                </c:pt>
                <c:pt idx="3">
                  <c:v>11</c:v>
                </c:pt>
                <c:pt idx="4">
                  <c:v>29</c:v>
                </c:pt>
                <c:pt idx="5">
                  <c:v>18</c:v>
                </c:pt>
                <c:pt idx="6">
                  <c:v>9</c:v>
                </c:pt>
                <c:pt idx="7">
                  <c:v>12</c:v>
                </c:pt>
                <c:pt idx="8">
                  <c:v>24</c:v>
                </c:pt>
                <c:pt idx="9">
                  <c:v>20</c:v>
                </c:pt>
                <c:pt idx="10">
                  <c:v>16</c:v>
                </c:pt>
                <c:pt idx="11">
                  <c:v>20</c:v>
                </c:pt>
                <c:pt idx="12">
                  <c:v>31</c:v>
                </c:pt>
                <c:pt idx="13">
                  <c:v>21</c:v>
                </c:pt>
                <c:pt idx="14">
                  <c:v>14</c:v>
                </c:pt>
                <c:pt idx="15">
                  <c:v>20</c:v>
                </c:pt>
                <c:pt idx="16">
                  <c:v>23</c:v>
                </c:pt>
                <c:pt idx="17">
                  <c:v>24</c:v>
                </c:pt>
                <c:pt idx="18">
                  <c:v>21</c:v>
                </c:pt>
                <c:pt idx="19">
                  <c:v>23</c:v>
                </c:pt>
                <c:pt idx="20">
                  <c:v>41</c:v>
                </c:pt>
                <c:pt idx="21">
                  <c:v>29</c:v>
                </c:pt>
                <c:pt idx="22">
                  <c:v>27</c:v>
                </c:pt>
                <c:pt idx="23">
                  <c:v>33</c:v>
                </c:pt>
                <c:pt idx="24">
                  <c:v>39</c:v>
                </c:pt>
                <c:pt idx="25">
                  <c:v>36</c:v>
                </c:pt>
                <c:pt idx="26">
                  <c:v>28</c:v>
                </c:pt>
                <c:pt idx="27">
                  <c:v>32</c:v>
                </c:pt>
                <c:pt idx="28">
                  <c:v>57</c:v>
                </c:pt>
                <c:pt idx="29">
                  <c:v>40</c:v>
                </c:pt>
                <c:pt idx="30">
                  <c:v>51</c:v>
                </c:pt>
                <c:pt idx="31">
                  <c:v>55</c:v>
                </c:pt>
                <c:pt idx="32">
                  <c:v>89</c:v>
                </c:pt>
                <c:pt idx="33">
                  <c:v>77</c:v>
                </c:pt>
                <c:pt idx="34">
                  <c:v>68</c:v>
                </c:pt>
                <c:pt idx="35">
                  <c:v>78</c:v>
                </c:pt>
                <c:pt idx="36">
                  <c:v>80</c:v>
                </c:pt>
                <c:pt idx="37">
                  <c:v>56</c:v>
                </c:pt>
              </c:numCache>
            </c:numRef>
          </c:val>
          <c:extLst>
            <c:ext xmlns:c16="http://schemas.microsoft.com/office/drawing/2014/chart" uri="{C3380CC4-5D6E-409C-BE32-E72D297353CC}">
              <c16:uniqueId val="{00000005-63A3-448C-8AA7-F4BE5F6E562E}"/>
            </c:ext>
          </c:extLst>
        </c:ser>
        <c:ser>
          <c:idx val="6"/>
          <c:order val="6"/>
          <c:tx>
            <c:strRef>
              <c:f>'Growth Equity x Sector'!$U$15</c:f>
              <c:strCache>
                <c:ptCount val="1"/>
                <c:pt idx="0">
                  <c:v>HC Devices &amp; Supplies</c:v>
                </c:pt>
              </c:strCache>
            </c:strRef>
          </c:tx>
          <c:spPr>
            <a:solidFill>
              <a:srgbClr val="F5C914"/>
            </a:solidFill>
            <a:ln>
              <a:noFill/>
            </a:ln>
            <a:effectLst/>
          </c:spPr>
          <c:invertIfNegative val="0"/>
          <c:cat>
            <c:multiLvlStrRef>
              <c:f>'Growth Equity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Sector'!$AH$15:$BS$15</c:f>
              <c:numCache>
                <c:formatCode>General</c:formatCode>
                <c:ptCount val="38"/>
                <c:pt idx="0">
                  <c:v>16</c:v>
                </c:pt>
                <c:pt idx="1">
                  <c:v>12</c:v>
                </c:pt>
                <c:pt idx="2">
                  <c:v>8</c:v>
                </c:pt>
                <c:pt idx="3">
                  <c:v>13</c:v>
                </c:pt>
                <c:pt idx="4">
                  <c:v>15</c:v>
                </c:pt>
                <c:pt idx="5">
                  <c:v>19</c:v>
                </c:pt>
                <c:pt idx="6">
                  <c:v>11</c:v>
                </c:pt>
                <c:pt idx="7">
                  <c:v>11</c:v>
                </c:pt>
                <c:pt idx="8">
                  <c:v>19</c:v>
                </c:pt>
                <c:pt idx="9">
                  <c:v>13</c:v>
                </c:pt>
                <c:pt idx="10">
                  <c:v>17</c:v>
                </c:pt>
                <c:pt idx="11">
                  <c:v>13</c:v>
                </c:pt>
                <c:pt idx="12">
                  <c:v>13</c:v>
                </c:pt>
                <c:pt idx="13">
                  <c:v>8</c:v>
                </c:pt>
                <c:pt idx="14">
                  <c:v>14</c:v>
                </c:pt>
                <c:pt idx="15">
                  <c:v>10</c:v>
                </c:pt>
                <c:pt idx="16">
                  <c:v>16</c:v>
                </c:pt>
                <c:pt idx="17">
                  <c:v>13</c:v>
                </c:pt>
                <c:pt idx="18">
                  <c:v>15</c:v>
                </c:pt>
                <c:pt idx="19">
                  <c:v>13</c:v>
                </c:pt>
                <c:pt idx="20">
                  <c:v>19</c:v>
                </c:pt>
                <c:pt idx="21">
                  <c:v>12</c:v>
                </c:pt>
                <c:pt idx="22">
                  <c:v>17</c:v>
                </c:pt>
                <c:pt idx="23">
                  <c:v>7</c:v>
                </c:pt>
                <c:pt idx="24">
                  <c:v>15</c:v>
                </c:pt>
                <c:pt idx="25">
                  <c:v>13</c:v>
                </c:pt>
                <c:pt idx="26">
                  <c:v>5</c:v>
                </c:pt>
                <c:pt idx="27">
                  <c:v>19</c:v>
                </c:pt>
                <c:pt idx="28">
                  <c:v>14</c:v>
                </c:pt>
                <c:pt idx="29">
                  <c:v>17</c:v>
                </c:pt>
                <c:pt idx="30">
                  <c:v>18</c:v>
                </c:pt>
                <c:pt idx="31">
                  <c:v>22</c:v>
                </c:pt>
                <c:pt idx="32">
                  <c:v>22</c:v>
                </c:pt>
                <c:pt idx="33">
                  <c:v>22</c:v>
                </c:pt>
                <c:pt idx="34">
                  <c:v>27</c:v>
                </c:pt>
                <c:pt idx="35">
                  <c:v>14</c:v>
                </c:pt>
                <c:pt idx="36">
                  <c:v>16</c:v>
                </c:pt>
                <c:pt idx="37">
                  <c:v>16</c:v>
                </c:pt>
              </c:numCache>
            </c:numRef>
          </c:val>
          <c:extLst>
            <c:ext xmlns:c16="http://schemas.microsoft.com/office/drawing/2014/chart" uri="{C3380CC4-5D6E-409C-BE32-E72D297353CC}">
              <c16:uniqueId val="{00000006-63A3-448C-8AA7-F4BE5F6E562E}"/>
            </c:ext>
          </c:extLst>
        </c:ser>
        <c:ser>
          <c:idx val="7"/>
          <c:order val="7"/>
          <c:tx>
            <c:strRef>
              <c:f>'Growth Equity x Sector'!$U$16</c:f>
              <c:strCache>
                <c:ptCount val="1"/>
                <c:pt idx="0">
                  <c:v>Energy</c:v>
                </c:pt>
              </c:strCache>
            </c:strRef>
          </c:tx>
          <c:spPr>
            <a:solidFill>
              <a:schemeClr val="accent6"/>
            </a:solidFill>
            <a:ln>
              <a:noFill/>
            </a:ln>
            <a:effectLst/>
          </c:spPr>
          <c:invertIfNegative val="0"/>
          <c:cat>
            <c:multiLvlStrRef>
              <c:f>'Growth Equity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Sector'!$AH$16:$BS$16</c:f>
              <c:numCache>
                <c:formatCode>General</c:formatCode>
                <c:ptCount val="38"/>
                <c:pt idx="0">
                  <c:v>12</c:v>
                </c:pt>
                <c:pt idx="1">
                  <c:v>5</c:v>
                </c:pt>
                <c:pt idx="2">
                  <c:v>18</c:v>
                </c:pt>
                <c:pt idx="3">
                  <c:v>7</c:v>
                </c:pt>
                <c:pt idx="4">
                  <c:v>9</c:v>
                </c:pt>
                <c:pt idx="5">
                  <c:v>16</c:v>
                </c:pt>
                <c:pt idx="6">
                  <c:v>10</c:v>
                </c:pt>
                <c:pt idx="7">
                  <c:v>5</c:v>
                </c:pt>
                <c:pt idx="8">
                  <c:v>14</c:v>
                </c:pt>
                <c:pt idx="9">
                  <c:v>13</c:v>
                </c:pt>
                <c:pt idx="10">
                  <c:v>10</c:v>
                </c:pt>
                <c:pt idx="11">
                  <c:v>7</c:v>
                </c:pt>
                <c:pt idx="12">
                  <c:v>13</c:v>
                </c:pt>
                <c:pt idx="13">
                  <c:v>12</c:v>
                </c:pt>
                <c:pt idx="14">
                  <c:v>6</c:v>
                </c:pt>
                <c:pt idx="15">
                  <c:v>7</c:v>
                </c:pt>
                <c:pt idx="16">
                  <c:v>10</c:v>
                </c:pt>
                <c:pt idx="17">
                  <c:v>10</c:v>
                </c:pt>
                <c:pt idx="18">
                  <c:v>7</c:v>
                </c:pt>
                <c:pt idx="19">
                  <c:v>12</c:v>
                </c:pt>
                <c:pt idx="20">
                  <c:v>14</c:v>
                </c:pt>
                <c:pt idx="21">
                  <c:v>4</c:v>
                </c:pt>
                <c:pt idx="22">
                  <c:v>10</c:v>
                </c:pt>
                <c:pt idx="23">
                  <c:v>6</c:v>
                </c:pt>
                <c:pt idx="24">
                  <c:v>9</c:v>
                </c:pt>
                <c:pt idx="25">
                  <c:v>4</c:v>
                </c:pt>
                <c:pt idx="26">
                  <c:v>13</c:v>
                </c:pt>
                <c:pt idx="27">
                  <c:v>11</c:v>
                </c:pt>
                <c:pt idx="28">
                  <c:v>11</c:v>
                </c:pt>
                <c:pt idx="29">
                  <c:v>3</c:v>
                </c:pt>
                <c:pt idx="30">
                  <c:v>9</c:v>
                </c:pt>
                <c:pt idx="31">
                  <c:v>6</c:v>
                </c:pt>
                <c:pt idx="32">
                  <c:v>9</c:v>
                </c:pt>
                <c:pt idx="33">
                  <c:v>11</c:v>
                </c:pt>
                <c:pt idx="34">
                  <c:v>9</c:v>
                </c:pt>
                <c:pt idx="35">
                  <c:v>12</c:v>
                </c:pt>
                <c:pt idx="36">
                  <c:v>11</c:v>
                </c:pt>
                <c:pt idx="37">
                  <c:v>11</c:v>
                </c:pt>
              </c:numCache>
            </c:numRef>
          </c:val>
          <c:extLst>
            <c:ext xmlns:c16="http://schemas.microsoft.com/office/drawing/2014/chart" uri="{C3380CC4-5D6E-409C-BE32-E72D297353CC}">
              <c16:uniqueId val="{00000007-63A3-448C-8AA7-F4BE5F6E562E}"/>
            </c:ext>
          </c:extLst>
        </c:ser>
        <c:ser>
          <c:idx val="8"/>
          <c:order val="8"/>
          <c:tx>
            <c:strRef>
              <c:f>'Growth Equity x Sector'!$U$17</c:f>
              <c:strCache>
                <c:ptCount val="1"/>
                <c:pt idx="0">
                  <c:v>Consumer Goods &amp; Services</c:v>
                </c:pt>
              </c:strCache>
            </c:strRef>
          </c:tx>
          <c:spPr>
            <a:solidFill>
              <a:srgbClr val="FAF56B"/>
            </a:solidFill>
            <a:ln>
              <a:noFill/>
            </a:ln>
            <a:effectLst/>
          </c:spPr>
          <c:invertIfNegative val="0"/>
          <c:cat>
            <c:multiLvlStrRef>
              <c:f>'Growth Equity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Sector'!$AH$17:$BS$17</c:f>
              <c:numCache>
                <c:formatCode>General</c:formatCode>
                <c:ptCount val="38"/>
                <c:pt idx="0">
                  <c:v>30</c:v>
                </c:pt>
                <c:pt idx="1">
                  <c:v>14</c:v>
                </c:pt>
                <c:pt idx="2">
                  <c:v>24</c:v>
                </c:pt>
                <c:pt idx="3">
                  <c:v>21</c:v>
                </c:pt>
                <c:pt idx="4">
                  <c:v>36</c:v>
                </c:pt>
                <c:pt idx="5">
                  <c:v>29</c:v>
                </c:pt>
                <c:pt idx="6">
                  <c:v>31</c:v>
                </c:pt>
                <c:pt idx="7">
                  <c:v>32</c:v>
                </c:pt>
                <c:pt idx="8">
                  <c:v>46</c:v>
                </c:pt>
                <c:pt idx="9">
                  <c:v>33</c:v>
                </c:pt>
                <c:pt idx="10">
                  <c:v>31</c:v>
                </c:pt>
                <c:pt idx="11">
                  <c:v>26</c:v>
                </c:pt>
                <c:pt idx="12">
                  <c:v>56</c:v>
                </c:pt>
                <c:pt idx="13">
                  <c:v>24</c:v>
                </c:pt>
                <c:pt idx="14">
                  <c:v>33</c:v>
                </c:pt>
                <c:pt idx="15">
                  <c:v>26</c:v>
                </c:pt>
                <c:pt idx="16">
                  <c:v>39</c:v>
                </c:pt>
                <c:pt idx="17">
                  <c:v>27</c:v>
                </c:pt>
                <c:pt idx="18">
                  <c:v>28</c:v>
                </c:pt>
                <c:pt idx="19">
                  <c:v>42</c:v>
                </c:pt>
                <c:pt idx="20">
                  <c:v>66</c:v>
                </c:pt>
                <c:pt idx="21">
                  <c:v>40</c:v>
                </c:pt>
                <c:pt idx="22">
                  <c:v>43</c:v>
                </c:pt>
                <c:pt idx="23">
                  <c:v>45</c:v>
                </c:pt>
                <c:pt idx="24">
                  <c:v>77</c:v>
                </c:pt>
                <c:pt idx="25">
                  <c:v>46</c:v>
                </c:pt>
                <c:pt idx="26">
                  <c:v>53</c:v>
                </c:pt>
                <c:pt idx="27">
                  <c:v>41</c:v>
                </c:pt>
                <c:pt idx="28">
                  <c:v>70</c:v>
                </c:pt>
                <c:pt idx="29">
                  <c:v>36</c:v>
                </c:pt>
                <c:pt idx="30">
                  <c:v>42</c:v>
                </c:pt>
                <c:pt idx="31">
                  <c:v>57</c:v>
                </c:pt>
                <c:pt idx="32">
                  <c:v>90</c:v>
                </c:pt>
                <c:pt idx="33">
                  <c:v>66</c:v>
                </c:pt>
                <c:pt idx="34">
                  <c:v>84</c:v>
                </c:pt>
                <c:pt idx="35">
                  <c:v>69</c:v>
                </c:pt>
                <c:pt idx="36">
                  <c:v>71</c:v>
                </c:pt>
                <c:pt idx="37">
                  <c:v>47</c:v>
                </c:pt>
              </c:numCache>
            </c:numRef>
          </c:val>
          <c:extLst>
            <c:ext xmlns:c16="http://schemas.microsoft.com/office/drawing/2014/chart" uri="{C3380CC4-5D6E-409C-BE32-E72D297353CC}">
              <c16:uniqueId val="{00000008-63A3-448C-8AA7-F4BE5F6E562E}"/>
            </c:ext>
          </c:extLst>
        </c:ser>
        <c:ser>
          <c:idx val="9"/>
          <c:order val="9"/>
          <c:tx>
            <c:strRef>
              <c:f>'Growth Equity x Sector'!$U$18</c:f>
              <c:strCache>
                <c:ptCount val="1"/>
                <c:pt idx="0">
                  <c:v>Commercial Products &amp; Services</c:v>
                </c:pt>
              </c:strCache>
            </c:strRef>
          </c:tx>
          <c:spPr>
            <a:solidFill>
              <a:srgbClr val="C0BCB2"/>
            </a:solidFill>
            <a:ln>
              <a:noFill/>
            </a:ln>
            <a:effectLst/>
          </c:spPr>
          <c:invertIfNegative val="0"/>
          <c:cat>
            <c:multiLvlStrRef>
              <c:f>'Growth Equity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Sector'!$AH$18:$BS$18</c:f>
              <c:numCache>
                <c:formatCode>General</c:formatCode>
                <c:ptCount val="38"/>
                <c:pt idx="0">
                  <c:v>38</c:v>
                </c:pt>
                <c:pt idx="1">
                  <c:v>36</c:v>
                </c:pt>
                <c:pt idx="2">
                  <c:v>34</c:v>
                </c:pt>
                <c:pt idx="3">
                  <c:v>58</c:v>
                </c:pt>
                <c:pt idx="4">
                  <c:v>49</c:v>
                </c:pt>
                <c:pt idx="5">
                  <c:v>44</c:v>
                </c:pt>
                <c:pt idx="6">
                  <c:v>49</c:v>
                </c:pt>
                <c:pt idx="7">
                  <c:v>59</c:v>
                </c:pt>
                <c:pt idx="8">
                  <c:v>76</c:v>
                </c:pt>
                <c:pt idx="9">
                  <c:v>46</c:v>
                </c:pt>
                <c:pt idx="10">
                  <c:v>49</c:v>
                </c:pt>
                <c:pt idx="11">
                  <c:v>46</c:v>
                </c:pt>
                <c:pt idx="12">
                  <c:v>61</c:v>
                </c:pt>
                <c:pt idx="13">
                  <c:v>37</c:v>
                </c:pt>
                <c:pt idx="14">
                  <c:v>37</c:v>
                </c:pt>
                <c:pt idx="15">
                  <c:v>40</c:v>
                </c:pt>
                <c:pt idx="16">
                  <c:v>78</c:v>
                </c:pt>
                <c:pt idx="17">
                  <c:v>48</c:v>
                </c:pt>
                <c:pt idx="18">
                  <c:v>45</c:v>
                </c:pt>
                <c:pt idx="19">
                  <c:v>52</c:v>
                </c:pt>
                <c:pt idx="20">
                  <c:v>92</c:v>
                </c:pt>
                <c:pt idx="21">
                  <c:v>49</c:v>
                </c:pt>
                <c:pt idx="22">
                  <c:v>62</c:v>
                </c:pt>
                <c:pt idx="23">
                  <c:v>68</c:v>
                </c:pt>
                <c:pt idx="24">
                  <c:v>84</c:v>
                </c:pt>
                <c:pt idx="25">
                  <c:v>63</c:v>
                </c:pt>
                <c:pt idx="26">
                  <c:v>62</c:v>
                </c:pt>
                <c:pt idx="27">
                  <c:v>82</c:v>
                </c:pt>
                <c:pt idx="28">
                  <c:v>83</c:v>
                </c:pt>
                <c:pt idx="29">
                  <c:v>51</c:v>
                </c:pt>
                <c:pt idx="30">
                  <c:v>54</c:v>
                </c:pt>
                <c:pt idx="31">
                  <c:v>92</c:v>
                </c:pt>
                <c:pt idx="32">
                  <c:v>128</c:v>
                </c:pt>
                <c:pt idx="33">
                  <c:v>136</c:v>
                </c:pt>
                <c:pt idx="34">
                  <c:v>127</c:v>
                </c:pt>
                <c:pt idx="35">
                  <c:v>139</c:v>
                </c:pt>
                <c:pt idx="36">
                  <c:v>137</c:v>
                </c:pt>
                <c:pt idx="37">
                  <c:v>112</c:v>
                </c:pt>
              </c:numCache>
            </c:numRef>
          </c:val>
          <c:extLst>
            <c:ext xmlns:c16="http://schemas.microsoft.com/office/drawing/2014/chart" uri="{C3380CC4-5D6E-409C-BE32-E72D297353CC}">
              <c16:uniqueId val="{00000009-63A3-448C-8AA7-F4BE5F6E562E}"/>
            </c:ext>
          </c:extLst>
        </c:ser>
        <c:ser>
          <c:idx val="10"/>
          <c:order val="10"/>
          <c:tx>
            <c:strRef>
              <c:f>'Growth Equity x Sector'!$U$19</c:f>
              <c:strCache>
                <c:ptCount val="1"/>
                <c:pt idx="0">
                  <c:v>Transportation</c:v>
                </c:pt>
              </c:strCache>
            </c:strRef>
          </c:tx>
          <c:spPr>
            <a:solidFill>
              <a:srgbClr val="78766F"/>
            </a:solidFill>
            <a:ln>
              <a:noFill/>
            </a:ln>
            <a:effectLst/>
          </c:spPr>
          <c:invertIfNegative val="0"/>
          <c:cat>
            <c:multiLvlStrRef>
              <c:f>'Growth Equity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Sector'!$AH$19:$BS$19</c:f>
              <c:numCache>
                <c:formatCode>General</c:formatCode>
                <c:ptCount val="38"/>
                <c:pt idx="0">
                  <c:v>1</c:v>
                </c:pt>
                <c:pt idx="1">
                  <c:v>3</c:v>
                </c:pt>
                <c:pt idx="2">
                  <c:v>3</c:v>
                </c:pt>
                <c:pt idx="3">
                  <c:v>3</c:v>
                </c:pt>
                <c:pt idx="4">
                  <c:v>3</c:v>
                </c:pt>
                <c:pt idx="5">
                  <c:v>6</c:v>
                </c:pt>
                <c:pt idx="6">
                  <c:v>4</c:v>
                </c:pt>
                <c:pt idx="7">
                  <c:v>1</c:v>
                </c:pt>
                <c:pt idx="8">
                  <c:v>7</c:v>
                </c:pt>
                <c:pt idx="9">
                  <c:v>2</c:v>
                </c:pt>
                <c:pt idx="10">
                  <c:v>5</c:v>
                </c:pt>
                <c:pt idx="11">
                  <c:v>4</c:v>
                </c:pt>
                <c:pt idx="12">
                  <c:v>9</c:v>
                </c:pt>
                <c:pt idx="13">
                  <c:v>4</c:v>
                </c:pt>
                <c:pt idx="14">
                  <c:v>6</c:v>
                </c:pt>
                <c:pt idx="15">
                  <c:v>1</c:v>
                </c:pt>
                <c:pt idx="16">
                  <c:v>8</c:v>
                </c:pt>
                <c:pt idx="17">
                  <c:v>5</c:v>
                </c:pt>
                <c:pt idx="18">
                  <c:v>5</c:v>
                </c:pt>
                <c:pt idx="19">
                  <c:v>6</c:v>
                </c:pt>
                <c:pt idx="20">
                  <c:v>8</c:v>
                </c:pt>
                <c:pt idx="21">
                  <c:v>7</c:v>
                </c:pt>
                <c:pt idx="22">
                  <c:v>4</c:v>
                </c:pt>
                <c:pt idx="23">
                  <c:v>9</c:v>
                </c:pt>
                <c:pt idx="24">
                  <c:v>11</c:v>
                </c:pt>
                <c:pt idx="25">
                  <c:v>4</c:v>
                </c:pt>
                <c:pt idx="26">
                  <c:v>13</c:v>
                </c:pt>
                <c:pt idx="27">
                  <c:v>6</c:v>
                </c:pt>
                <c:pt idx="28">
                  <c:v>3</c:v>
                </c:pt>
                <c:pt idx="29">
                  <c:v>6</c:v>
                </c:pt>
                <c:pt idx="30">
                  <c:v>6</c:v>
                </c:pt>
                <c:pt idx="31">
                  <c:v>8</c:v>
                </c:pt>
                <c:pt idx="32">
                  <c:v>17</c:v>
                </c:pt>
                <c:pt idx="33">
                  <c:v>6</c:v>
                </c:pt>
                <c:pt idx="34">
                  <c:v>9</c:v>
                </c:pt>
                <c:pt idx="35">
                  <c:v>20</c:v>
                </c:pt>
                <c:pt idx="36">
                  <c:v>10</c:v>
                </c:pt>
                <c:pt idx="37">
                  <c:v>2</c:v>
                </c:pt>
              </c:numCache>
            </c:numRef>
          </c:val>
          <c:extLst>
            <c:ext xmlns:c16="http://schemas.microsoft.com/office/drawing/2014/chart" uri="{C3380CC4-5D6E-409C-BE32-E72D297353CC}">
              <c16:uniqueId val="{0000000A-63A3-448C-8AA7-F4BE5F6E562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'Growth Equity x Sector'!$B$50</c:f>
              <c:strCache>
                <c:ptCount val="1"/>
                <c:pt idx="0">
                  <c:v>Software</c:v>
                </c:pt>
              </c:strCache>
            </c:strRef>
          </c:tx>
          <c:spPr>
            <a:solidFill>
              <a:srgbClr val="051C38"/>
            </a:solidFill>
            <a:ln>
              <a:noFill/>
            </a:ln>
            <a:effectLst/>
          </c:spPr>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Sector'!$C$50:$S$50</c:f>
              <c:numCache>
                <c:formatCode>"$"#,##0.0</c:formatCode>
                <c:ptCount val="17"/>
                <c:pt idx="0">
                  <c:v>4.4033604670000024</c:v>
                </c:pt>
                <c:pt idx="1">
                  <c:v>2.9139451073390368</c:v>
                </c:pt>
                <c:pt idx="2">
                  <c:v>2.8165735990000003</c:v>
                </c:pt>
                <c:pt idx="3">
                  <c:v>2.4138103519999992</c:v>
                </c:pt>
                <c:pt idx="4">
                  <c:v>2.8126476327844898</c:v>
                </c:pt>
                <c:pt idx="5">
                  <c:v>6.8369985861255334</c:v>
                </c:pt>
                <c:pt idx="6">
                  <c:v>5.0804208960000015</c:v>
                </c:pt>
                <c:pt idx="7">
                  <c:v>6.6158985792723159</c:v>
                </c:pt>
                <c:pt idx="8">
                  <c:v>12.763154767205757</c:v>
                </c:pt>
                <c:pt idx="9">
                  <c:v>14.426952257000003</c:v>
                </c:pt>
                <c:pt idx="10">
                  <c:v>13.454031765000009</c:v>
                </c:pt>
                <c:pt idx="11">
                  <c:v>12.903114799180816</c:v>
                </c:pt>
                <c:pt idx="12">
                  <c:v>23.006371763317425</c:v>
                </c:pt>
                <c:pt idx="13">
                  <c:v>24.985868425700929</c:v>
                </c:pt>
                <c:pt idx="14">
                  <c:v>33.166285910044401</c:v>
                </c:pt>
                <c:pt idx="15">
                  <c:v>92.66770302290719</c:v>
                </c:pt>
                <c:pt idx="16">
                  <c:v>34.5561894284414</c:v>
                </c:pt>
              </c:numCache>
            </c:numRef>
          </c:val>
          <c:extLst>
            <c:ext xmlns:c16="http://schemas.microsoft.com/office/drawing/2014/chart" uri="{C3380CC4-5D6E-409C-BE32-E72D297353CC}">
              <c16:uniqueId val="{00000000-B57F-41FB-BD86-E19A636A5D7A}"/>
            </c:ext>
          </c:extLst>
        </c:ser>
        <c:ser>
          <c:idx val="1"/>
          <c:order val="1"/>
          <c:tx>
            <c:strRef>
              <c:f>'Growth Equity x Sector'!$B$51</c:f>
              <c:strCache>
                <c:ptCount val="1"/>
                <c:pt idx="0">
                  <c:v>Pharma &amp; Biotech</c:v>
                </c:pt>
              </c:strCache>
            </c:strRef>
          </c:tx>
          <c:spPr>
            <a:solidFill>
              <a:schemeClr val="accent1"/>
            </a:solidFill>
            <a:ln>
              <a:noFill/>
            </a:ln>
            <a:effectLst/>
          </c:spPr>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Sector'!$C$51:$S$51</c:f>
              <c:numCache>
                <c:formatCode>"$"#,##0.0</c:formatCode>
                <c:ptCount val="17"/>
                <c:pt idx="0">
                  <c:v>1.6552045110000004</c:v>
                </c:pt>
                <c:pt idx="1">
                  <c:v>2.9694737449999997</c:v>
                </c:pt>
                <c:pt idx="2">
                  <c:v>1.8467615079951776</c:v>
                </c:pt>
                <c:pt idx="3">
                  <c:v>2.1920575619999996</c:v>
                </c:pt>
                <c:pt idx="4">
                  <c:v>1.5766750310000004</c:v>
                </c:pt>
                <c:pt idx="5">
                  <c:v>1.1850731030000001</c:v>
                </c:pt>
                <c:pt idx="6">
                  <c:v>1.7853827959999999</c:v>
                </c:pt>
                <c:pt idx="7">
                  <c:v>2.2154745959999995</c:v>
                </c:pt>
                <c:pt idx="8">
                  <c:v>3.1632989849671231</c:v>
                </c:pt>
                <c:pt idx="9">
                  <c:v>4.9786407909899681</c:v>
                </c:pt>
                <c:pt idx="10">
                  <c:v>2.7625334619999999</c:v>
                </c:pt>
                <c:pt idx="11">
                  <c:v>4.8062551214251554</c:v>
                </c:pt>
                <c:pt idx="12">
                  <c:v>7.2154604140000016</c:v>
                </c:pt>
                <c:pt idx="13">
                  <c:v>4.8139389854597594</c:v>
                </c:pt>
                <c:pt idx="14">
                  <c:v>12.162755771000002</c:v>
                </c:pt>
                <c:pt idx="15">
                  <c:v>13.917320782408952</c:v>
                </c:pt>
                <c:pt idx="16">
                  <c:v>5.4133291230000005</c:v>
                </c:pt>
              </c:numCache>
            </c:numRef>
          </c:val>
          <c:extLst>
            <c:ext xmlns:c16="http://schemas.microsoft.com/office/drawing/2014/chart" uri="{C3380CC4-5D6E-409C-BE32-E72D297353CC}">
              <c16:uniqueId val="{00000001-B57F-41FB-BD86-E19A636A5D7A}"/>
            </c:ext>
          </c:extLst>
        </c:ser>
        <c:ser>
          <c:idx val="2"/>
          <c:order val="2"/>
          <c:tx>
            <c:strRef>
              <c:f>'Growth Equity x Sector'!$B$52</c:f>
              <c:strCache>
                <c:ptCount val="1"/>
                <c:pt idx="0">
                  <c:v>Other</c:v>
                </c:pt>
              </c:strCache>
            </c:strRef>
          </c:tx>
          <c:spPr>
            <a:solidFill>
              <a:schemeClr val="accent2"/>
            </a:solidFill>
            <a:ln>
              <a:noFill/>
            </a:ln>
            <a:effectLst/>
          </c:spPr>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Sector'!$C$52:$S$52</c:f>
              <c:numCache>
                <c:formatCode>"$"#,##0.0</c:formatCode>
                <c:ptCount val="17"/>
                <c:pt idx="0">
                  <c:v>2.227995993</c:v>
                </c:pt>
                <c:pt idx="1">
                  <c:v>1.781019511</c:v>
                </c:pt>
                <c:pt idx="2">
                  <c:v>4.4124756789999999</c:v>
                </c:pt>
                <c:pt idx="3">
                  <c:v>3.7900999999999998</c:v>
                </c:pt>
                <c:pt idx="4">
                  <c:v>3.2610499999999996</c:v>
                </c:pt>
                <c:pt idx="5">
                  <c:v>3.4651911889594231</c:v>
                </c:pt>
                <c:pt idx="6">
                  <c:v>1.8872249970000001</c:v>
                </c:pt>
                <c:pt idx="7">
                  <c:v>2.2967925260000004</c:v>
                </c:pt>
                <c:pt idx="8">
                  <c:v>3.7762173880000001</c:v>
                </c:pt>
                <c:pt idx="9">
                  <c:v>5.7684354269999991</c:v>
                </c:pt>
                <c:pt idx="10">
                  <c:v>3.5529824297878463</c:v>
                </c:pt>
                <c:pt idx="11">
                  <c:v>3.2303733929999998</c:v>
                </c:pt>
                <c:pt idx="12">
                  <c:v>6.3641303400000009</c:v>
                </c:pt>
                <c:pt idx="13">
                  <c:v>6.8627938039999998</c:v>
                </c:pt>
                <c:pt idx="14">
                  <c:v>10.317928922000004</c:v>
                </c:pt>
                <c:pt idx="15">
                  <c:v>21.622840568000004</c:v>
                </c:pt>
                <c:pt idx="16">
                  <c:v>4.4211772170000003</c:v>
                </c:pt>
              </c:numCache>
            </c:numRef>
          </c:val>
          <c:extLst>
            <c:ext xmlns:c16="http://schemas.microsoft.com/office/drawing/2014/chart" uri="{C3380CC4-5D6E-409C-BE32-E72D297353CC}">
              <c16:uniqueId val="{00000002-B57F-41FB-BD86-E19A636A5D7A}"/>
            </c:ext>
          </c:extLst>
        </c:ser>
        <c:ser>
          <c:idx val="3"/>
          <c:order val="3"/>
          <c:tx>
            <c:strRef>
              <c:f>'Growth Equity x Sector'!$B$53</c:f>
              <c:strCache>
                <c:ptCount val="1"/>
                <c:pt idx="0">
                  <c:v>Media</c:v>
                </c:pt>
              </c:strCache>
            </c:strRef>
          </c:tx>
          <c:spPr>
            <a:solidFill>
              <a:srgbClr val="267479"/>
            </a:solidFill>
            <a:ln>
              <a:noFill/>
            </a:ln>
            <a:effectLst/>
          </c:spPr>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Sector'!$C$53:$S$53</c:f>
              <c:numCache>
                <c:formatCode>"$"#,##0.0</c:formatCode>
                <c:ptCount val="17"/>
                <c:pt idx="0">
                  <c:v>0.40282309599999999</c:v>
                </c:pt>
                <c:pt idx="1">
                  <c:v>0.53689420300000001</c:v>
                </c:pt>
                <c:pt idx="2">
                  <c:v>0.38056760699999997</c:v>
                </c:pt>
                <c:pt idx="3">
                  <c:v>5.3749999999999999E-2</c:v>
                </c:pt>
                <c:pt idx="4">
                  <c:v>0.13100006100000003</c:v>
                </c:pt>
                <c:pt idx="5">
                  <c:v>0.33627837399999999</c:v>
                </c:pt>
                <c:pt idx="6">
                  <c:v>0.95085987399999994</c:v>
                </c:pt>
                <c:pt idx="7">
                  <c:v>0.93380442400000008</c:v>
                </c:pt>
                <c:pt idx="8">
                  <c:v>0.95457789192309805</c:v>
                </c:pt>
                <c:pt idx="9">
                  <c:v>0.60264516876735752</c:v>
                </c:pt>
                <c:pt idx="10">
                  <c:v>0.30195</c:v>
                </c:pt>
                <c:pt idx="11">
                  <c:v>0.75802913199999999</c:v>
                </c:pt>
                <c:pt idx="12">
                  <c:v>0.46361726699999994</c:v>
                </c:pt>
                <c:pt idx="13">
                  <c:v>1.6512889580000001</c:v>
                </c:pt>
                <c:pt idx="14">
                  <c:v>0.94958172814056396</c:v>
                </c:pt>
                <c:pt idx="15">
                  <c:v>1.2806875279999999</c:v>
                </c:pt>
                <c:pt idx="16">
                  <c:v>0.82196314758574995</c:v>
                </c:pt>
              </c:numCache>
            </c:numRef>
          </c:val>
          <c:extLst>
            <c:ext xmlns:c16="http://schemas.microsoft.com/office/drawing/2014/chart" uri="{C3380CC4-5D6E-409C-BE32-E72D297353CC}">
              <c16:uniqueId val="{00000003-B57F-41FB-BD86-E19A636A5D7A}"/>
            </c:ext>
          </c:extLst>
        </c:ser>
        <c:ser>
          <c:idx val="4"/>
          <c:order val="4"/>
          <c:tx>
            <c:strRef>
              <c:f>'Growth Equity x Sector'!$B$54</c:f>
              <c:strCache>
                <c:ptCount val="1"/>
                <c:pt idx="0">
                  <c:v>IT Hardware</c:v>
                </c:pt>
              </c:strCache>
            </c:strRef>
          </c:tx>
          <c:spPr>
            <a:solidFill>
              <a:srgbClr val="40C2C9"/>
            </a:solidFill>
            <a:ln>
              <a:noFill/>
            </a:ln>
            <a:effectLst/>
          </c:spPr>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Sector'!$C$54:$S$54</c:f>
              <c:numCache>
                <c:formatCode>"$"#,##0.0</c:formatCode>
                <c:ptCount val="17"/>
                <c:pt idx="0">
                  <c:v>2.4042397360000005</c:v>
                </c:pt>
                <c:pt idx="1">
                  <c:v>4.3306087666850139</c:v>
                </c:pt>
                <c:pt idx="2">
                  <c:v>1.820397947</c:v>
                </c:pt>
                <c:pt idx="3">
                  <c:v>1.057535342</c:v>
                </c:pt>
                <c:pt idx="4">
                  <c:v>1.1614858179999998</c:v>
                </c:pt>
                <c:pt idx="5">
                  <c:v>1.089197177838289</c:v>
                </c:pt>
                <c:pt idx="6">
                  <c:v>4.748351576000001</c:v>
                </c:pt>
                <c:pt idx="7">
                  <c:v>1.4257074054138714</c:v>
                </c:pt>
                <c:pt idx="8">
                  <c:v>1.8369534079999998</c:v>
                </c:pt>
                <c:pt idx="9">
                  <c:v>1.03284474</c:v>
                </c:pt>
                <c:pt idx="10">
                  <c:v>1.7221411630000001</c:v>
                </c:pt>
                <c:pt idx="11">
                  <c:v>1.5555706059999999</c:v>
                </c:pt>
                <c:pt idx="12">
                  <c:v>2.5379219698164457</c:v>
                </c:pt>
                <c:pt idx="13">
                  <c:v>3.1735743399076233</c:v>
                </c:pt>
                <c:pt idx="14">
                  <c:v>4.4858875200000012</c:v>
                </c:pt>
                <c:pt idx="15">
                  <c:v>5.0241727169999999</c:v>
                </c:pt>
                <c:pt idx="16">
                  <c:v>2.6137274650000002</c:v>
                </c:pt>
              </c:numCache>
            </c:numRef>
          </c:val>
          <c:extLst>
            <c:ext xmlns:c16="http://schemas.microsoft.com/office/drawing/2014/chart" uri="{C3380CC4-5D6E-409C-BE32-E72D297353CC}">
              <c16:uniqueId val="{00000004-B57F-41FB-BD86-E19A636A5D7A}"/>
            </c:ext>
          </c:extLst>
        </c:ser>
        <c:ser>
          <c:idx val="5"/>
          <c:order val="5"/>
          <c:tx>
            <c:strRef>
              <c:f>'Growth Equity x Sector'!$B$55</c:f>
              <c:strCache>
                <c:ptCount val="1"/>
                <c:pt idx="0">
                  <c:v>HC Services &amp; Systems</c:v>
                </c:pt>
              </c:strCache>
            </c:strRef>
          </c:tx>
          <c:spPr>
            <a:solidFill>
              <a:srgbClr val="C4EDEB"/>
            </a:solidFill>
            <a:ln>
              <a:noFill/>
            </a:ln>
            <a:effectLst/>
          </c:spPr>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Sector'!$C$55:$S$55</c:f>
              <c:numCache>
                <c:formatCode>"$"#,##0.0</c:formatCode>
                <c:ptCount val="17"/>
                <c:pt idx="0">
                  <c:v>0.63734055300000003</c:v>
                </c:pt>
                <c:pt idx="1">
                  <c:v>0.96975330100000001</c:v>
                </c:pt>
                <c:pt idx="2">
                  <c:v>0.69713181999999985</c:v>
                </c:pt>
                <c:pt idx="3">
                  <c:v>0.22767576</c:v>
                </c:pt>
                <c:pt idx="4">
                  <c:v>0.91359767699999994</c:v>
                </c:pt>
                <c:pt idx="5">
                  <c:v>0.58613943300000004</c:v>
                </c:pt>
                <c:pt idx="6">
                  <c:v>0.98508730500000008</c:v>
                </c:pt>
                <c:pt idx="7">
                  <c:v>0.76498512299999999</c:v>
                </c:pt>
                <c:pt idx="8">
                  <c:v>2.9893669389999999</c:v>
                </c:pt>
                <c:pt idx="9">
                  <c:v>2.252197373</c:v>
                </c:pt>
                <c:pt idx="10">
                  <c:v>1.9848108879999999</c:v>
                </c:pt>
                <c:pt idx="11">
                  <c:v>3.1551762799999983</c:v>
                </c:pt>
                <c:pt idx="12">
                  <c:v>4.2728202942744984</c:v>
                </c:pt>
                <c:pt idx="13">
                  <c:v>6.3191953019999989</c:v>
                </c:pt>
                <c:pt idx="14">
                  <c:v>9.7137584170763951</c:v>
                </c:pt>
                <c:pt idx="15">
                  <c:v>21.762616203738947</c:v>
                </c:pt>
                <c:pt idx="16">
                  <c:v>6.7216244592260015</c:v>
                </c:pt>
              </c:numCache>
            </c:numRef>
          </c:val>
          <c:extLst>
            <c:ext xmlns:c16="http://schemas.microsoft.com/office/drawing/2014/chart" uri="{C3380CC4-5D6E-409C-BE32-E72D297353CC}">
              <c16:uniqueId val="{00000005-B57F-41FB-BD86-E19A636A5D7A}"/>
            </c:ext>
          </c:extLst>
        </c:ser>
        <c:ser>
          <c:idx val="6"/>
          <c:order val="6"/>
          <c:tx>
            <c:strRef>
              <c:f>'Growth Equity x Sector'!$B$56</c:f>
              <c:strCache>
                <c:ptCount val="1"/>
                <c:pt idx="0">
                  <c:v>HC Devices &amp; Supplies</c:v>
                </c:pt>
              </c:strCache>
            </c:strRef>
          </c:tx>
          <c:spPr>
            <a:solidFill>
              <a:srgbClr val="F5C914"/>
            </a:solidFill>
            <a:ln>
              <a:noFill/>
            </a:ln>
            <a:effectLst/>
          </c:spPr>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Sector'!$C$56:$S$56</c:f>
              <c:numCache>
                <c:formatCode>"$"#,##0.0</c:formatCode>
                <c:ptCount val="17"/>
                <c:pt idx="0">
                  <c:v>1.1258092100000001</c:v>
                </c:pt>
                <c:pt idx="1">
                  <c:v>1.5567420909999996</c:v>
                </c:pt>
                <c:pt idx="2">
                  <c:v>1.758047592</c:v>
                </c:pt>
                <c:pt idx="3">
                  <c:v>1.0739812479999999</c:v>
                </c:pt>
                <c:pt idx="4">
                  <c:v>1.1239806509999999</c:v>
                </c:pt>
                <c:pt idx="5">
                  <c:v>1.2939038339999998</c:v>
                </c:pt>
                <c:pt idx="6">
                  <c:v>1.2404013490000003</c:v>
                </c:pt>
                <c:pt idx="7">
                  <c:v>1.3836421099999998</c:v>
                </c:pt>
                <c:pt idx="8">
                  <c:v>2.4239697122132093</c:v>
                </c:pt>
                <c:pt idx="9">
                  <c:v>2.0309028946993664</c:v>
                </c:pt>
                <c:pt idx="10">
                  <c:v>1.4937760639999997</c:v>
                </c:pt>
                <c:pt idx="11">
                  <c:v>2.4918912842097982</c:v>
                </c:pt>
                <c:pt idx="12">
                  <c:v>2.5291852650000002</c:v>
                </c:pt>
                <c:pt idx="13">
                  <c:v>2.7671919369999998</c:v>
                </c:pt>
                <c:pt idx="14">
                  <c:v>4.1422233123589178</c:v>
                </c:pt>
                <c:pt idx="15">
                  <c:v>4.4075519529423692</c:v>
                </c:pt>
                <c:pt idx="16">
                  <c:v>1.4780349129999999</c:v>
                </c:pt>
              </c:numCache>
            </c:numRef>
          </c:val>
          <c:extLst>
            <c:ext xmlns:c16="http://schemas.microsoft.com/office/drawing/2014/chart" uri="{C3380CC4-5D6E-409C-BE32-E72D297353CC}">
              <c16:uniqueId val="{00000006-B57F-41FB-BD86-E19A636A5D7A}"/>
            </c:ext>
          </c:extLst>
        </c:ser>
        <c:ser>
          <c:idx val="7"/>
          <c:order val="7"/>
          <c:tx>
            <c:strRef>
              <c:f>'Growth Equity x Sector'!$B$57</c:f>
              <c:strCache>
                <c:ptCount val="1"/>
                <c:pt idx="0">
                  <c:v>Energy</c:v>
                </c:pt>
              </c:strCache>
            </c:strRef>
          </c:tx>
          <c:spPr>
            <a:solidFill>
              <a:schemeClr val="accent6"/>
            </a:solidFill>
            <a:ln>
              <a:noFill/>
            </a:ln>
            <a:effectLst/>
          </c:spPr>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Sector'!$C$57:$S$57</c:f>
              <c:numCache>
                <c:formatCode>"$"#,##0.0</c:formatCode>
                <c:ptCount val="17"/>
                <c:pt idx="0">
                  <c:v>1.048372769</c:v>
                </c:pt>
                <c:pt idx="1">
                  <c:v>2.1825207960000004</c:v>
                </c:pt>
                <c:pt idx="2">
                  <c:v>2.3209736159999994</c:v>
                </c:pt>
                <c:pt idx="3">
                  <c:v>2.2428895562248252</c:v>
                </c:pt>
                <c:pt idx="4">
                  <c:v>2.007608045</c:v>
                </c:pt>
                <c:pt idx="5">
                  <c:v>2.6911613064088415</c:v>
                </c:pt>
                <c:pt idx="6">
                  <c:v>2.3408376870000005</c:v>
                </c:pt>
                <c:pt idx="7">
                  <c:v>2.6192525600000001</c:v>
                </c:pt>
                <c:pt idx="8">
                  <c:v>3.4694002089669658</c:v>
                </c:pt>
                <c:pt idx="9">
                  <c:v>2.2021813630000002</c:v>
                </c:pt>
                <c:pt idx="10">
                  <c:v>2.3488587710000002</c:v>
                </c:pt>
                <c:pt idx="11">
                  <c:v>5.0629999999999997</c:v>
                </c:pt>
                <c:pt idx="12">
                  <c:v>1.9052193500000001</c:v>
                </c:pt>
                <c:pt idx="13">
                  <c:v>2.1205993250000001</c:v>
                </c:pt>
                <c:pt idx="14">
                  <c:v>2.7361319255598699</c:v>
                </c:pt>
                <c:pt idx="15">
                  <c:v>4.2071174500000001</c:v>
                </c:pt>
                <c:pt idx="16">
                  <c:v>2.8878772580000001</c:v>
                </c:pt>
              </c:numCache>
            </c:numRef>
          </c:val>
          <c:extLst>
            <c:ext xmlns:c16="http://schemas.microsoft.com/office/drawing/2014/chart" uri="{C3380CC4-5D6E-409C-BE32-E72D297353CC}">
              <c16:uniqueId val="{00000007-B57F-41FB-BD86-E19A636A5D7A}"/>
            </c:ext>
          </c:extLst>
        </c:ser>
        <c:ser>
          <c:idx val="8"/>
          <c:order val="8"/>
          <c:tx>
            <c:strRef>
              <c:f>'Growth Equity x Sector'!$B$58</c:f>
              <c:strCache>
                <c:ptCount val="1"/>
                <c:pt idx="0">
                  <c:v>Consumer Goods &amp; Services</c:v>
                </c:pt>
              </c:strCache>
            </c:strRef>
          </c:tx>
          <c:spPr>
            <a:solidFill>
              <a:srgbClr val="FAF56B"/>
            </a:solidFill>
            <a:ln>
              <a:noFill/>
            </a:ln>
            <a:effectLst/>
          </c:spPr>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Sector'!$C$58:$S$58</c:f>
              <c:numCache>
                <c:formatCode>"$"#,##0.0</c:formatCode>
                <c:ptCount val="17"/>
                <c:pt idx="0">
                  <c:v>1.7385155349999999</c:v>
                </c:pt>
                <c:pt idx="1">
                  <c:v>0.74035986699999989</c:v>
                </c:pt>
                <c:pt idx="2">
                  <c:v>1.9232852160000002</c:v>
                </c:pt>
                <c:pt idx="3">
                  <c:v>0.47534981199999998</c:v>
                </c:pt>
                <c:pt idx="4">
                  <c:v>1.0118899350000001</c:v>
                </c:pt>
                <c:pt idx="5">
                  <c:v>2.1962558670000005</c:v>
                </c:pt>
                <c:pt idx="6">
                  <c:v>1.2637018290000002</c:v>
                </c:pt>
                <c:pt idx="7">
                  <c:v>3.0906417979999996</c:v>
                </c:pt>
                <c:pt idx="8">
                  <c:v>5.2175463480000026</c:v>
                </c:pt>
                <c:pt idx="9">
                  <c:v>5.1412880520000002</c:v>
                </c:pt>
                <c:pt idx="10">
                  <c:v>4.7352799289999989</c:v>
                </c:pt>
                <c:pt idx="11">
                  <c:v>6.0343578700000009</c:v>
                </c:pt>
                <c:pt idx="12">
                  <c:v>10.952577988472393</c:v>
                </c:pt>
                <c:pt idx="13">
                  <c:v>11.107072474491643</c:v>
                </c:pt>
                <c:pt idx="14">
                  <c:v>13.278107749103112</c:v>
                </c:pt>
                <c:pt idx="15">
                  <c:v>17.946892153991403</c:v>
                </c:pt>
                <c:pt idx="16">
                  <c:v>6.0157576569999991</c:v>
                </c:pt>
              </c:numCache>
            </c:numRef>
          </c:val>
          <c:extLst>
            <c:ext xmlns:c16="http://schemas.microsoft.com/office/drawing/2014/chart" uri="{C3380CC4-5D6E-409C-BE32-E72D297353CC}">
              <c16:uniqueId val="{00000008-B57F-41FB-BD86-E19A636A5D7A}"/>
            </c:ext>
          </c:extLst>
        </c:ser>
        <c:ser>
          <c:idx val="9"/>
          <c:order val="9"/>
          <c:tx>
            <c:strRef>
              <c:f>'Growth Equity x Sector'!$B$59</c:f>
              <c:strCache>
                <c:ptCount val="1"/>
                <c:pt idx="0">
                  <c:v>Commercial Products &amp; Services</c:v>
                </c:pt>
              </c:strCache>
            </c:strRef>
          </c:tx>
          <c:spPr>
            <a:solidFill>
              <a:srgbClr val="C0BCB2"/>
            </a:solidFill>
            <a:ln>
              <a:noFill/>
            </a:ln>
            <a:effectLst/>
          </c:spPr>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Sector'!$C$59:$S$59</c:f>
              <c:numCache>
                <c:formatCode>"$"#,##0.0</c:formatCode>
                <c:ptCount val="17"/>
                <c:pt idx="0">
                  <c:v>1.5556143550000001</c:v>
                </c:pt>
                <c:pt idx="1">
                  <c:v>2.7096089180000003</c:v>
                </c:pt>
                <c:pt idx="2">
                  <c:v>2.1432936375671656</c:v>
                </c:pt>
                <c:pt idx="3">
                  <c:v>1.0846508779999999</c:v>
                </c:pt>
                <c:pt idx="4">
                  <c:v>3.1166758651067137</c:v>
                </c:pt>
                <c:pt idx="5">
                  <c:v>4.0952148959999999</c:v>
                </c:pt>
                <c:pt idx="6">
                  <c:v>5.0370926550000021</c:v>
                </c:pt>
                <c:pt idx="7">
                  <c:v>4.2814793662616264</c:v>
                </c:pt>
                <c:pt idx="8">
                  <c:v>5.1499429160000005</c:v>
                </c:pt>
                <c:pt idx="9">
                  <c:v>6.1927058138212008</c:v>
                </c:pt>
                <c:pt idx="10">
                  <c:v>4.7581325140000006</c:v>
                </c:pt>
                <c:pt idx="11">
                  <c:v>6.0157769900000009</c:v>
                </c:pt>
                <c:pt idx="12">
                  <c:v>10.604371720999998</c:v>
                </c:pt>
                <c:pt idx="13">
                  <c:v>14.866022987832011</c:v>
                </c:pt>
                <c:pt idx="14">
                  <c:v>10.899078560422328</c:v>
                </c:pt>
                <c:pt idx="15">
                  <c:v>28.997685303791407</c:v>
                </c:pt>
                <c:pt idx="16">
                  <c:v>14.623258006000002</c:v>
                </c:pt>
              </c:numCache>
            </c:numRef>
          </c:val>
          <c:extLst>
            <c:ext xmlns:c16="http://schemas.microsoft.com/office/drawing/2014/chart" uri="{C3380CC4-5D6E-409C-BE32-E72D297353CC}">
              <c16:uniqueId val="{00000009-B57F-41FB-BD86-E19A636A5D7A}"/>
            </c:ext>
          </c:extLst>
        </c:ser>
        <c:ser>
          <c:idx val="10"/>
          <c:order val="10"/>
          <c:tx>
            <c:strRef>
              <c:f>'Growth Equity x Sector'!$B$60</c:f>
              <c:strCache>
                <c:ptCount val="1"/>
                <c:pt idx="0">
                  <c:v>Transportation</c:v>
                </c:pt>
              </c:strCache>
            </c:strRef>
          </c:tx>
          <c:spPr>
            <a:solidFill>
              <a:srgbClr val="78766F"/>
            </a:solidFill>
            <a:ln>
              <a:noFill/>
            </a:ln>
            <a:effectLst/>
          </c:spPr>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'Growth Equity x Sector'!$C$60:$S$60</c:f>
              <c:numCache>
                <c:formatCode>"$"#,##0.0</c:formatCode>
                <c:ptCount val="17"/>
                <c:pt idx="0">
                  <c:v>0.99000000700000002</c:v>
                </c:pt>
                <c:pt idx="1">
                  <c:v>1.0508716690000002</c:v>
                </c:pt>
                <c:pt idx="2">
                  <c:v>2.75378174</c:v>
                </c:pt>
                <c:pt idx="3">
                  <c:v>0.59398637999999992</c:v>
                </c:pt>
                <c:pt idx="4">
                  <c:v>0.7900410000000001</c:v>
                </c:pt>
                <c:pt idx="5">
                  <c:v>1.5236835579999999</c:v>
                </c:pt>
                <c:pt idx="6">
                  <c:v>0.115456659</c:v>
                </c:pt>
                <c:pt idx="7">
                  <c:v>0.56830064299999994</c:v>
                </c:pt>
                <c:pt idx="8">
                  <c:v>2.857737303</c:v>
                </c:pt>
                <c:pt idx="9">
                  <c:v>3.9525469449999999</c:v>
                </c:pt>
                <c:pt idx="10">
                  <c:v>7.8619848620000008</c:v>
                </c:pt>
                <c:pt idx="11">
                  <c:v>1.6995237969999999</c:v>
                </c:pt>
                <c:pt idx="12">
                  <c:v>5.5547644139999992</c:v>
                </c:pt>
                <c:pt idx="13">
                  <c:v>3.2516560700000001</c:v>
                </c:pt>
                <c:pt idx="14">
                  <c:v>6.9000874799999998</c:v>
                </c:pt>
                <c:pt idx="15">
                  <c:v>11.984784662000003</c:v>
                </c:pt>
                <c:pt idx="16">
                  <c:v>0.64500000000000002</c:v>
                </c:pt>
              </c:numCache>
            </c:numRef>
          </c:val>
          <c:extLst>
            <c:ext xmlns:c16="http://schemas.microsoft.com/office/drawing/2014/chart" uri="{C3380CC4-5D6E-409C-BE32-E72D297353CC}">
              <c16:uniqueId val="{0000000A-B57F-41FB-BD86-E19A636A5D7A}"/>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'Growth Equity x Sector'!$U$51</c:f>
              <c:strCache>
                <c:ptCount val="1"/>
                <c:pt idx="0">
                  <c:v>Software</c:v>
                </c:pt>
              </c:strCache>
            </c:strRef>
          </c:tx>
          <c:spPr>
            <a:solidFill>
              <a:srgbClr val="051C38"/>
            </a:solidFill>
            <a:ln>
              <a:noFill/>
            </a:ln>
            <a:effectLst/>
          </c:spPr>
          <c:invertIfNegative val="0"/>
          <c:cat>
            <c:multiLvlStrRef>
              <c:f>'Growth Equity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Sector'!$AH$51:$BS$51</c:f>
              <c:numCache>
                <c:formatCode>"$"#,##0.0</c:formatCode>
                <c:ptCount val="38"/>
                <c:pt idx="0">
                  <c:v>1.7347195209999999</c:v>
                </c:pt>
                <c:pt idx="1">
                  <c:v>1.4219914949999999</c:v>
                </c:pt>
                <c:pt idx="2">
                  <c:v>1.8601840489999997</c:v>
                </c:pt>
                <c:pt idx="3">
                  <c:v>1.5990035142723178</c:v>
                </c:pt>
                <c:pt idx="4">
                  <c:v>2.1004452349999996</c:v>
                </c:pt>
                <c:pt idx="5">
                  <c:v>4.3507685141769858</c:v>
                </c:pt>
                <c:pt idx="6">
                  <c:v>2.3759708670287725</c:v>
                </c:pt>
                <c:pt idx="7">
                  <c:v>3.9359701509999998</c:v>
                </c:pt>
                <c:pt idx="8">
                  <c:v>3.3837917889999991</c:v>
                </c:pt>
                <c:pt idx="9">
                  <c:v>4.0049050699999995</c:v>
                </c:pt>
                <c:pt idx="10">
                  <c:v>4.5041226700000001</c:v>
                </c:pt>
                <c:pt idx="11">
                  <c:v>2.5341327279999994</c:v>
                </c:pt>
                <c:pt idx="12">
                  <c:v>3.8745849400000005</c:v>
                </c:pt>
                <c:pt idx="13">
                  <c:v>4.4506851390000008</c:v>
                </c:pt>
                <c:pt idx="14">
                  <c:v>2.4142855320000005</c:v>
                </c:pt>
                <c:pt idx="15">
                  <c:v>2.7144761539999993</c:v>
                </c:pt>
                <c:pt idx="16">
                  <c:v>1.890698641</c:v>
                </c:pt>
                <c:pt idx="17">
                  <c:v>4.9116211730000003</c:v>
                </c:pt>
                <c:pt idx="18">
                  <c:v>3.5468926511808125</c:v>
                </c:pt>
                <c:pt idx="19">
                  <c:v>2.5539023340000009</c:v>
                </c:pt>
                <c:pt idx="20">
                  <c:v>3.4148422236745946</c:v>
                </c:pt>
                <c:pt idx="21">
                  <c:v>6.0458663066428198</c:v>
                </c:pt>
                <c:pt idx="22">
                  <c:v>5.8671406299999989</c:v>
                </c:pt>
                <c:pt idx="23">
                  <c:v>7.6785226029999993</c:v>
                </c:pt>
                <c:pt idx="24">
                  <c:v>5.2473331010000024</c:v>
                </c:pt>
                <c:pt idx="25">
                  <c:v>7.8266585240000026</c:v>
                </c:pt>
                <c:pt idx="26">
                  <c:v>7.071360371653717</c:v>
                </c:pt>
                <c:pt idx="27">
                  <c:v>4.8405164290472067</c:v>
                </c:pt>
                <c:pt idx="28">
                  <c:v>7.4700788690000017</c:v>
                </c:pt>
                <c:pt idx="29">
                  <c:v>6.2508934083110388</c:v>
                </c:pt>
                <c:pt idx="30">
                  <c:v>9.1522148519999966</c:v>
                </c:pt>
                <c:pt idx="31">
                  <c:v>10.293098780733366</c:v>
                </c:pt>
                <c:pt idx="32">
                  <c:v>19.506791674914606</c:v>
                </c:pt>
                <c:pt idx="33">
                  <c:v>20.627253720723079</c:v>
                </c:pt>
                <c:pt idx="34">
                  <c:v>26.071265153594148</c:v>
                </c:pt>
                <c:pt idx="35">
                  <c:v>26.462392473675322</c:v>
                </c:pt>
                <c:pt idx="36">
                  <c:v>20.319070921441394</c:v>
                </c:pt>
                <c:pt idx="37">
                  <c:v>14.237118506999995</c:v>
                </c:pt>
              </c:numCache>
            </c:numRef>
          </c:val>
          <c:extLst>
            <c:ext xmlns:c16="http://schemas.microsoft.com/office/drawing/2014/chart" uri="{C3380CC4-5D6E-409C-BE32-E72D297353CC}">
              <c16:uniqueId val="{00000000-61AC-4B6F-8D17-709169660151}"/>
            </c:ext>
          </c:extLst>
        </c:ser>
        <c:ser>
          <c:idx val="1"/>
          <c:order val="1"/>
          <c:tx>
            <c:strRef>
              <c:f>'Growth Equity x Sector'!$U$52</c:f>
              <c:strCache>
                <c:ptCount val="1"/>
                <c:pt idx="0">
                  <c:v>Pharma &amp; Biotech</c:v>
                </c:pt>
              </c:strCache>
            </c:strRef>
          </c:tx>
          <c:spPr>
            <a:solidFill>
              <a:schemeClr val="accent1"/>
            </a:solidFill>
            <a:ln>
              <a:noFill/>
            </a:ln>
            <a:effectLst/>
          </c:spPr>
          <c:invertIfNegative val="0"/>
          <c:cat>
            <c:multiLvlStrRef>
              <c:f>'Growth Equity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Sector'!$AH$52:$BS$52</c:f>
              <c:numCache>
                <c:formatCode>"$"#,##0.0</c:formatCode>
                <c:ptCount val="38"/>
                <c:pt idx="0">
                  <c:v>0.338049977</c:v>
                </c:pt>
                <c:pt idx="1">
                  <c:v>0.95330292600000011</c:v>
                </c:pt>
                <c:pt idx="2">
                  <c:v>0.55129246300000001</c:v>
                </c:pt>
                <c:pt idx="3">
                  <c:v>0.37282922999999996</c:v>
                </c:pt>
                <c:pt idx="4">
                  <c:v>0.95084335000000009</c:v>
                </c:pt>
                <c:pt idx="5">
                  <c:v>0.94797752499999999</c:v>
                </c:pt>
                <c:pt idx="6">
                  <c:v>0.50572547899999998</c:v>
                </c:pt>
                <c:pt idx="7">
                  <c:v>0.75875263096712253</c:v>
                </c:pt>
                <c:pt idx="8">
                  <c:v>1.6675387580000003</c:v>
                </c:pt>
                <c:pt idx="9">
                  <c:v>0.8953758469899683</c:v>
                </c:pt>
                <c:pt idx="10">
                  <c:v>1.1072205799999999</c:v>
                </c:pt>
                <c:pt idx="11">
                  <c:v>1.308505606</c:v>
                </c:pt>
                <c:pt idx="12">
                  <c:v>0.77196927300000007</c:v>
                </c:pt>
                <c:pt idx="13">
                  <c:v>1.0972128269999999</c:v>
                </c:pt>
                <c:pt idx="14">
                  <c:v>0.5497322280000001</c:v>
                </c:pt>
                <c:pt idx="15">
                  <c:v>0.34361913400000005</c:v>
                </c:pt>
                <c:pt idx="16">
                  <c:v>0.59206127168348521</c:v>
                </c:pt>
                <c:pt idx="17">
                  <c:v>0.51556400799999991</c:v>
                </c:pt>
                <c:pt idx="18">
                  <c:v>2.4827592110000003</c:v>
                </c:pt>
                <c:pt idx="19">
                  <c:v>1.2158706307416696</c:v>
                </c:pt>
                <c:pt idx="20">
                  <c:v>1.4895700510000003</c:v>
                </c:pt>
                <c:pt idx="21">
                  <c:v>2.4261155680000002</c:v>
                </c:pt>
                <c:pt idx="22">
                  <c:v>1.4787641680000001</c:v>
                </c:pt>
                <c:pt idx="23">
                  <c:v>1.8210106270000002</c:v>
                </c:pt>
                <c:pt idx="24">
                  <c:v>1.42185162345976</c:v>
                </c:pt>
                <c:pt idx="25">
                  <c:v>1.3612035330000001</c:v>
                </c:pt>
                <c:pt idx="26">
                  <c:v>1.1326011840000001</c:v>
                </c:pt>
                <c:pt idx="27">
                  <c:v>0.8982826450000001</c:v>
                </c:pt>
                <c:pt idx="28">
                  <c:v>2.9384470729999994</c:v>
                </c:pt>
                <c:pt idx="29">
                  <c:v>3.3243292109999998</c:v>
                </c:pt>
                <c:pt idx="30">
                  <c:v>3.4404211460000007</c:v>
                </c:pt>
                <c:pt idx="31">
                  <c:v>2.4595583410000001</c:v>
                </c:pt>
                <c:pt idx="32">
                  <c:v>5.0960616427229066</c:v>
                </c:pt>
                <c:pt idx="33">
                  <c:v>4.3651322260000009</c:v>
                </c:pt>
                <c:pt idx="34">
                  <c:v>2.9897024010000002</c:v>
                </c:pt>
                <c:pt idx="35">
                  <c:v>1.4664245126860458</c:v>
                </c:pt>
                <c:pt idx="36">
                  <c:v>3.104778086</c:v>
                </c:pt>
                <c:pt idx="37">
                  <c:v>2.3085510369999995</c:v>
                </c:pt>
              </c:numCache>
            </c:numRef>
          </c:val>
          <c:extLst>
            <c:ext xmlns:c16="http://schemas.microsoft.com/office/drawing/2014/chart" uri="{C3380CC4-5D6E-409C-BE32-E72D297353CC}">
              <c16:uniqueId val="{00000001-61AC-4B6F-8D17-709169660151}"/>
            </c:ext>
          </c:extLst>
        </c:ser>
        <c:ser>
          <c:idx val="2"/>
          <c:order val="2"/>
          <c:tx>
            <c:strRef>
              <c:f>'Growth Equity x Sector'!$U$53</c:f>
              <c:strCache>
                <c:ptCount val="1"/>
                <c:pt idx="0">
                  <c:v>Other</c:v>
                </c:pt>
              </c:strCache>
            </c:strRef>
          </c:tx>
          <c:spPr>
            <a:solidFill>
              <a:schemeClr val="accent2"/>
            </a:solidFill>
            <a:ln>
              <a:noFill/>
            </a:ln>
            <a:effectLst/>
          </c:spPr>
          <c:invertIfNegative val="0"/>
          <c:cat>
            <c:multiLvlStrRef>
              <c:f>'Growth Equity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Sector'!$AH$53:$BS$53</c:f>
              <c:numCache>
                <c:formatCode>"$"#,##0.0</c:formatCode>
                <c:ptCount val="38"/>
                <c:pt idx="0">
                  <c:v>0.31804998800000001</c:v>
                </c:pt>
                <c:pt idx="1">
                  <c:v>0.2</c:v>
                </c:pt>
                <c:pt idx="2">
                  <c:v>0.66251973799999986</c:v>
                </c:pt>
                <c:pt idx="3">
                  <c:v>1.1162228000000001</c:v>
                </c:pt>
                <c:pt idx="4">
                  <c:v>0.37361920599999998</c:v>
                </c:pt>
                <c:pt idx="5">
                  <c:v>0.48102722200000003</c:v>
                </c:pt>
                <c:pt idx="6">
                  <c:v>1.8606250070000001</c:v>
                </c:pt>
                <c:pt idx="7">
                  <c:v>1.0609459530000001</c:v>
                </c:pt>
                <c:pt idx="8">
                  <c:v>0.54943350099999999</c:v>
                </c:pt>
                <c:pt idx="9">
                  <c:v>2.3880383189999996</c:v>
                </c:pt>
                <c:pt idx="10">
                  <c:v>1.4489636000000001</c:v>
                </c:pt>
                <c:pt idx="11">
                  <c:v>1.382000007</c:v>
                </c:pt>
                <c:pt idx="12">
                  <c:v>1.025377352</c:v>
                </c:pt>
                <c:pt idx="13">
                  <c:v>0.35500000199999998</c:v>
                </c:pt>
                <c:pt idx="14">
                  <c:v>1.0696946469999999</c:v>
                </c:pt>
                <c:pt idx="15">
                  <c:v>1.1029104287878453</c:v>
                </c:pt>
                <c:pt idx="16">
                  <c:v>0.69316578400000006</c:v>
                </c:pt>
                <c:pt idx="17">
                  <c:v>0.28666998199999999</c:v>
                </c:pt>
                <c:pt idx="18">
                  <c:v>1.4241966370000001</c:v>
                </c:pt>
                <c:pt idx="19">
                  <c:v>0.82634099000000005</c:v>
                </c:pt>
                <c:pt idx="20">
                  <c:v>0.98663983499999997</c:v>
                </c:pt>
                <c:pt idx="21">
                  <c:v>1.8943455870000003</c:v>
                </c:pt>
                <c:pt idx="22">
                  <c:v>1.6717749969999995</c:v>
                </c:pt>
                <c:pt idx="23">
                  <c:v>1.811369921</c:v>
                </c:pt>
                <c:pt idx="24">
                  <c:v>0.47282901399999999</c:v>
                </c:pt>
                <c:pt idx="25">
                  <c:v>1.8620954859999996</c:v>
                </c:pt>
                <c:pt idx="26">
                  <c:v>2.7172994250000002</c:v>
                </c:pt>
                <c:pt idx="27">
                  <c:v>1.8105698790000002</c:v>
                </c:pt>
                <c:pt idx="28">
                  <c:v>2.7500748420000001</c:v>
                </c:pt>
                <c:pt idx="29">
                  <c:v>2.1571487579999999</c:v>
                </c:pt>
                <c:pt idx="30">
                  <c:v>3.7282860929999999</c:v>
                </c:pt>
                <c:pt idx="31">
                  <c:v>1.6824192289999997</c:v>
                </c:pt>
                <c:pt idx="32">
                  <c:v>6.0597557919999998</c:v>
                </c:pt>
                <c:pt idx="33">
                  <c:v>4.0023460069999999</c:v>
                </c:pt>
                <c:pt idx="34">
                  <c:v>6.6386390460000007</c:v>
                </c:pt>
                <c:pt idx="35">
                  <c:v>4.9220997229999996</c:v>
                </c:pt>
                <c:pt idx="36">
                  <c:v>2.9083399810000001</c:v>
                </c:pt>
                <c:pt idx="37">
                  <c:v>1.5128372359999998</c:v>
                </c:pt>
              </c:numCache>
            </c:numRef>
          </c:val>
          <c:extLst>
            <c:ext xmlns:c16="http://schemas.microsoft.com/office/drawing/2014/chart" uri="{C3380CC4-5D6E-409C-BE32-E72D297353CC}">
              <c16:uniqueId val="{00000002-61AC-4B6F-8D17-709169660151}"/>
            </c:ext>
          </c:extLst>
        </c:ser>
        <c:ser>
          <c:idx val="3"/>
          <c:order val="3"/>
          <c:tx>
            <c:strRef>
              <c:f>'Growth Equity x Sector'!$U$54</c:f>
              <c:strCache>
                <c:ptCount val="1"/>
                <c:pt idx="0">
                  <c:v>Media</c:v>
                </c:pt>
              </c:strCache>
            </c:strRef>
          </c:tx>
          <c:spPr>
            <a:solidFill>
              <a:srgbClr val="267479"/>
            </a:solidFill>
            <a:ln>
              <a:noFill/>
            </a:ln>
            <a:effectLst/>
          </c:spPr>
          <c:invertIfNegative val="0"/>
          <c:cat>
            <c:multiLvlStrRef>
              <c:f>'Growth Equity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Sector'!$AH$54:$BS$54</c:f>
              <c:numCache>
                <c:formatCode>"$"#,##0.0</c:formatCode>
                <c:ptCount val="38"/>
                <c:pt idx="0">
                  <c:v>0.32466772700000002</c:v>
                </c:pt>
                <c:pt idx="1">
                  <c:v>0.30719808799999998</c:v>
                </c:pt>
                <c:pt idx="2">
                  <c:v>0.11327111399999999</c:v>
                </c:pt>
                <c:pt idx="3">
                  <c:v>0.18866749499999999</c:v>
                </c:pt>
                <c:pt idx="4">
                  <c:v>1.7999999999999999E-2</c:v>
                </c:pt>
                <c:pt idx="5">
                  <c:v>0.330429986923098</c:v>
                </c:pt>
                <c:pt idx="6">
                  <c:v>0.58114790400000005</c:v>
                </c:pt>
                <c:pt idx="7">
                  <c:v>2.5000001000000001E-2</c:v>
                </c:pt>
                <c:pt idx="8">
                  <c:v>0.23912519476735747</c:v>
                </c:pt>
                <c:pt idx="9">
                  <c:v>0.14519998100000001</c:v>
                </c:pt>
                <c:pt idx="10">
                  <c:v>0.15331999700000001</c:v>
                </c:pt>
                <c:pt idx="11">
                  <c:v>6.4999996000000004E-2</c:v>
                </c:pt>
                <c:pt idx="12">
                  <c:v>4.2000001999999995E-2</c:v>
                </c:pt>
                <c:pt idx="13">
                  <c:v>7.5250000999999997E-2</c:v>
                </c:pt>
                <c:pt idx="14">
                  <c:v>3.6199995999999998E-2</c:v>
                </c:pt>
                <c:pt idx="15">
                  <c:v>0.14850000099999999</c:v>
                </c:pt>
                <c:pt idx="16">
                  <c:v>6.0999999999999999E-2</c:v>
                </c:pt>
                <c:pt idx="17">
                  <c:v>0.55440001099999991</c:v>
                </c:pt>
                <c:pt idx="18">
                  <c:v>4.1038934999999992E-2</c:v>
                </c:pt>
                <c:pt idx="19">
                  <c:v>0.101590186</c:v>
                </c:pt>
                <c:pt idx="20">
                  <c:v>0.41061726899999995</c:v>
                </c:pt>
                <c:pt idx="21">
                  <c:v>0</c:v>
                </c:pt>
                <c:pt idx="22">
                  <c:v>3.0000001000000002E-2</c:v>
                </c:pt>
                <c:pt idx="23">
                  <c:v>2.2999997000000001E-2</c:v>
                </c:pt>
                <c:pt idx="24">
                  <c:v>0.84326049400000003</c:v>
                </c:pt>
                <c:pt idx="25">
                  <c:v>0.26020228099999998</c:v>
                </c:pt>
                <c:pt idx="26">
                  <c:v>0</c:v>
                </c:pt>
                <c:pt idx="27">
                  <c:v>0.54782618299999997</c:v>
                </c:pt>
                <c:pt idx="28">
                  <c:v>0.24463294200000002</c:v>
                </c:pt>
                <c:pt idx="29">
                  <c:v>0.107</c:v>
                </c:pt>
                <c:pt idx="30">
                  <c:v>0.24419995500000002</c:v>
                </c:pt>
                <c:pt idx="31">
                  <c:v>0.35374883114056399</c:v>
                </c:pt>
                <c:pt idx="32">
                  <c:v>0.26768765300000003</c:v>
                </c:pt>
                <c:pt idx="33">
                  <c:v>0.44699996399999997</c:v>
                </c:pt>
                <c:pt idx="34">
                  <c:v>0.45399992799999994</c:v>
                </c:pt>
                <c:pt idx="35">
                  <c:v>0.11199998299999998</c:v>
                </c:pt>
                <c:pt idx="36">
                  <c:v>0.30649999900000002</c:v>
                </c:pt>
                <c:pt idx="37">
                  <c:v>0.51546314858575004</c:v>
                </c:pt>
              </c:numCache>
            </c:numRef>
          </c:val>
          <c:extLst>
            <c:ext xmlns:c16="http://schemas.microsoft.com/office/drawing/2014/chart" uri="{C3380CC4-5D6E-409C-BE32-E72D297353CC}">
              <c16:uniqueId val="{00000003-61AC-4B6F-8D17-709169660151}"/>
            </c:ext>
          </c:extLst>
        </c:ser>
        <c:ser>
          <c:idx val="4"/>
          <c:order val="4"/>
          <c:tx>
            <c:strRef>
              <c:f>'Growth Equity x Sector'!$U$55</c:f>
              <c:strCache>
                <c:ptCount val="1"/>
                <c:pt idx="0">
                  <c:v>IT Hardware</c:v>
                </c:pt>
              </c:strCache>
            </c:strRef>
          </c:tx>
          <c:spPr>
            <a:solidFill>
              <a:srgbClr val="40C2C9"/>
            </a:solidFill>
            <a:ln>
              <a:noFill/>
            </a:ln>
            <a:effectLst/>
          </c:spPr>
          <c:invertIfNegative val="0"/>
          <c:cat>
            <c:multiLvlStrRef>
              <c:f>'Growth Equity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Sector'!$AH$55:$BS$55</c:f>
              <c:numCache>
                <c:formatCode>"$"#,##0.0</c:formatCode>
                <c:ptCount val="38"/>
                <c:pt idx="0">
                  <c:v>0.85562777899999998</c:v>
                </c:pt>
                <c:pt idx="1">
                  <c:v>7.877295799999999E-2</c:v>
                </c:pt>
                <c:pt idx="2">
                  <c:v>0.34630667241387153</c:v>
                </c:pt>
                <c:pt idx="3">
                  <c:v>0.14499999600000002</c:v>
                </c:pt>
                <c:pt idx="4">
                  <c:v>7.8366512999999999E-2</c:v>
                </c:pt>
                <c:pt idx="5">
                  <c:v>0.144336884</c:v>
                </c:pt>
                <c:pt idx="6">
                  <c:v>1.0141499979999999</c:v>
                </c:pt>
                <c:pt idx="7">
                  <c:v>0.60010001300000004</c:v>
                </c:pt>
                <c:pt idx="8">
                  <c:v>0.26736420799999999</c:v>
                </c:pt>
                <c:pt idx="9">
                  <c:v>0.26931188900000003</c:v>
                </c:pt>
                <c:pt idx="10">
                  <c:v>0.13977002199999999</c:v>
                </c:pt>
                <c:pt idx="11">
                  <c:v>0.35639862099999997</c:v>
                </c:pt>
                <c:pt idx="12">
                  <c:v>1.2068512200000001</c:v>
                </c:pt>
                <c:pt idx="13">
                  <c:v>0.20500000199999999</c:v>
                </c:pt>
                <c:pt idx="14">
                  <c:v>0.13428994</c:v>
                </c:pt>
                <c:pt idx="15">
                  <c:v>0.17600000099999999</c:v>
                </c:pt>
                <c:pt idx="16">
                  <c:v>0.43889416199999992</c:v>
                </c:pt>
                <c:pt idx="17">
                  <c:v>9.7000004000000001E-2</c:v>
                </c:pt>
                <c:pt idx="18">
                  <c:v>0.32667644299999998</c:v>
                </c:pt>
                <c:pt idx="19">
                  <c:v>0.69299999700000003</c:v>
                </c:pt>
                <c:pt idx="20">
                  <c:v>1.3769004608164459</c:v>
                </c:pt>
                <c:pt idx="21">
                  <c:v>0.33483103399999997</c:v>
                </c:pt>
                <c:pt idx="22">
                  <c:v>0.41029288299999994</c:v>
                </c:pt>
                <c:pt idx="23">
                  <c:v>0.41589759200000004</c:v>
                </c:pt>
                <c:pt idx="24">
                  <c:v>0.55782748199999999</c:v>
                </c:pt>
                <c:pt idx="25">
                  <c:v>1.0521470089999998</c:v>
                </c:pt>
                <c:pt idx="26">
                  <c:v>0.45324376490762391</c:v>
                </c:pt>
                <c:pt idx="27">
                  <c:v>1.110356084</c:v>
                </c:pt>
                <c:pt idx="28">
                  <c:v>2.6770000130000002</c:v>
                </c:pt>
                <c:pt idx="29">
                  <c:v>0.85939162400000002</c:v>
                </c:pt>
                <c:pt idx="30">
                  <c:v>0.50185265400000001</c:v>
                </c:pt>
                <c:pt idx="31">
                  <c:v>0.44764322899999998</c:v>
                </c:pt>
                <c:pt idx="32">
                  <c:v>1.29756944</c:v>
                </c:pt>
                <c:pt idx="33">
                  <c:v>1.3729007439999996</c:v>
                </c:pt>
                <c:pt idx="34">
                  <c:v>1.5112309740000001</c:v>
                </c:pt>
                <c:pt idx="35">
                  <c:v>0.84247155900000004</c:v>
                </c:pt>
                <c:pt idx="36">
                  <c:v>2.0430594499999999</c:v>
                </c:pt>
                <c:pt idx="37">
                  <c:v>0.57066801499999997</c:v>
                </c:pt>
              </c:numCache>
            </c:numRef>
          </c:val>
          <c:extLst>
            <c:ext xmlns:c16="http://schemas.microsoft.com/office/drawing/2014/chart" uri="{C3380CC4-5D6E-409C-BE32-E72D297353CC}">
              <c16:uniqueId val="{00000004-61AC-4B6F-8D17-709169660151}"/>
            </c:ext>
          </c:extLst>
        </c:ser>
        <c:ser>
          <c:idx val="5"/>
          <c:order val="5"/>
          <c:tx>
            <c:strRef>
              <c:f>'Growth Equity x Sector'!$U$56</c:f>
              <c:strCache>
                <c:ptCount val="1"/>
                <c:pt idx="0">
                  <c:v>HC Services &amp; Systems</c:v>
                </c:pt>
              </c:strCache>
            </c:strRef>
          </c:tx>
          <c:spPr>
            <a:solidFill>
              <a:srgbClr val="C4EDEB"/>
            </a:solidFill>
            <a:ln>
              <a:noFill/>
            </a:ln>
            <a:effectLst/>
          </c:spPr>
          <c:invertIfNegative val="0"/>
          <c:cat>
            <c:multiLvlStrRef>
              <c:f>'Growth Equity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Sector'!$AH$56:$BS$56</c:f>
              <c:numCache>
                <c:formatCode>"$"#,##0.0</c:formatCode>
                <c:ptCount val="38"/>
                <c:pt idx="0">
                  <c:v>9.2000000999999998E-2</c:v>
                </c:pt>
                <c:pt idx="1">
                  <c:v>0.15888843</c:v>
                </c:pt>
                <c:pt idx="2">
                  <c:v>0.20664669399999996</c:v>
                </c:pt>
                <c:pt idx="3">
                  <c:v>0.307449998</c:v>
                </c:pt>
                <c:pt idx="4">
                  <c:v>0.88469283799999998</c:v>
                </c:pt>
                <c:pt idx="5">
                  <c:v>0.71327606700000001</c:v>
                </c:pt>
                <c:pt idx="6">
                  <c:v>0.18350587600000001</c:v>
                </c:pt>
                <c:pt idx="7">
                  <c:v>1.2078921580000002</c:v>
                </c:pt>
                <c:pt idx="8">
                  <c:v>0.53944999199999999</c:v>
                </c:pt>
                <c:pt idx="9">
                  <c:v>0.42417479400000002</c:v>
                </c:pt>
                <c:pt idx="10">
                  <c:v>0.37138630199999995</c:v>
                </c:pt>
                <c:pt idx="11">
                  <c:v>0.91718628499999999</c:v>
                </c:pt>
                <c:pt idx="12">
                  <c:v>0.54103144199999997</c:v>
                </c:pt>
                <c:pt idx="13">
                  <c:v>0.70418048999999994</c:v>
                </c:pt>
                <c:pt idx="14">
                  <c:v>0.32625175100000003</c:v>
                </c:pt>
                <c:pt idx="15">
                  <c:v>0.413347205</c:v>
                </c:pt>
                <c:pt idx="16">
                  <c:v>0.86544638200000001</c:v>
                </c:pt>
                <c:pt idx="17">
                  <c:v>1.2823342069999999</c:v>
                </c:pt>
                <c:pt idx="18">
                  <c:v>0.60506423699999989</c:v>
                </c:pt>
                <c:pt idx="19">
                  <c:v>0.40233145400000003</c:v>
                </c:pt>
                <c:pt idx="20">
                  <c:v>1.0859713264210313</c:v>
                </c:pt>
                <c:pt idx="21">
                  <c:v>0.91349223699999993</c:v>
                </c:pt>
                <c:pt idx="22">
                  <c:v>1.3552290269999998</c:v>
                </c:pt>
                <c:pt idx="23">
                  <c:v>0.9181277038534672</c:v>
                </c:pt>
                <c:pt idx="24">
                  <c:v>2.0661430740000006</c:v>
                </c:pt>
                <c:pt idx="25">
                  <c:v>1.3958288950000002</c:v>
                </c:pt>
                <c:pt idx="26">
                  <c:v>1.575241678</c:v>
                </c:pt>
                <c:pt idx="27">
                  <c:v>1.2819816550000001</c:v>
                </c:pt>
                <c:pt idx="28">
                  <c:v>1.4612457970000003</c:v>
                </c:pt>
                <c:pt idx="29">
                  <c:v>2.8124438370000004</c:v>
                </c:pt>
                <c:pt idx="30">
                  <c:v>2.5902380750763956</c:v>
                </c:pt>
                <c:pt idx="31">
                  <c:v>2.8498307079999994</c:v>
                </c:pt>
                <c:pt idx="32">
                  <c:v>6.568487483000002</c:v>
                </c:pt>
                <c:pt idx="33">
                  <c:v>4.7947788405294665</c:v>
                </c:pt>
                <c:pt idx="34">
                  <c:v>4.760156179</c:v>
                </c:pt>
                <c:pt idx="35">
                  <c:v>5.6391937012094848</c:v>
                </c:pt>
                <c:pt idx="36">
                  <c:v>4.6770961059999996</c:v>
                </c:pt>
                <c:pt idx="37">
                  <c:v>2.0445283532259997</c:v>
                </c:pt>
              </c:numCache>
            </c:numRef>
          </c:val>
          <c:extLst>
            <c:ext xmlns:c16="http://schemas.microsoft.com/office/drawing/2014/chart" uri="{C3380CC4-5D6E-409C-BE32-E72D297353CC}">
              <c16:uniqueId val="{00000005-61AC-4B6F-8D17-709169660151}"/>
            </c:ext>
          </c:extLst>
        </c:ser>
        <c:ser>
          <c:idx val="6"/>
          <c:order val="6"/>
          <c:tx>
            <c:strRef>
              <c:f>'Growth Equity x Sector'!$U$57</c:f>
              <c:strCache>
                <c:ptCount val="1"/>
                <c:pt idx="0">
                  <c:v>HC Devices &amp; Supplies</c:v>
                </c:pt>
              </c:strCache>
            </c:strRef>
          </c:tx>
          <c:spPr>
            <a:solidFill>
              <a:srgbClr val="F5C914"/>
            </a:solidFill>
            <a:ln>
              <a:noFill/>
            </a:ln>
            <a:effectLst/>
          </c:spPr>
          <c:invertIfNegative val="0"/>
          <c:cat>
            <c:multiLvlStrRef>
              <c:f>'Growth Equity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Sector'!$AH$57:$BS$57</c:f>
              <c:numCache>
                <c:formatCode>"$"#,##0.0</c:formatCode>
                <c:ptCount val="38"/>
                <c:pt idx="0">
                  <c:v>0.54544380599999998</c:v>
                </c:pt>
                <c:pt idx="1">
                  <c:v>0.33899758699999993</c:v>
                </c:pt>
                <c:pt idx="2">
                  <c:v>0.138407154</c:v>
                </c:pt>
                <c:pt idx="3">
                  <c:v>0.36079356299999993</c:v>
                </c:pt>
                <c:pt idx="4">
                  <c:v>1.0308374060000001</c:v>
                </c:pt>
                <c:pt idx="5">
                  <c:v>0.59266587921320879</c:v>
                </c:pt>
                <c:pt idx="6">
                  <c:v>0.47375656199999999</c:v>
                </c:pt>
                <c:pt idx="7">
                  <c:v>0.32670986499999999</c:v>
                </c:pt>
                <c:pt idx="8">
                  <c:v>0.43787911069936591</c:v>
                </c:pt>
                <c:pt idx="9">
                  <c:v>0.43978856599999999</c:v>
                </c:pt>
                <c:pt idx="10">
                  <c:v>0.70352227099999998</c:v>
                </c:pt>
                <c:pt idx="11">
                  <c:v>0.44971294699999997</c:v>
                </c:pt>
                <c:pt idx="12">
                  <c:v>0.43766919300000001</c:v>
                </c:pt>
                <c:pt idx="13">
                  <c:v>0.16711403899999999</c:v>
                </c:pt>
                <c:pt idx="14">
                  <c:v>0.63519669999999995</c:v>
                </c:pt>
                <c:pt idx="15">
                  <c:v>0.25379613200000001</c:v>
                </c:pt>
                <c:pt idx="16">
                  <c:v>0.53038173020979873</c:v>
                </c:pt>
                <c:pt idx="17">
                  <c:v>0.81586361399999996</c:v>
                </c:pt>
                <c:pt idx="18">
                  <c:v>0.68017569099999986</c:v>
                </c:pt>
                <c:pt idx="19">
                  <c:v>0.46547024899999995</c:v>
                </c:pt>
                <c:pt idx="20">
                  <c:v>0.6863148</c:v>
                </c:pt>
                <c:pt idx="21">
                  <c:v>0.603594046</c:v>
                </c:pt>
                <c:pt idx="22">
                  <c:v>0.80045823100000002</c:v>
                </c:pt>
                <c:pt idx="23">
                  <c:v>0.43881818799999994</c:v>
                </c:pt>
                <c:pt idx="24">
                  <c:v>1.4876501120000001</c:v>
                </c:pt>
                <c:pt idx="25">
                  <c:v>0.58818452399999999</c:v>
                </c:pt>
                <c:pt idx="26">
                  <c:v>0.20667269100000002</c:v>
                </c:pt>
                <c:pt idx="27">
                  <c:v>0.48468461000000002</c:v>
                </c:pt>
                <c:pt idx="28">
                  <c:v>0.59915439000000004</c:v>
                </c:pt>
                <c:pt idx="29">
                  <c:v>0.88251167200000002</c:v>
                </c:pt>
                <c:pt idx="30">
                  <c:v>0.87250285935891758</c:v>
                </c:pt>
                <c:pt idx="31">
                  <c:v>1.7880543909999997</c:v>
                </c:pt>
                <c:pt idx="32">
                  <c:v>0.93218989299999988</c:v>
                </c:pt>
                <c:pt idx="33">
                  <c:v>1.2678008269423682</c:v>
                </c:pt>
                <c:pt idx="34">
                  <c:v>1.4259073990000002</c:v>
                </c:pt>
                <c:pt idx="35">
                  <c:v>0.78165383399999999</c:v>
                </c:pt>
                <c:pt idx="36">
                  <c:v>0.58174475399999992</c:v>
                </c:pt>
                <c:pt idx="37">
                  <c:v>0.89629015899999986</c:v>
                </c:pt>
              </c:numCache>
            </c:numRef>
          </c:val>
          <c:extLst>
            <c:ext xmlns:c16="http://schemas.microsoft.com/office/drawing/2014/chart" uri="{C3380CC4-5D6E-409C-BE32-E72D297353CC}">
              <c16:uniqueId val="{00000006-61AC-4B6F-8D17-709169660151}"/>
            </c:ext>
          </c:extLst>
        </c:ser>
        <c:ser>
          <c:idx val="7"/>
          <c:order val="7"/>
          <c:tx>
            <c:strRef>
              <c:f>'Growth Equity x Sector'!$U$58</c:f>
              <c:strCache>
                <c:ptCount val="1"/>
                <c:pt idx="0">
                  <c:v>Energy</c:v>
                </c:pt>
              </c:strCache>
            </c:strRef>
          </c:tx>
          <c:spPr>
            <a:solidFill>
              <a:schemeClr val="accent6"/>
            </a:solidFill>
            <a:ln>
              <a:noFill/>
            </a:ln>
            <a:effectLst/>
          </c:spPr>
          <c:invertIfNegative val="0"/>
          <c:cat>
            <c:multiLvlStrRef>
              <c:f>'Growth Equity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Sector'!$AH$58:$BS$58</c:f>
              <c:numCache>
                <c:formatCode>"$"#,##0.0</c:formatCode>
                <c:ptCount val="38"/>
                <c:pt idx="0">
                  <c:v>1.271460582</c:v>
                </c:pt>
                <c:pt idx="1">
                  <c:v>0.38772000000000001</c:v>
                </c:pt>
                <c:pt idx="2">
                  <c:v>0.798938971</c:v>
                </c:pt>
                <c:pt idx="3">
                  <c:v>0.16113300699999999</c:v>
                </c:pt>
                <c:pt idx="4">
                  <c:v>1.1625277249999999</c:v>
                </c:pt>
                <c:pt idx="5">
                  <c:v>1.340647524966966</c:v>
                </c:pt>
                <c:pt idx="6">
                  <c:v>0.17038</c:v>
                </c:pt>
                <c:pt idx="7">
                  <c:v>0.79584495899999996</c:v>
                </c:pt>
                <c:pt idx="8">
                  <c:v>0.42449000000000003</c:v>
                </c:pt>
                <c:pt idx="9">
                  <c:v>0.92932317200000014</c:v>
                </c:pt>
                <c:pt idx="10">
                  <c:v>0.45550000000000002</c:v>
                </c:pt>
                <c:pt idx="11">
                  <c:v>0.39286819100000003</c:v>
                </c:pt>
                <c:pt idx="12">
                  <c:v>0.38840361800000001</c:v>
                </c:pt>
                <c:pt idx="13">
                  <c:v>1.439903323</c:v>
                </c:pt>
                <c:pt idx="14">
                  <c:v>8.4551829999999994E-2</c:v>
                </c:pt>
                <c:pt idx="15">
                  <c:v>0.436</c:v>
                </c:pt>
                <c:pt idx="16">
                  <c:v>0.42249999999999999</c:v>
                </c:pt>
                <c:pt idx="17">
                  <c:v>1.1850000000000001</c:v>
                </c:pt>
                <c:pt idx="18">
                  <c:v>0.15</c:v>
                </c:pt>
                <c:pt idx="19">
                  <c:v>3.3054999999999999</c:v>
                </c:pt>
                <c:pt idx="20">
                  <c:v>0.31939999999999996</c:v>
                </c:pt>
                <c:pt idx="21">
                  <c:v>0.8</c:v>
                </c:pt>
                <c:pt idx="22">
                  <c:v>0.56981934999999995</c:v>
                </c:pt>
                <c:pt idx="23">
                  <c:v>0.216</c:v>
                </c:pt>
                <c:pt idx="24">
                  <c:v>5.0049706999999999E-2</c:v>
                </c:pt>
                <c:pt idx="25">
                  <c:v>0.13100000000000001</c:v>
                </c:pt>
                <c:pt idx="26">
                  <c:v>0.277500001</c:v>
                </c:pt>
                <c:pt idx="27">
                  <c:v>1.6620496170000001</c:v>
                </c:pt>
                <c:pt idx="28">
                  <c:v>0.98112437399999997</c:v>
                </c:pt>
                <c:pt idx="29">
                  <c:v>2.1999999999999999E-2</c:v>
                </c:pt>
                <c:pt idx="30">
                  <c:v>0.64125253199999999</c:v>
                </c:pt>
                <c:pt idx="31">
                  <c:v>1.0917550195598702</c:v>
                </c:pt>
                <c:pt idx="32">
                  <c:v>0.81030689400000011</c:v>
                </c:pt>
                <c:pt idx="33">
                  <c:v>0.82904625600000004</c:v>
                </c:pt>
                <c:pt idx="34">
                  <c:v>1.4086395699999998</c:v>
                </c:pt>
                <c:pt idx="35">
                  <c:v>1.15912473</c:v>
                </c:pt>
                <c:pt idx="36">
                  <c:v>1.429000016</c:v>
                </c:pt>
                <c:pt idx="37">
                  <c:v>1.458877242</c:v>
                </c:pt>
              </c:numCache>
            </c:numRef>
          </c:val>
          <c:extLst>
            <c:ext xmlns:c16="http://schemas.microsoft.com/office/drawing/2014/chart" uri="{C3380CC4-5D6E-409C-BE32-E72D297353CC}">
              <c16:uniqueId val="{00000007-61AC-4B6F-8D17-709169660151}"/>
            </c:ext>
          </c:extLst>
        </c:ser>
        <c:ser>
          <c:idx val="8"/>
          <c:order val="8"/>
          <c:tx>
            <c:strRef>
              <c:f>'Growth Equity x Sector'!$U$59</c:f>
              <c:strCache>
                <c:ptCount val="1"/>
                <c:pt idx="0">
                  <c:v>Consumer Goods &amp; Services</c:v>
                </c:pt>
              </c:strCache>
            </c:strRef>
          </c:tx>
          <c:spPr>
            <a:solidFill>
              <a:srgbClr val="FAF56B"/>
            </a:solidFill>
            <a:ln>
              <a:noFill/>
            </a:ln>
            <a:effectLst/>
          </c:spPr>
          <c:invertIfNegative val="0"/>
          <c:cat>
            <c:multiLvlStrRef>
              <c:f>'Growth Equity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Sector'!$AH$59:$BS$59</c:f>
              <c:numCache>
                <c:formatCode>"$"#,##0.0</c:formatCode>
                <c:ptCount val="38"/>
                <c:pt idx="0">
                  <c:v>1.8070247060000002</c:v>
                </c:pt>
                <c:pt idx="1">
                  <c:v>0.244838529</c:v>
                </c:pt>
                <c:pt idx="2">
                  <c:v>0.67957854500000003</c:v>
                </c:pt>
                <c:pt idx="3">
                  <c:v>0.35920001800000001</c:v>
                </c:pt>
                <c:pt idx="4">
                  <c:v>0.99714891900000002</c:v>
                </c:pt>
                <c:pt idx="5">
                  <c:v>1.9891560049999999</c:v>
                </c:pt>
                <c:pt idx="6">
                  <c:v>1.1302002119999999</c:v>
                </c:pt>
                <c:pt idx="7">
                  <c:v>1.1010412120000002</c:v>
                </c:pt>
                <c:pt idx="8">
                  <c:v>0.76446429299999996</c:v>
                </c:pt>
                <c:pt idx="9">
                  <c:v>1.2159684550000001</c:v>
                </c:pt>
                <c:pt idx="10">
                  <c:v>0.95997831499999997</c:v>
                </c:pt>
                <c:pt idx="11">
                  <c:v>2.2008769890000002</c:v>
                </c:pt>
                <c:pt idx="12">
                  <c:v>1.1094457020000001</c:v>
                </c:pt>
                <c:pt idx="13">
                  <c:v>0.98286441700000005</c:v>
                </c:pt>
                <c:pt idx="14">
                  <c:v>1.4324779759999999</c:v>
                </c:pt>
                <c:pt idx="15">
                  <c:v>1.2104918339999999</c:v>
                </c:pt>
                <c:pt idx="16">
                  <c:v>1.2201456950000003</c:v>
                </c:pt>
                <c:pt idx="17">
                  <c:v>1.5469999749999999</c:v>
                </c:pt>
                <c:pt idx="18">
                  <c:v>1.6761335670000002</c:v>
                </c:pt>
                <c:pt idx="19">
                  <c:v>1.591078633</c:v>
                </c:pt>
                <c:pt idx="20">
                  <c:v>1.995570665</c:v>
                </c:pt>
                <c:pt idx="21">
                  <c:v>1.5257153862731143</c:v>
                </c:pt>
                <c:pt idx="22">
                  <c:v>4.9105977590000007</c:v>
                </c:pt>
                <c:pt idx="23">
                  <c:v>2.5206941781992809</c:v>
                </c:pt>
                <c:pt idx="24">
                  <c:v>2.3282737240000002</c:v>
                </c:pt>
                <c:pt idx="25">
                  <c:v>3.2246462204916395</c:v>
                </c:pt>
                <c:pt idx="26">
                  <c:v>4.3525644530000003</c:v>
                </c:pt>
                <c:pt idx="27">
                  <c:v>1.201588077</c:v>
                </c:pt>
                <c:pt idx="28">
                  <c:v>3.8583401621031093</c:v>
                </c:pt>
                <c:pt idx="29">
                  <c:v>4.0732425889999995</c:v>
                </c:pt>
                <c:pt idx="30">
                  <c:v>2.5231545960000004</c:v>
                </c:pt>
                <c:pt idx="31">
                  <c:v>2.8233704019999997</c:v>
                </c:pt>
                <c:pt idx="32">
                  <c:v>5.057197629</c:v>
                </c:pt>
                <c:pt idx="33">
                  <c:v>3.7271925359999996</c:v>
                </c:pt>
                <c:pt idx="34">
                  <c:v>5.6330963099914069</c:v>
                </c:pt>
                <c:pt idx="35">
                  <c:v>3.5294056789999995</c:v>
                </c:pt>
                <c:pt idx="36">
                  <c:v>4.3602515049999999</c:v>
                </c:pt>
                <c:pt idx="37">
                  <c:v>1.6555061520000003</c:v>
                </c:pt>
              </c:numCache>
            </c:numRef>
          </c:val>
          <c:extLst>
            <c:ext xmlns:c16="http://schemas.microsoft.com/office/drawing/2014/chart" uri="{C3380CC4-5D6E-409C-BE32-E72D297353CC}">
              <c16:uniqueId val="{00000008-61AC-4B6F-8D17-709169660151}"/>
            </c:ext>
          </c:extLst>
        </c:ser>
        <c:ser>
          <c:idx val="9"/>
          <c:order val="9"/>
          <c:tx>
            <c:strRef>
              <c:f>'Growth Equity x Sector'!$U$60</c:f>
              <c:strCache>
                <c:ptCount val="1"/>
                <c:pt idx="0">
                  <c:v>Commercial Products &amp; Services</c:v>
                </c:pt>
              </c:strCache>
            </c:strRef>
          </c:tx>
          <c:spPr>
            <a:solidFill>
              <a:srgbClr val="C0BCB2"/>
            </a:solidFill>
            <a:ln>
              <a:noFill/>
            </a:ln>
            <a:effectLst/>
          </c:spPr>
          <c:invertIfNegative val="0"/>
          <c:cat>
            <c:multiLvlStrRef>
              <c:f>'Growth Equity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Sector'!$AH$60:$BS$60</c:f>
              <c:numCache>
                <c:formatCode>"$"#,##0.0</c:formatCode>
                <c:ptCount val="38"/>
                <c:pt idx="0">
                  <c:v>0.46366241600000002</c:v>
                </c:pt>
                <c:pt idx="1">
                  <c:v>0.73439727700000001</c:v>
                </c:pt>
                <c:pt idx="2">
                  <c:v>0.57868014826162617</c:v>
                </c:pt>
                <c:pt idx="3">
                  <c:v>2.5047395249999997</c:v>
                </c:pt>
                <c:pt idx="4">
                  <c:v>1.428005872</c:v>
                </c:pt>
                <c:pt idx="5">
                  <c:v>0.89671203700000013</c:v>
                </c:pt>
                <c:pt idx="6">
                  <c:v>1.1223745730000001</c:v>
                </c:pt>
                <c:pt idx="7">
                  <c:v>1.7028504340000001</c:v>
                </c:pt>
                <c:pt idx="8">
                  <c:v>1.3244155858211979</c:v>
                </c:pt>
                <c:pt idx="9">
                  <c:v>1.3976945770000002</c:v>
                </c:pt>
                <c:pt idx="10">
                  <c:v>1.6866911269999998</c:v>
                </c:pt>
                <c:pt idx="11">
                  <c:v>1.7839045240000002</c:v>
                </c:pt>
                <c:pt idx="12">
                  <c:v>1.3255702890000001</c:v>
                </c:pt>
                <c:pt idx="13">
                  <c:v>1.0795801800000002</c:v>
                </c:pt>
                <c:pt idx="14">
                  <c:v>1.0942819990000001</c:v>
                </c:pt>
                <c:pt idx="15">
                  <c:v>1.258700046</c:v>
                </c:pt>
                <c:pt idx="16">
                  <c:v>1.0110337269999998</c:v>
                </c:pt>
                <c:pt idx="17">
                  <c:v>0.90212302099999997</c:v>
                </c:pt>
                <c:pt idx="18">
                  <c:v>2.7072890189999992</c:v>
                </c:pt>
                <c:pt idx="19">
                  <c:v>1.3953312229999997</c:v>
                </c:pt>
                <c:pt idx="20">
                  <c:v>2.0178399549999999</c:v>
                </c:pt>
                <c:pt idx="21">
                  <c:v>1.39298185</c:v>
                </c:pt>
                <c:pt idx="22">
                  <c:v>3.1568315050000004</c:v>
                </c:pt>
                <c:pt idx="23">
                  <c:v>4.0367184109999998</c:v>
                </c:pt>
                <c:pt idx="24">
                  <c:v>6.7977665140000001</c:v>
                </c:pt>
                <c:pt idx="25">
                  <c:v>1.9898889899999999</c:v>
                </c:pt>
                <c:pt idx="26">
                  <c:v>2.2296893985707174</c:v>
                </c:pt>
                <c:pt idx="27">
                  <c:v>3.8486780852612879</c:v>
                </c:pt>
                <c:pt idx="28">
                  <c:v>1.544425095</c:v>
                </c:pt>
                <c:pt idx="29">
                  <c:v>2.7206577439999999</c:v>
                </c:pt>
                <c:pt idx="30">
                  <c:v>3.6499594574223262</c:v>
                </c:pt>
                <c:pt idx="31">
                  <c:v>2.9840362640000007</c:v>
                </c:pt>
                <c:pt idx="32">
                  <c:v>4.8773349491733908</c:v>
                </c:pt>
                <c:pt idx="33">
                  <c:v>10.595378479999999</c:v>
                </c:pt>
                <c:pt idx="34">
                  <c:v>6.4593729190000015</c:v>
                </c:pt>
                <c:pt idx="35">
                  <c:v>7.0655989556180216</c:v>
                </c:pt>
                <c:pt idx="36">
                  <c:v>8.1672034019999984</c:v>
                </c:pt>
                <c:pt idx="37">
                  <c:v>6.4560546039999993</c:v>
                </c:pt>
              </c:numCache>
            </c:numRef>
          </c:val>
          <c:extLst>
            <c:ext xmlns:c16="http://schemas.microsoft.com/office/drawing/2014/chart" uri="{C3380CC4-5D6E-409C-BE32-E72D297353CC}">
              <c16:uniqueId val="{00000009-61AC-4B6F-8D17-709169660151}"/>
            </c:ext>
          </c:extLst>
        </c:ser>
        <c:ser>
          <c:idx val="10"/>
          <c:order val="10"/>
          <c:tx>
            <c:strRef>
              <c:f>'Growth Equity x Sector'!$U$61</c:f>
              <c:strCache>
                <c:ptCount val="1"/>
                <c:pt idx="0">
                  <c:v>Transportation</c:v>
                </c:pt>
              </c:strCache>
            </c:strRef>
          </c:tx>
          <c:spPr>
            <a:solidFill>
              <a:srgbClr val="78766F"/>
            </a:solidFill>
            <a:ln>
              <a:noFill/>
            </a:ln>
            <a:effectLst/>
          </c:spPr>
          <c:invertIfNegative val="0"/>
          <c:cat>
            <c:multiLvlStrRef>
              <c:f>'Growth Equity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Sector'!$AH$61:$BS$61</c:f>
              <c:numCache>
                <c:formatCode>"$"#,##0.0</c:formatCode>
                <c:ptCount val="38"/>
                <c:pt idx="0">
                  <c:v>0</c:v>
                </c:pt>
                <c:pt idx="1">
                  <c:v>0.24430062999999999</c:v>
                </c:pt>
                <c:pt idx="2">
                  <c:v>0.258000008</c:v>
                </c:pt>
                <c:pt idx="3">
                  <c:v>6.6000005E-2</c:v>
                </c:pt>
                <c:pt idx="4">
                  <c:v>0</c:v>
                </c:pt>
                <c:pt idx="5">
                  <c:v>2.7922373029999998</c:v>
                </c:pt>
                <c:pt idx="6">
                  <c:v>4.1500000000000002E-2</c:v>
                </c:pt>
                <c:pt idx="7">
                  <c:v>2.4E-2</c:v>
                </c:pt>
                <c:pt idx="8">
                  <c:v>2.3604754090000002</c:v>
                </c:pt>
                <c:pt idx="9">
                  <c:v>9.1420003000000014E-2</c:v>
                </c:pt>
                <c:pt idx="10">
                  <c:v>1.152208675</c:v>
                </c:pt>
                <c:pt idx="11">
                  <c:v>0.34844285800000002</c:v>
                </c:pt>
                <c:pt idx="12">
                  <c:v>1.051984856</c:v>
                </c:pt>
                <c:pt idx="13">
                  <c:v>5.7000000020000003</c:v>
                </c:pt>
                <c:pt idx="14">
                  <c:v>1.1100000040000002</c:v>
                </c:pt>
                <c:pt idx="15">
                  <c:v>0</c:v>
                </c:pt>
                <c:pt idx="16">
                  <c:v>0.309000002</c:v>
                </c:pt>
                <c:pt idx="17">
                  <c:v>0.16531691900000001</c:v>
                </c:pt>
                <c:pt idx="18">
                  <c:v>0.79099998500000002</c:v>
                </c:pt>
                <c:pt idx="19">
                  <c:v>0.43420689099999998</c:v>
                </c:pt>
                <c:pt idx="20">
                  <c:v>1.865614761</c:v>
                </c:pt>
                <c:pt idx="21">
                  <c:v>0.38555000899999997</c:v>
                </c:pt>
                <c:pt idx="22">
                  <c:v>0.84250000299999994</c:v>
                </c:pt>
                <c:pt idx="23">
                  <c:v>2.4610996409999997</c:v>
                </c:pt>
                <c:pt idx="24">
                  <c:v>0.73599999500000002</c:v>
                </c:pt>
                <c:pt idx="25">
                  <c:v>0.47822673299999996</c:v>
                </c:pt>
                <c:pt idx="26">
                  <c:v>1.6699443540000003</c:v>
                </c:pt>
                <c:pt idx="27">
                  <c:v>0.36748498800000001</c:v>
                </c:pt>
                <c:pt idx="28">
                  <c:v>0.30500001500000001</c:v>
                </c:pt>
                <c:pt idx="29">
                  <c:v>3.3400874649999999</c:v>
                </c:pt>
                <c:pt idx="30">
                  <c:v>2.8639999999999999</c:v>
                </c:pt>
                <c:pt idx="31">
                  <c:v>0.39100000000000001</c:v>
                </c:pt>
                <c:pt idx="32">
                  <c:v>4.3510999429999995</c:v>
                </c:pt>
                <c:pt idx="33">
                  <c:v>2.8226449309999997</c:v>
                </c:pt>
                <c:pt idx="34">
                  <c:v>2.7169899970000002</c:v>
                </c:pt>
                <c:pt idx="35">
                  <c:v>2.0940497909999998</c:v>
                </c:pt>
                <c:pt idx="36">
                  <c:v>0.43</c:v>
                </c:pt>
                <c:pt idx="37">
                  <c:v>0.215</c:v>
                </c:pt>
              </c:numCache>
            </c:numRef>
          </c:val>
          <c:extLst>
            <c:ext xmlns:c16="http://schemas.microsoft.com/office/drawing/2014/chart" uri="{C3380CC4-5D6E-409C-BE32-E72D297353CC}">
              <c16:uniqueId val="{0000000A-61AC-4B6F-8D17-70916966015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'Unicorn Activity'!$C$39</c:f>
              <c:strCache>
                <c:ptCount val="1"/>
                <c:pt idx="0">
                  <c:v>Deal value ($B)</c:v>
                </c:pt>
              </c:strCache>
            </c:strRef>
          </c:tx>
          <c:spPr>
            <a:solidFill>
              <a:schemeClr val="accent1"/>
            </a:solidFill>
            <a:ln>
              <a:noFill/>
            </a:ln>
            <a:effectLst/>
          </c:spPr>
          <c:invertIfNegative val="0"/>
          <c:cat>
            <c:multiLvlStrRef>
              <c:f>'Unicorn Activity'!$D$37:$AZ$38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'Unicorn Activity'!$D$39:$AZ$39</c:f>
              <c:numCache>
                <c:formatCode>"$"#,##0.0</c:formatCode>
                <c:ptCount val="49"/>
                <c:pt idx="0">
                  <c:v>5.1600000000000005E-3</c:v>
                </c:pt>
                <c:pt idx="1">
                  <c:v>1.1040410040000002</c:v>
                </c:pt>
                <c:pt idx="2">
                  <c:v>4.9500000000000002E-2</c:v>
                </c:pt>
                <c:pt idx="3">
                  <c:v>0.250200005</c:v>
                </c:pt>
                <c:pt idx="4">
                  <c:v>3.5537016519999995</c:v>
                </c:pt>
                <c:pt idx="5">
                  <c:v>1.0100879249999999</c:v>
                </c:pt>
                <c:pt idx="6">
                  <c:v>1.0474619039999999</c:v>
                </c:pt>
                <c:pt idx="7">
                  <c:v>0.95084151400000005</c:v>
                </c:pt>
                <c:pt idx="8">
                  <c:v>0.48489805499999999</c:v>
                </c:pt>
                <c:pt idx="9">
                  <c:v>0.62745842299999988</c:v>
                </c:pt>
                <c:pt idx="10">
                  <c:v>0.73999790799999998</c:v>
                </c:pt>
                <c:pt idx="11">
                  <c:v>0.115849998</c:v>
                </c:pt>
                <c:pt idx="12">
                  <c:v>0.91139367999999998</c:v>
                </c:pt>
                <c:pt idx="13">
                  <c:v>0.51011111799999997</c:v>
                </c:pt>
                <c:pt idx="14">
                  <c:v>0.79439199700000007</c:v>
                </c:pt>
                <c:pt idx="15">
                  <c:v>0.85597809799999991</c:v>
                </c:pt>
                <c:pt idx="16">
                  <c:v>2.3742799860000003</c:v>
                </c:pt>
                <c:pt idx="17">
                  <c:v>5.407372474999999</c:v>
                </c:pt>
                <c:pt idx="18">
                  <c:v>2.6047703590000002</c:v>
                </c:pt>
                <c:pt idx="19">
                  <c:v>3.7818025450000001</c:v>
                </c:pt>
                <c:pt idx="20">
                  <c:v>4.4049747267670005</c:v>
                </c:pt>
                <c:pt idx="21">
                  <c:v>3.7296046589999996</c:v>
                </c:pt>
                <c:pt idx="22">
                  <c:v>5.8018697410000009</c:v>
                </c:pt>
                <c:pt idx="23">
                  <c:v>5.0892002659999998</c:v>
                </c:pt>
                <c:pt idx="24">
                  <c:v>4.2280300520000011</c:v>
                </c:pt>
                <c:pt idx="25">
                  <c:v>9.5872104530000009</c:v>
                </c:pt>
                <c:pt idx="26">
                  <c:v>3.2497741369999997</c:v>
                </c:pt>
                <c:pt idx="27">
                  <c:v>1.5838393110000002</c:v>
                </c:pt>
                <c:pt idx="28">
                  <c:v>2.0746348499999998</c:v>
                </c:pt>
                <c:pt idx="29">
                  <c:v>3.8983103529999998</c:v>
                </c:pt>
                <c:pt idx="30">
                  <c:v>6.1074226829999994</c:v>
                </c:pt>
                <c:pt idx="31">
                  <c:v>4.6823761679999993</c:v>
                </c:pt>
                <c:pt idx="32">
                  <c:v>5.3638354811329991</c:v>
                </c:pt>
                <c:pt idx="33">
                  <c:v>6.2870219216659997</c:v>
                </c:pt>
                <c:pt idx="34">
                  <c:v>11.868799544999996</c:v>
                </c:pt>
                <c:pt idx="35">
                  <c:v>23.941987920999999</c:v>
                </c:pt>
                <c:pt idx="36">
                  <c:v>11.424939972000002</c:v>
                </c:pt>
                <c:pt idx="37">
                  <c:v>9.6694289199999996</c:v>
                </c:pt>
                <c:pt idx="38">
                  <c:v>11.450368735</c:v>
                </c:pt>
                <c:pt idx="39">
                  <c:v>7.1177721989999991</c:v>
                </c:pt>
                <c:pt idx="40">
                  <c:v>9.2723078849999965</c:v>
                </c:pt>
                <c:pt idx="41">
                  <c:v>13.213321296</c:v>
                </c:pt>
                <c:pt idx="42">
                  <c:v>15.492311326999999</c:v>
                </c:pt>
                <c:pt idx="43">
                  <c:v>13.204554527000004</c:v>
                </c:pt>
                <c:pt idx="44">
                  <c:v>31.588625425915005</c:v>
                </c:pt>
                <c:pt idx="45">
                  <c:v>31.606962152999998</c:v>
                </c:pt>
                <c:pt idx="46">
                  <c:v>37.843892062000002</c:v>
                </c:pt>
                <c:pt idx="47">
                  <c:v>39.123405135393</c:v>
                </c:pt>
                <c:pt idx="48">
                  <c:v>31.121947515089012</c:v>
                </c:pt>
              </c:numCache>
            </c:numRef>
          </c:val>
          <c:extLst>
            <c:ext xmlns:c16="http://schemas.microsoft.com/office/drawing/2014/chart" uri="{C3380CC4-5D6E-409C-BE32-E72D297353CC}">
              <c16:uniqueId val="{00000000-4272-405F-8A43-5B7609C8FCEF}"/>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'Unicorn Activity'!$C$40</c:f>
              <c:strCache>
                <c:ptCount val="1"/>
                <c:pt idx="0">
                  <c:v>Deal count</c:v>
                </c:pt>
              </c:strCache>
            </c:strRef>
          </c:tx>
          <c:spPr>
            <a:ln w="19050" cap="rnd" cmpd="sng" algn="ctr">
              <a:solidFill>
                <a:schemeClr val="accent3"/>
              </a:solidFill>
              <a:prstDash val="solid"/>
              <a:round/>
            </a:ln>
            <a:effectLst/>
          </c:spPr>
          <c:marker>
            <c:symbol val="none"/>
          </c:marker>
          <c:cat>
            <c:multiLvlStrRef>
              <c:f>'Unicorn Activity'!$D$37:$AZ$38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'Unicorn Activity'!$D$40:$AZ$40</c:f>
              <c:numCache>
                <c:formatCode>General</c:formatCode>
                <c:ptCount val="49"/>
                <c:pt idx="0">
                  <c:v>1</c:v>
                </c:pt>
                <c:pt idx="1">
                  <c:v>4</c:v>
                </c:pt>
                <c:pt idx="2">
                  <c:v>2</c:v>
                </c:pt>
                <c:pt idx="3">
                  <c:v>3</c:v>
                </c:pt>
                <c:pt idx="4">
                  <c:v>8</c:v>
                </c:pt>
                <c:pt idx="5">
                  <c:v>7</c:v>
                </c:pt>
                <c:pt idx="6">
                  <c:v>5</c:v>
                </c:pt>
                <c:pt idx="7">
                  <c:v>8</c:v>
                </c:pt>
                <c:pt idx="8">
                  <c:v>10</c:v>
                </c:pt>
                <c:pt idx="9">
                  <c:v>4</c:v>
                </c:pt>
                <c:pt idx="10">
                  <c:v>6</c:v>
                </c:pt>
                <c:pt idx="11">
                  <c:v>3</c:v>
                </c:pt>
                <c:pt idx="12">
                  <c:v>8</c:v>
                </c:pt>
                <c:pt idx="13">
                  <c:v>4</c:v>
                </c:pt>
                <c:pt idx="14">
                  <c:v>6</c:v>
                </c:pt>
                <c:pt idx="15">
                  <c:v>8</c:v>
                </c:pt>
                <c:pt idx="16">
                  <c:v>17</c:v>
                </c:pt>
                <c:pt idx="17">
                  <c:v>19</c:v>
                </c:pt>
                <c:pt idx="18">
                  <c:v>19</c:v>
                </c:pt>
                <c:pt idx="19">
                  <c:v>17</c:v>
                </c:pt>
                <c:pt idx="20">
                  <c:v>19</c:v>
                </c:pt>
                <c:pt idx="21">
                  <c:v>21</c:v>
                </c:pt>
                <c:pt idx="22">
                  <c:v>27</c:v>
                </c:pt>
                <c:pt idx="23">
                  <c:v>17</c:v>
                </c:pt>
                <c:pt idx="24">
                  <c:v>15</c:v>
                </c:pt>
                <c:pt idx="25">
                  <c:v>17</c:v>
                </c:pt>
                <c:pt idx="26">
                  <c:v>19</c:v>
                </c:pt>
                <c:pt idx="27">
                  <c:v>9</c:v>
                </c:pt>
                <c:pt idx="28">
                  <c:v>15</c:v>
                </c:pt>
                <c:pt idx="29">
                  <c:v>23</c:v>
                </c:pt>
                <c:pt idx="30">
                  <c:v>22</c:v>
                </c:pt>
                <c:pt idx="31">
                  <c:v>24</c:v>
                </c:pt>
                <c:pt idx="32">
                  <c:v>20</c:v>
                </c:pt>
                <c:pt idx="33">
                  <c:v>24</c:v>
                </c:pt>
                <c:pt idx="34">
                  <c:v>44</c:v>
                </c:pt>
                <c:pt idx="35">
                  <c:v>49</c:v>
                </c:pt>
                <c:pt idx="36">
                  <c:v>41</c:v>
                </c:pt>
                <c:pt idx="37">
                  <c:v>39</c:v>
                </c:pt>
                <c:pt idx="38">
                  <c:v>56</c:v>
                </c:pt>
                <c:pt idx="39">
                  <c:v>31</c:v>
                </c:pt>
                <c:pt idx="40">
                  <c:v>48</c:v>
                </c:pt>
                <c:pt idx="41">
                  <c:v>50</c:v>
                </c:pt>
                <c:pt idx="42">
                  <c:v>69</c:v>
                </c:pt>
                <c:pt idx="43">
                  <c:v>68</c:v>
                </c:pt>
                <c:pt idx="44">
                  <c:v>138</c:v>
                </c:pt>
                <c:pt idx="45">
                  <c:v>139</c:v>
                </c:pt>
                <c:pt idx="46">
                  <c:v>148</c:v>
                </c:pt>
                <c:pt idx="47">
                  <c:v>165</c:v>
                </c:pt>
                <c:pt idx="48">
                  <c:v>149</c:v>
                </c:pt>
              </c:numCache>
            </c:numRef>
          </c:val>
          <c:smooth val="0"/>
          <c:extLst>
            <c:ext xmlns:c16="http://schemas.microsoft.com/office/drawing/2014/chart" uri="{C3380CC4-5D6E-409C-BE32-E72D297353CC}">
              <c16:uniqueId val="{00000001-4272-405F-8A43-5B7609C8FCE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'Unicorn Activity'!$C$7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'Unicorn Activity'!$D$6:$T$6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'Unicorn Activity'!$D$7:$T$7</c:f>
              <c:numCache>
                <c:formatCode>"$"#,##0.0</c:formatCode>
                <c:ptCount val="17"/>
                <c:pt idx="0">
                  <c:v>0.64943948799999995</c:v>
                </c:pt>
                <c:pt idx="1">
                  <c:v>0.8352529099999999</c:v>
                </c:pt>
                <c:pt idx="2">
                  <c:v>0.63960001</c:v>
                </c:pt>
                <c:pt idx="3">
                  <c:v>0.84258480600000007</c:v>
                </c:pt>
                <c:pt idx="4">
                  <c:v>1.408901009</c:v>
                </c:pt>
                <c:pt idx="5">
                  <c:v>6.5620929949999995</c:v>
                </c:pt>
                <c:pt idx="6">
                  <c:v>1.9682043839999999</c:v>
                </c:pt>
                <c:pt idx="7">
                  <c:v>3.0718748930000013</c:v>
                </c:pt>
                <c:pt idx="8">
                  <c:v>14.168225364999996</c:v>
                </c:pt>
                <c:pt idx="9">
                  <c:v>19.025649392766994</c:v>
                </c:pt>
                <c:pt idx="10">
                  <c:v>18.648853953000003</c:v>
                </c:pt>
                <c:pt idx="11">
                  <c:v>16.762744054000006</c:v>
                </c:pt>
                <c:pt idx="12">
                  <c:v>47.461644868799013</c:v>
                </c:pt>
                <c:pt idx="13">
                  <c:v>39.662509826000012</c:v>
                </c:pt>
                <c:pt idx="14">
                  <c:v>51.182495034999974</c:v>
                </c:pt>
                <c:pt idx="15">
                  <c:v>140.16288477630798</c:v>
                </c:pt>
                <c:pt idx="16">
                  <c:v>53.404905605089027</c:v>
                </c:pt>
              </c:numCache>
            </c:numRef>
          </c:val>
          <c:extLst>
            <c:ext xmlns:c16="http://schemas.microsoft.com/office/drawing/2014/chart" uri="{C3380CC4-5D6E-409C-BE32-E72D297353CC}">
              <c16:uniqueId val="{00000000-579A-4CD6-BEAF-CAAB2FCEE3BA}"/>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'Unicorn Activity'!$C$8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579A-4CD6-BEAF-CAAB2FCEE3BA}"/>
              </c:ext>
            </c:extLst>
          </c:dPt>
          <c:dPt>
            <c:idx val="8"/>
            <c:bubble3D val="0"/>
            <c:extLst>
              <c:ext xmlns:c16="http://schemas.microsoft.com/office/drawing/2014/chart" uri="{C3380CC4-5D6E-409C-BE32-E72D297353CC}">
                <c16:uniqueId val="{00000002-579A-4CD6-BEAF-CAAB2FCEE3B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579A-4CD6-BEAF-CAAB2FCEE3BA}"/>
              </c:ext>
            </c:extLst>
          </c:dPt>
          <c:dPt>
            <c:idx val="10"/>
            <c:bubble3D val="0"/>
            <c:spPr>
              <a:ln w="19050" cap="rnd" cmpd="sng" algn="ctr">
                <a:solidFill>
                  <a:schemeClr val="accent3"/>
                </a:solidFill>
                <a:prstDash val="solid"/>
                <a:round/>
              </a:ln>
              <a:effectLst/>
            </c:spPr>
            <c:extLst>
              <c:ext xmlns:c16="http://schemas.microsoft.com/office/drawing/2014/chart" uri="{C3380CC4-5D6E-409C-BE32-E72D297353CC}">
                <c16:uniqueId val="{00000006-579A-4CD6-BEAF-CAAB2FCEE3BA}"/>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579A-4CD6-BEAF-CAAB2FCEE3BA}"/>
              </c:ext>
            </c:extLst>
          </c:dPt>
          <c:dPt>
            <c:idx val="14"/>
            <c:bubble3D val="0"/>
            <c:extLst>
              <c:ext xmlns:c16="http://schemas.microsoft.com/office/drawing/2014/chart" uri="{C3380CC4-5D6E-409C-BE32-E72D297353CC}">
                <c16:uniqueId val="{00000009-579A-4CD6-BEAF-CAAB2FCEE3BA}"/>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579A-4CD6-BEAF-CAAB2FCEE3BA}"/>
              </c:ext>
            </c:extLst>
          </c:dPt>
          <c:dPt>
            <c:idx val="16"/>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579A-4CD6-BEAF-CAAB2FCEE3B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'Unicorn Activity'!$D$6:$T$6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'Unicorn Activity'!$D$8:$T$8</c:f>
              <c:numCache>
                <c:formatCode>General</c:formatCode>
                <c:ptCount val="17"/>
                <c:pt idx="0">
                  <c:v>5</c:v>
                </c:pt>
                <c:pt idx="1">
                  <c:v>8</c:v>
                </c:pt>
                <c:pt idx="2">
                  <c:v>6</c:v>
                </c:pt>
                <c:pt idx="3">
                  <c:v>7</c:v>
                </c:pt>
                <c:pt idx="4">
                  <c:v>10</c:v>
                </c:pt>
                <c:pt idx="5">
                  <c:v>28</c:v>
                </c:pt>
                <c:pt idx="6">
                  <c:v>23</c:v>
                </c:pt>
                <c:pt idx="7">
                  <c:v>26</c:v>
                </c:pt>
                <c:pt idx="8">
                  <c:v>72</c:v>
                </c:pt>
                <c:pt idx="9">
                  <c:v>84</c:v>
                </c:pt>
                <c:pt idx="10">
                  <c:v>60</c:v>
                </c:pt>
                <c:pt idx="11">
                  <c:v>84</c:v>
                </c:pt>
                <c:pt idx="12">
                  <c:v>137</c:v>
                </c:pt>
                <c:pt idx="13">
                  <c:v>167</c:v>
                </c:pt>
                <c:pt idx="14">
                  <c:v>235</c:v>
                </c:pt>
                <c:pt idx="15">
                  <c:v>590</c:v>
                </c:pt>
                <c:pt idx="16">
                  <c:v>256</c:v>
                </c:pt>
              </c:numCache>
            </c:numRef>
          </c:val>
          <c:smooth val="0"/>
          <c:extLst>
            <c:ext xmlns:c16="http://schemas.microsoft.com/office/drawing/2014/chart" uri="{C3380CC4-5D6E-409C-BE32-E72D297353CC}">
              <c16:uniqueId val="{0000000E-579A-4CD6-BEAF-CAAB2FCEE3BA}"/>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Deal Size'!$U$69</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AB4F-43F6-BDBB-2FCA4CDA962F}"/>
              </c:ext>
            </c:extLst>
          </c:dPt>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Size'!$V$69:$AL$69</c:f>
              <c:numCache>
                <c:formatCode>"$"#,##0.0</c:formatCode>
                <c:ptCount val="17"/>
                <c:pt idx="0">
                  <c:v>16.07459325</c:v>
                </c:pt>
                <c:pt idx="1">
                  <c:v>18</c:v>
                </c:pt>
                <c:pt idx="2">
                  <c:v>17</c:v>
                </c:pt>
                <c:pt idx="3">
                  <c:v>13</c:v>
                </c:pt>
                <c:pt idx="4">
                  <c:v>14.990446</c:v>
                </c:pt>
                <c:pt idx="5">
                  <c:v>16.558716250000003</c:v>
                </c:pt>
                <c:pt idx="6">
                  <c:v>17</c:v>
                </c:pt>
                <c:pt idx="7">
                  <c:v>16.726993</c:v>
                </c:pt>
                <c:pt idx="8">
                  <c:v>22.5</c:v>
                </c:pt>
                <c:pt idx="9">
                  <c:v>23.644000000000002</c:v>
                </c:pt>
                <c:pt idx="10">
                  <c:v>22.205203749999999</c:v>
                </c:pt>
                <c:pt idx="11">
                  <c:v>21.999999750000001</c:v>
                </c:pt>
                <c:pt idx="12">
                  <c:v>26.496609249999999</c:v>
                </c:pt>
                <c:pt idx="13">
                  <c:v>26.118750000000002</c:v>
                </c:pt>
                <c:pt idx="14">
                  <c:v>33</c:v>
                </c:pt>
                <c:pt idx="15">
                  <c:v>50</c:v>
                </c:pt>
                <c:pt idx="16">
                  <c:v>41.499999000000003</c:v>
                </c:pt>
              </c:numCache>
            </c:numRef>
          </c:val>
          <c:extLst>
            <c:ext xmlns:c16="http://schemas.microsoft.com/office/drawing/2014/chart" uri="{C3380CC4-5D6E-409C-BE32-E72D297353CC}">
              <c16:uniqueId val="{00000002-AB4F-43F6-BDBB-2FCA4CDA962F}"/>
            </c:ext>
          </c:extLst>
        </c:ser>
        <c:ser>
          <c:idx val="1"/>
          <c:order val="1"/>
          <c:tx>
            <c:strRef>
              <c:f>'Median Deal Size'!$U$70</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AB4F-43F6-BDBB-2FCA4CDA962F}"/>
              </c:ext>
            </c:extLst>
          </c:dPt>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Size'!$V$70:$AL$70</c:f>
              <c:numCache>
                <c:formatCode>"$"#,##0.0</c:formatCode>
                <c:ptCount val="17"/>
                <c:pt idx="0">
                  <c:v>8.5</c:v>
                </c:pt>
                <c:pt idx="1">
                  <c:v>9.0372660000000007</c:v>
                </c:pt>
                <c:pt idx="2">
                  <c:v>7.6121625000000002</c:v>
                </c:pt>
                <c:pt idx="3">
                  <c:v>6</c:v>
                </c:pt>
                <c:pt idx="4">
                  <c:v>5.9</c:v>
                </c:pt>
                <c:pt idx="5">
                  <c:v>7.0000005000000005</c:v>
                </c:pt>
                <c:pt idx="6">
                  <c:v>6.57</c:v>
                </c:pt>
                <c:pt idx="7">
                  <c:v>6.2318790000000002</c:v>
                </c:pt>
                <c:pt idx="8">
                  <c:v>7.7740010000000002</c:v>
                </c:pt>
                <c:pt idx="9">
                  <c:v>8</c:v>
                </c:pt>
                <c:pt idx="10">
                  <c:v>8</c:v>
                </c:pt>
                <c:pt idx="11">
                  <c:v>8</c:v>
                </c:pt>
                <c:pt idx="12">
                  <c:v>9.5234020000000008</c:v>
                </c:pt>
                <c:pt idx="13">
                  <c:v>9.8843814999999999</c:v>
                </c:pt>
                <c:pt idx="14">
                  <c:v>10</c:v>
                </c:pt>
                <c:pt idx="15">
                  <c:v>15</c:v>
                </c:pt>
                <c:pt idx="16">
                  <c:v>14</c:v>
                </c:pt>
              </c:numCache>
            </c:numRef>
          </c:val>
          <c:extLst>
            <c:ext xmlns:c16="http://schemas.microsoft.com/office/drawing/2014/chart" uri="{C3380CC4-5D6E-409C-BE32-E72D297353CC}">
              <c16:uniqueId val="{00000004-AB4F-43F6-BDBB-2FCA4CDA962F}"/>
            </c:ext>
          </c:extLst>
        </c:ser>
        <c:ser>
          <c:idx val="4"/>
          <c:order val="3"/>
          <c:tx>
            <c:strRef>
              <c:f>'Median Deal Size'!$U$72</c:f>
              <c:strCache>
                <c:ptCount val="1"/>
                <c:pt idx="0">
                  <c:v>25th Percentile</c:v>
                </c:pt>
              </c:strCache>
            </c:strRef>
          </c:tx>
          <c:spPr>
            <a:solidFill>
              <a:srgbClr val="FFFFFF"/>
            </a:solidFill>
            <a:ln>
              <a:noFill/>
            </a:ln>
            <a:effectLst/>
          </c:spPr>
          <c:dPt>
            <c:idx val="13"/>
            <c:bubble3D val="0"/>
            <c:extLst>
              <c:ext xmlns:c16="http://schemas.microsoft.com/office/drawing/2014/chart" uri="{C3380CC4-5D6E-409C-BE32-E72D297353CC}">
                <c16:uniqueId val="{00000005-AB4F-43F6-BDBB-2FCA4CDA962F}"/>
              </c:ext>
            </c:extLst>
          </c:dPt>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Size'!$V$72:$AL$72</c:f>
              <c:numCache>
                <c:formatCode>"$"#,##0.0</c:formatCode>
                <c:ptCount val="17"/>
                <c:pt idx="0">
                  <c:v>3.5000007499999999</c:v>
                </c:pt>
                <c:pt idx="1">
                  <c:v>3.6792099999999999</c:v>
                </c:pt>
                <c:pt idx="2">
                  <c:v>3</c:v>
                </c:pt>
                <c:pt idx="3">
                  <c:v>2.1280187499999998</c:v>
                </c:pt>
                <c:pt idx="4">
                  <c:v>2.0000005000000001</c:v>
                </c:pt>
                <c:pt idx="5">
                  <c:v>2.2537500000000001</c:v>
                </c:pt>
                <c:pt idx="6">
                  <c:v>2.2999999999999998</c:v>
                </c:pt>
                <c:pt idx="7">
                  <c:v>2.0221179999999999</c:v>
                </c:pt>
                <c:pt idx="8">
                  <c:v>2.5</c:v>
                </c:pt>
                <c:pt idx="9">
                  <c:v>2.5001639999999998</c:v>
                </c:pt>
                <c:pt idx="10">
                  <c:v>2.5</c:v>
                </c:pt>
                <c:pt idx="11">
                  <c:v>2.5</c:v>
                </c:pt>
                <c:pt idx="12">
                  <c:v>3</c:v>
                </c:pt>
                <c:pt idx="13">
                  <c:v>2.8651545</c:v>
                </c:pt>
                <c:pt idx="14">
                  <c:v>2.9999994999999999</c:v>
                </c:pt>
                <c:pt idx="15">
                  <c:v>4.2</c:v>
                </c:pt>
                <c:pt idx="16">
                  <c:v>3.5</c:v>
                </c:pt>
              </c:numCache>
            </c:numRef>
          </c:val>
          <c:extLst>
            <c:ext xmlns:c16="http://schemas.microsoft.com/office/drawing/2014/chart" uri="{C3380CC4-5D6E-409C-BE32-E72D297353CC}">
              <c16:uniqueId val="{00000006-AB4F-43F6-BDBB-2FCA4CDA962F}"/>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Deal Size'!$U$71</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Size'!$V$71:$AL$71</c:f>
              <c:numCache>
                <c:formatCode>"$"#,##0.0</c:formatCode>
                <c:ptCount val="17"/>
                <c:pt idx="0">
                  <c:v>14.405701326023193</c:v>
                </c:pt>
                <c:pt idx="1">
                  <c:v>15.699604577236366</c:v>
                </c:pt>
                <c:pt idx="2">
                  <c:v>13.474412600029599</c:v>
                </c:pt>
                <c:pt idx="3">
                  <c:v>11.792326384016254</c:v>
                </c:pt>
                <c:pt idx="4">
                  <c:v>12.452519084460199</c:v>
                </c:pt>
                <c:pt idx="5">
                  <c:v>17.085766128498246</c:v>
                </c:pt>
                <c:pt idx="6">
                  <c:v>13.895052592252354</c:v>
                </c:pt>
                <c:pt idx="7">
                  <c:v>14.945559495468425</c:v>
                </c:pt>
                <c:pt idx="8">
                  <c:v>21.805041524596454</c:v>
                </c:pt>
                <c:pt idx="9">
                  <c:v>24.576759375675984</c:v>
                </c:pt>
                <c:pt idx="10">
                  <c:v>24.431093596160697</c:v>
                </c:pt>
                <c:pt idx="11">
                  <c:v>22.198131263139679</c:v>
                </c:pt>
                <c:pt idx="12">
                  <c:v>34.462436729829733</c:v>
                </c:pt>
                <c:pt idx="13">
                  <c:v>30.613040358795978</c:v>
                </c:pt>
                <c:pt idx="14">
                  <c:v>35.889095612513614</c:v>
                </c:pt>
                <c:pt idx="15">
                  <c:v>52.82529287715716</c:v>
                </c:pt>
                <c:pt idx="16">
                  <c:v>43.395171543679005</c:v>
                </c:pt>
              </c:numCache>
            </c:numRef>
          </c:val>
          <c:smooth val="0"/>
          <c:extLst>
            <c:ext xmlns:c16="http://schemas.microsoft.com/office/drawing/2014/chart" uri="{C3380CC4-5D6E-409C-BE32-E72D297353CC}">
              <c16:uniqueId val="{00000007-AB4F-43F6-BDBB-2FCA4CDA962F}"/>
            </c:ext>
          </c:extLst>
        </c:ser>
        <c:ser>
          <c:idx val="5"/>
          <c:order val="4"/>
          <c:tx>
            <c:strRef>
              <c:f>'Median Deal Size'!$U$69</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Size'!$V$69:$AK$69</c:f>
              <c:numCache>
                <c:formatCode>"$"#,##0.0</c:formatCode>
                <c:ptCount val="16"/>
                <c:pt idx="0">
                  <c:v>16.07459325</c:v>
                </c:pt>
                <c:pt idx="1">
                  <c:v>18</c:v>
                </c:pt>
                <c:pt idx="2">
                  <c:v>17</c:v>
                </c:pt>
                <c:pt idx="3">
                  <c:v>13</c:v>
                </c:pt>
                <c:pt idx="4">
                  <c:v>14.990446</c:v>
                </c:pt>
                <c:pt idx="5">
                  <c:v>16.558716250000003</c:v>
                </c:pt>
                <c:pt idx="6">
                  <c:v>17</c:v>
                </c:pt>
                <c:pt idx="7">
                  <c:v>16.726993</c:v>
                </c:pt>
                <c:pt idx="8">
                  <c:v>22.5</c:v>
                </c:pt>
                <c:pt idx="9">
                  <c:v>23.644000000000002</c:v>
                </c:pt>
                <c:pt idx="10">
                  <c:v>22.205203749999999</c:v>
                </c:pt>
                <c:pt idx="11">
                  <c:v>21.999999750000001</c:v>
                </c:pt>
                <c:pt idx="12">
                  <c:v>26.496609249999999</c:v>
                </c:pt>
                <c:pt idx="13">
                  <c:v>26.118750000000002</c:v>
                </c:pt>
                <c:pt idx="14">
                  <c:v>33</c:v>
                </c:pt>
                <c:pt idx="15">
                  <c:v>50</c:v>
                </c:pt>
              </c:numCache>
            </c:numRef>
          </c:val>
          <c:smooth val="0"/>
          <c:extLst>
            <c:ext xmlns:c16="http://schemas.microsoft.com/office/drawing/2014/chart" uri="{C3380CC4-5D6E-409C-BE32-E72D297353CC}">
              <c16:uniqueId val="{00000008-AB4F-43F6-BDBB-2FCA4CDA962F}"/>
            </c:ext>
          </c:extLst>
        </c:ser>
        <c:ser>
          <c:idx val="6"/>
          <c:order val="5"/>
          <c:tx>
            <c:strRef>
              <c:f>'Median Deal Size'!$U$70</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Size'!$V$70:$AK$70</c:f>
              <c:numCache>
                <c:formatCode>"$"#,##0.0</c:formatCode>
                <c:ptCount val="16"/>
                <c:pt idx="0">
                  <c:v>8.5</c:v>
                </c:pt>
                <c:pt idx="1">
                  <c:v>9.0372660000000007</c:v>
                </c:pt>
                <c:pt idx="2">
                  <c:v>7.6121625000000002</c:v>
                </c:pt>
                <c:pt idx="3">
                  <c:v>6</c:v>
                </c:pt>
                <c:pt idx="4">
                  <c:v>5.9</c:v>
                </c:pt>
                <c:pt idx="5">
                  <c:v>7.0000005000000005</c:v>
                </c:pt>
                <c:pt idx="6">
                  <c:v>6.57</c:v>
                </c:pt>
                <c:pt idx="7">
                  <c:v>6.2318790000000002</c:v>
                </c:pt>
                <c:pt idx="8">
                  <c:v>7.7740010000000002</c:v>
                </c:pt>
                <c:pt idx="9">
                  <c:v>8</c:v>
                </c:pt>
                <c:pt idx="10">
                  <c:v>8</c:v>
                </c:pt>
                <c:pt idx="11">
                  <c:v>8</c:v>
                </c:pt>
                <c:pt idx="12">
                  <c:v>9.5234020000000008</c:v>
                </c:pt>
                <c:pt idx="13">
                  <c:v>9.8843814999999999</c:v>
                </c:pt>
                <c:pt idx="14">
                  <c:v>10</c:v>
                </c:pt>
                <c:pt idx="15">
                  <c:v>15</c:v>
                </c:pt>
              </c:numCache>
            </c:numRef>
          </c:val>
          <c:smooth val="0"/>
          <c:extLst>
            <c:ext xmlns:c16="http://schemas.microsoft.com/office/drawing/2014/chart" uri="{C3380CC4-5D6E-409C-BE32-E72D297353CC}">
              <c16:uniqueId val="{00000009-AB4F-43F6-BDBB-2FCA4CDA962F}"/>
            </c:ext>
          </c:extLst>
        </c:ser>
        <c:ser>
          <c:idx val="7"/>
          <c:order val="6"/>
          <c:tx>
            <c:strRef>
              <c:f>'Median Deal Size'!$U$72</c:f>
              <c:strCache>
                <c:ptCount val="1"/>
                <c:pt idx="0">
                  <c:v>25th Percentile</c:v>
                </c:pt>
              </c:strCache>
            </c:strRef>
          </c:tx>
          <c:spPr>
            <a:ln w="19050" cap="rnd" cmpd="sng" algn="ctr">
              <a:solidFill>
                <a:schemeClr val="accent3"/>
              </a:solidFill>
              <a:prstDash val="solid"/>
              <a:round/>
            </a:ln>
            <a:effectLst/>
          </c:spPr>
          <c:marker>
            <c:symbol val="none"/>
          </c:marker>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Size'!$V$72:$AL$72</c:f>
              <c:numCache>
                <c:formatCode>"$"#,##0.0</c:formatCode>
                <c:ptCount val="17"/>
                <c:pt idx="0">
                  <c:v>3.5000007499999999</c:v>
                </c:pt>
                <c:pt idx="1">
                  <c:v>3.6792099999999999</c:v>
                </c:pt>
                <c:pt idx="2">
                  <c:v>3</c:v>
                </c:pt>
                <c:pt idx="3">
                  <c:v>2.1280187499999998</c:v>
                </c:pt>
                <c:pt idx="4">
                  <c:v>2.0000005000000001</c:v>
                </c:pt>
                <c:pt idx="5">
                  <c:v>2.2537500000000001</c:v>
                </c:pt>
                <c:pt idx="6">
                  <c:v>2.2999999999999998</c:v>
                </c:pt>
                <c:pt idx="7">
                  <c:v>2.0221179999999999</c:v>
                </c:pt>
                <c:pt idx="8">
                  <c:v>2.5</c:v>
                </c:pt>
                <c:pt idx="9">
                  <c:v>2.5001639999999998</c:v>
                </c:pt>
                <c:pt idx="10">
                  <c:v>2.5</c:v>
                </c:pt>
                <c:pt idx="11">
                  <c:v>2.5</c:v>
                </c:pt>
                <c:pt idx="12">
                  <c:v>3</c:v>
                </c:pt>
                <c:pt idx="13">
                  <c:v>2.8651545</c:v>
                </c:pt>
                <c:pt idx="14">
                  <c:v>2.9999994999999999</c:v>
                </c:pt>
                <c:pt idx="15">
                  <c:v>4.2</c:v>
                </c:pt>
                <c:pt idx="16">
                  <c:v>3.5</c:v>
                </c:pt>
              </c:numCache>
            </c:numRef>
          </c:val>
          <c:smooth val="0"/>
          <c:extLst>
            <c:ext xmlns:c16="http://schemas.microsoft.com/office/drawing/2014/chart" uri="{C3380CC4-5D6E-409C-BE32-E72D297353CC}">
              <c16:uniqueId val="{0000000A-AB4F-43F6-BDBB-2FCA4CDA962F}"/>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Deal Size'!$U$37</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207E-4CE9-BB3D-E97F9C6C6984}"/>
              </c:ext>
            </c:extLst>
          </c:dPt>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Size'!$V$37:$AL$37</c:f>
              <c:numCache>
                <c:formatCode>"$"#,##0.0</c:formatCode>
                <c:ptCount val="17"/>
                <c:pt idx="0">
                  <c:v>1.42</c:v>
                </c:pt>
                <c:pt idx="1">
                  <c:v>1</c:v>
                </c:pt>
                <c:pt idx="2">
                  <c:v>1</c:v>
                </c:pt>
                <c:pt idx="3">
                  <c:v>1.5249997499999999</c:v>
                </c:pt>
                <c:pt idx="4">
                  <c:v>1.5</c:v>
                </c:pt>
                <c:pt idx="5">
                  <c:v>1.4999992500000001</c:v>
                </c:pt>
                <c:pt idx="6">
                  <c:v>1.4</c:v>
                </c:pt>
                <c:pt idx="7">
                  <c:v>1.5291869999999999</c:v>
                </c:pt>
                <c:pt idx="8">
                  <c:v>1.8350499999999998</c:v>
                </c:pt>
                <c:pt idx="9">
                  <c:v>2.13</c:v>
                </c:pt>
                <c:pt idx="10">
                  <c:v>2.6</c:v>
                </c:pt>
                <c:pt idx="11">
                  <c:v>2.7984197499999999</c:v>
                </c:pt>
                <c:pt idx="12">
                  <c:v>3.0393569999999999</c:v>
                </c:pt>
                <c:pt idx="13">
                  <c:v>3.4</c:v>
                </c:pt>
                <c:pt idx="14">
                  <c:v>3.8</c:v>
                </c:pt>
                <c:pt idx="15">
                  <c:v>4.5</c:v>
                </c:pt>
                <c:pt idx="16">
                  <c:v>5</c:v>
                </c:pt>
              </c:numCache>
            </c:numRef>
          </c:val>
          <c:extLst>
            <c:ext xmlns:c16="http://schemas.microsoft.com/office/drawing/2014/chart" uri="{C3380CC4-5D6E-409C-BE32-E72D297353CC}">
              <c16:uniqueId val="{00000002-207E-4CE9-BB3D-E97F9C6C6984}"/>
            </c:ext>
          </c:extLst>
        </c:ser>
        <c:ser>
          <c:idx val="1"/>
          <c:order val="1"/>
          <c:tx>
            <c:strRef>
              <c:f>'Median Deal Size'!$U$38</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207E-4CE9-BB3D-E97F9C6C6984}"/>
              </c:ext>
            </c:extLst>
          </c:dPt>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Size'!$V$38:$AL$38</c:f>
              <c:numCache>
                <c:formatCode>"$"#,##0.0</c:formatCode>
                <c:ptCount val="17"/>
                <c:pt idx="0">
                  <c:v>0.7</c:v>
                </c:pt>
                <c:pt idx="1">
                  <c:v>0.45</c:v>
                </c:pt>
                <c:pt idx="2">
                  <c:v>0.5</c:v>
                </c:pt>
                <c:pt idx="3">
                  <c:v>0.65</c:v>
                </c:pt>
                <c:pt idx="4">
                  <c:v>0.70000899999999999</c:v>
                </c:pt>
                <c:pt idx="5">
                  <c:v>0.70499999999999996</c:v>
                </c:pt>
                <c:pt idx="6">
                  <c:v>0.65</c:v>
                </c:pt>
                <c:pt idx="7">
                  <c:v>0.75</c:v>
                </c:pt>
                <c:pt idx="8">
                  <c:v>0.9</c:v>
                </c:pt>
                <c:pt idx="9">
                  <c:v>1.1919999999999999</c:v>
                </c:pt>
                <c:pt idx="10">
                  <c:v>1.4999990000000001</c:v>
                </c:pt>
                <c:pt idx="11">
                  <c:v>1.55</c:v>
                </c:pt>
                <c:pt idx="12">
                  <c:v>1.8</c:v>
                </c:pt>
                <c:pt idx="13">
                  <c:v>2</c:v>
                </c:pt>
                <c:pt idx="14">
                  <c:v>2</c:v>
                </c:pt>
                <c:pt idx="15">
                  <c:v>2.5</c:v>
                </c:pt>
                <c:pt idx="16">
                  <c:v>2.7</c:v>
                </c:pt>
              </c:numCache>
            </c:numRef>
          </c:val>
          <c:extLst>
            <c:ext xmlns:c16="http://schemas.microsoft.com/office/drawing/2014/chart" uri="{C3380CC4-5D6E-409C-BE32-E72D297353CC}">
              <c16:uniqueId val="{00000004-207E-4CE9-BB3D-E97F9C6C6984}"/>
            </c:ext>
          </c:extLst>
        </c:ser>
        <c:ser>
          <c:idx val="4"/>
          <c:order val="3"/>
          <c:tx>
            <c:strRef>
              <c:f>'Median Deal Size'!$U$40</c:f>
              <c:strCache>
                <c:ptCount val="1"/>
                <c:pt idx="0">
                  <c:v>25th Percentile</c:v>
                </c:pt>
              </c:strCache>
            </c:strRef>
          </c:tx>
          <c:spPr>
            <a:solidFill>
              <a:srgbClr val="FFFFFF"/>
            </a:solidFill>
            <a:ln>
              <a:noFill/>
            </a:ln>
            <a:effectLst/>
          </c:spPr>
          <c:dPt>
            <c:idx val="13"/>
            <c:bubble3D val="0"/>
            <c:extLst>
              <c:ext xmlns:c16="http://schemas.microsoft.com/office/drawing/2014/chart" uri="{C3380CC4-5D6E-409C-BE32-E72D297353CC}">
                <c16:uniqueId val="{00000005-207E-4CE9-BB3D-E97F9C6C6984}"/>
              </c:ext>
            </c:extLst>
          </c:dPt>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Size'!$V$40:$AL$40</c:f>
              <c:numCache>
                <c:formatCode>"$"#,##0.0</c:formatCode>
                <c:ptCount val="17"/>
                <c:pt idx="0">
                  <c:v>0.23749999999999999</c:v>
                </c:pt>
                <c:pt idx="1">
                  <c:v>0.16175</c:v>
                </c:pt>
                <c:pt idx="2">
                  <c:v>0.18</c:v>
                </c:pt>
                <c:pt idx="3">
                  <c:v>0.2</c:v>
                </c:pt>
                <c:pt idx="4">
                  <c:v>0.2</c:v>
                </c:pt>
                <c:pt idx="5">
                  <c:v>0.2</c:v>
                </c:pt>
                <c:pt idx="6">
                  <c:v>0.17599999999999999</c:v>
                </c:pt>
                <c:pt idx="7">
                  <c:v>0.23</c:v>
                </c:pt>
                <c:pt idx="8">
                  <c:v>0.29449999999999998</c:v>
                </c:pt>
                <c:pt idx="9">
                  <c:v>0.5</c:v>
                </c:pt>
                <c:pt idx="10">
                  <c:v>0.67776725000000004</c:v>
                </c:pt>
                <c:pt idx="11">
                  <c:v>0.78</c:v>
                </c:pt>
                <c:pt idx="12">
                  <c:v>0.88892550000000004</c:v>
                </c:pt>
                <c:pt idx="13">
                  <c:v>0.96250000000000002</c:v>
                </c:pt>
                <c:pt idx="14">
                  <c:v>0.97750000000000004</c:v>
                </c:pt>
                <c:pt idx="15">
                  <c:v>1.25</c:v>
                </c:pt>
                <c:pt idx="16">
                  <c:v>1.0503495</c:v>
                </c:pt>
              </c:numCache>
            </c:numRef>
          </c:val>
          <c:extLst>
            <c:ext xmlns:c16="http://schemas.microsoft.com/office/drawing/2014/chart" uri="{C3380CC4-5D6E-409C-BE32-E72D297353CC}">
              <c16:uniqueId val="{00000006-207E-4CE9-BB3D-E97F9C6C6984}"/>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Deal Size'!$U$39</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Size'!$V$39:$AL$39</c:f>
              <c:numCache>
                <c:formatCode>"$"#,##0.0</c:formatCode>
                <c:ptCount val="17"/>
                <c:pt idx="0">
                  <c:v>1.2452064052037688</c:v>
                </c:pt>
                <c:pt idx="1">
                  <c:v>0.91015470354611405</c:v>
                </c:pt>
                <c:pt idx="2">
                  <c:v>0.92234087209705073</c:v>
                </c:pt>
                <c:pt idx="3">
                  <c:v>1.2868578952677165</c:v>
                </c:pt>
                <c:pt idx="4">
                  <c:v>1.1661673879413668</c:v>
                </c:pt>
                <c:pt idx="5">
                  <c:v>1.1940270952664016</c:v>
                </c:pt>
                <c:pt idx="6">
                  <c:v>1.0955817232467941</c:v>
                </c:pt>
                <c:pt idx="7">
                  <c:v>1.163576683533541</c:v>
                </c:pt>
                <c:pt idx="8">
                  <c:v>1.3271038467360625</c:v>
                </c:pt>
                <c:pt idx="9">
                  <c:v>1.6958719503085566</c:v>
                </c:pt>
                <c:pt idx="10">
                  <c:v>1.9947624141689979</c:v>
                </c:pt>
                <c:pt idx="11">
                  <c:v>2.1722219873749591</c:v>
                </c:pt>
                <c:pt idx="12">
                  <c:v>2.8494867333327982</c:v>
                </c:pt>
                <c:pt idx="13">
                  <c:v>2.7566220378313075</c:v>
                </c:pt>
                <c:pt idx="14">
                  <c:v>2.8724832559588678</c:v>
                </c:pt>
                <c:pt idx="15">
                  <c:v>3.6258513183116343</c:v>
                </c:pt>
                <c:pt idx="16">
                  <c:v>4.3631827846230902</c:v>
                </c:pt>
              </c:numCache>
            </c:numRef>
          </c:val>
          <c:smooth val="0"/>
          <c:extLst>
            <c:ext xmlns:c16="http://schemas.microsoft.com/office/drawing/2014/chart" uri="{C3380CC4-5D6E-409C-BE32-E72D297353CC}">
              <c16:uniqueId val="{00000007-207E-4CE9-BB3D-E97F9C6C6984}"/>
            </c:ext>
          </c:extLst>
        </c:ser>
        <c:ser>
          <c:idx val="5"/>
          <c:order val="4"/>
          <c:tx>
            <c:strRef>
              <c:f>'Median Deal Size'!$U$37</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Size'!$V$37:$AL$37</c:f>
              <c:numCache>
                <c:formatCode>"$"#,##0.0</c:formatCode>
                <c:ptCount val="17"/>
                <c:pt idx="0">
                  <c:v>1.42</c:v>
                </c:pt>
                <c:pt idx="1">
                  <c:v>1</c:v>
                </c:pt>
                <c:pt idx="2">
                  <c:v>1</c:v>
                </c:pt>
                <c:pt idx="3">
                  <c:v>1.5249997499999999</c:v>
                </c:pt>
                <c:pt idx="4">
                  <c:v>1.5</c:v>
                </c:pt>
                <c:pt idx="5">
                  <c:v>1.4999992500000001</c:v>
                </c:pt>
                <c:pt idx="6">
                  <c:v>1.4</c:v>
                </c:pt>
                <c:pt idx="7">
                  <c:v>1.5291869999999999</c:v>
                </c:pt>
                <c:pt idx="8">
                  <c:v>1.8350499999999998</c:v>
                </c:pt>
                <c:pt idx="9">
                  <c:v>2.13</c:v>
                </c:pt>
                <c:pt idx="10">
                  <c:v>2.6</c:v>
                </c:pt>
                <c:pt idx="11">
                  <c:v>2.7984197499999999</c:v>
                </c:pt>
                <c:pt idx="12">
                  <c:v>3.0393569999999999</c:v>
                </c:pt>
                <c:pt idx="13">
                  <c:v>3.4</c:v>
                </c:pt>
                <c:pt idx="14">
                  <c:v>3.8</c:v>
                </c:pt>
                <c:pt idx="15">
                  <c:v>4.5</c:v>
                </c:pt>
                <c:pt idx="16">
                  <c:v>5</c:v>
                </c:pt>
              </c:numCache>
            </c:numRef>
          </c:val>
          <c:smooth val="0"/>
          <c:extLst>
            <c:ext xmlns:c16="http://schemas.microsoft.com/office/drawing/2014/chart" uri="{C3380CC4-5D6E-409C-BE32-E72D297353CC}">
              <c16:uniqueId val="{00000008-207E-4CE9-BB3D-E97F9C6C6984}"/>
            </c:ext>
          </c:extLst>
        </c:ser>
        <c:ser>
          <c:idx val="6"/>
          <c:order val="5"/>
          <c:tx>
            <c:strRef>
              <c:f>'Median Deal Size'!$U$38</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Size'!$V$38:$AL$38</c:f>
              <c:numCache>
                <c:formatCode>"$"#,##0.0</c:formatCode>
                <c:ptCount val="17"/>
                <c:pt idx="0">
                  <c:v>0.7</c:v>
                </c:pt>
                <c:pt idx="1">
                  <c:v>0.45</c:v>
                </c:pt>
                <c:pt idx="2">
                  <c:v>0.5</c:v>
                </c:pt>
                <c:pt idx="3">
                  <c:v>0.65</c:v>
                </c:pt>
                <c:pt idx="4">
                  <c:v>0.70000899999999999</c:v>
                </c:pt>
                <c:pt idx="5">
                  <c:v>0.70499999999999996</c:v>
                </c:pt>
                <c:pt idx="6">
                  <c:v>0.65</c:v>
                </c:pt>
                <c:pt idx="7">
                  <c:v>0.75</c:v>
                </c:pt>
                <c:pt idx="8">
                  <c:v>0.9</c:v>
                </c:pt>
                <c:pt idx="9">
                  <c:v>1.1919999999999999</c:v>
                </c:pt>
                <c:pt idx="10">
                  <c:v>1.4999990000000001</c:v>
                </c:pt>
                <c:pt idx="11">
                  <c:v>1.55</c:v>
                </c:pt>
                <c:pt idx="12">
                  <c:v>1.8</c:v>
                </c:pt>
                <c:pt idx="13">
                  <c:v>2</c:v>
                </c:pt>
                <c:pt idx="14">
                  <c:v>2</c:v>
                </c:pt>
                <c:pt idx="15">
                  <c:v>2.5</c:v>
                </c:pt>
                <c:pt idx="16">
                  <c:v>2.7</c:v>
                </c:pt>
              </c:numCache>
            </c:numRef>
          </c:val>
          <c:smooth val="0"/>
          <c:extLst>
            <c:ext xmlns:c16="http://schemas.microsoft.com/office/drawing/2014/chart" uri="{C3380CC4-5D6E-409C-BE32-E72D297353CC}">
              <c16:uniqueId val="{00000009-207E-4CE9-BB3D-E97F9C6C6984}"/>
            </c:ext>
          </c:extLst>
        </c:ser>
        <c:ser>
          <c:idx val="7"/>
          <c:order val="6"/>
          <c:tx>
            <c:strRef>
              <c:f>'Median Deal Size'!$U$40</c:f>
              <c:strCache>
                <c:ptCount val="1"/>
                <c:pt idx="0">
                  <c:v>25th Percentile</c:v>
                </c:pt>
              </c:strCache>
            </c:strRef>
          </c:tx>
          <c:spPr>
            <a:ln w="19050" cap="rnd" cmpd="sng" algn="ctr">
              <a:solidFill>
                <a:schemeClr val="accent3"/>
              </a:solidFill>
              <a:prstDash val="solid"/>
              <a:round/>
            </a:ln>
            <a:effectLst/>
          </c:spPr>
          <c:marker>
            <c:symbol val="none"/>
          </c:marker>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Size'!$V$40:$AL$40</c:f>
              <c:numCache>
                <c:formatCode>"$"#,##0.0</c:formatCode>
                <c:ptCount val="17"/>
                <c:pt idx="0">
                  <c:v>0.23749999999999999</c:v>
                </c:pt>
                <c:pt idx="1">
                  <c:v>0.16175</c:v>
                </c:pt>
                <c:pt idx="2">
                  <c:v>0.18</c:v>
                </c:pt>
                <c:pt idx="3">
                  <c:v>0.2</c:v>
                </c:pt>
                <c:pt idx="4">
                  <c:v>0.2</c:v>
                </c:pt>
                <c:pt idx="5">
                  <c:v>0.2</c:v>
                </c:pt>
                <c:pt idx="6">
                  <c:v>0.17599999999999999</c:v>
                </c:pt>
                <c:pt idx="7">
                  <c:v>0.23</c:v>
                </c:pt>
                <c:pt idx="8">
                  <c:v>0.29449999999999998</c:v>
                </c:pt>
                <c:pt idx="9">
                  <c:v>0.5</c:v>
                </c:pt>
                <c:pt idx="10">
                  <c:v>0.67776725000000004</c:v>
                </c:pt>
                <c:pt idx="11">
                  <c:v>0.78</c:v>
                </c:pt>
                <c:pt idx="12">
                  <c:v>0.88892550000000004</c:v>
                </c:pt>
                <c:pt idx="13">
                  <c:v>0.96250000000000002</c:v>
                </c:pt>
                <c:pt idx="14">
                  <c:v>0.97750000000000004</c:v>
                </c:pt>
                <c:pt idx="15">
                  <c:v>1.25</c:v>
                </c:pt>
                <c:pt idx="16">
                  <c:v>1.0503495</c:v>
                </c:pt>
              </c:numCache>
            </c:numRef>
          </c:val>
          <c:smooth val="0"/>
          <c:extLst>
            <c:ext xmlns:c16="http://schemas.microsoft.com/office/drawing/2014/chart" uri="{C3380CC4-5D6E-409C-BE32-E72D297353CC}">
              <c16:uniqueId val="{0000000A-207E-4CE9-BB3D-E97F9C6C6984}"/>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Sector'!$U$9</c:f>
              <c:strCache>
                <c:ptCount val="1"/>
                <c:pt idx="0">
                  <c:v>Software</c:v>
                </c:pt>
              </c:strCache>
            </c:strRef>
          </c:tx>
          <c:spPr>
            <a:solidFill>
              <a:srgbClr val="051C38"/>
            </a:solidFill>
            <a:ln>
              <a:noFill/>
            </a:ln>
            <a:effectLst/>
          </c:spPr>
          <c:invertIfNegative val="0"/>
          <c:cat>
            <c:multiLvlStrRef>
              <c:f>'Deals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Sector'!$AH$9:$BS$9</c:f>
              <c:numCache>
                <c:formatCode>General</c:formatCode>
                <c:ptCount val="38"/>
                <c:pt idx="0">
                  <c:v>933</c:v>
                </c:pt>
                <c:pt idx="1">
                  <c:v>902</c:v>
                </c:pt>
                <c:pt idx="2">
                  <c:v>934</c:v>
                </c:pt>
                <c:pt idx="3">
                  <c:v>1017</c:v>
                </c:pt>
                <c:pt idx="4">
                  <c:v>1044</c:v>
                </c:pt>
                <c:pt idx="5">
                  <c:v>1048</c:v>
                </c:pt>
                <c:pt idx="6">
                  <c:v>1070</c:v>
                </c:pt>
                <c:pt idx="7">
                  <c:v>986</c:v>
                </c:pt>
                <c:pt idx="8">
                  <c:v>1137</c:v>
                </c:pt>
                <c:pt idx="9">
                  <c:v>1081</c:v>
                </c:pt>
                <c:pt idx="10">
                  <c:v>1014</c:v>
                </c:pt>
                <c:pt idx="11">
                  <c:v>912</c:v>
                </c:pt>
                <c:pt idx="12">
                  <c:v>1019</c:v>
                </c:pt>
                <c:pt idx="13">
                  <c:v>913</c:v>
                </c:pt>
                <c:pt idx="14">
                  <c:v>863</c:v>
                </c:pt>
                <c:pt idx="15">
                  <c:v>849</c:v>
                </c:pt>
                <c:pt idx="16">
                  <c:v>1071</c:v>
                </c:pt>
                <c:pt idx="17">
                  <c:v>940</c:v>
                </c:pt>
                <c:pt idx="18">
                  <c:v>922</c:v>
                </c:pt>
                <c:pt idx="19">
                  <c:v>947</c:v>
                </c:pt>
                <c:pt idx="20">
                  <c:v>1090</c:v>
                </c:pt>
                <c:pt idx="21">
                  <c:v>1057</c:v>
                </c:pt>
                <c:pt idx="22">
                  <c:v>964</c:v>
                </c:pt>
                <c:pt idx="23">
                  <c:v>1087</c:v>
                </c:pt>
                <c:pt idx="24">
                  <c:v>1252</c:v>
                </c:pt>
                <c:pt idx="25">
                  <c:v>1136</c:v>
                </c:pt>
                <c:pt idx="26">
                  <c:v>1083</c:v>
                </c:pt>
                <c:pt idx="27">
                  <c:v>1040</c:v>
                </c:pt>
                <c:pt idx="28">
                  <c:v>1219</c:v>
                </c:pt>
                <c:pt idx="29">
                  <c:v>954</c:v>
                </c:pt>
                <c:pt idx="30">
                  <c:v>1063</c:v>
                </c:pt>
                <c:pt idx="31">
                  <c:v>1200</c:v>
                </c:pt>
                <c:pt idx="32">
                  <c:v>1618</c:v>
                </c:pt>
                <c:pt idx="33">
                  <c:v>1571</c:v>
                </c:pt>
                <c:pt idx="34">
                  <c:v>1657</c:v>
                </c:pt>
                <c:pt idx="35">
                  <c:v>1692</c:v>
                </c:pt>
                <c:pt idx="36">
                  <c:v>1749</c:v>
                </c:pt>
                <c:pt idx="37">
                  <c:v>1310</c:v>
                </c:pt>
              </c:numCache>
            </c:numRef>
          </c:val>
          <c:extLst>
            <c:ext xmlns:c16="http://schemas.microsoft.com/office/drawing/2014/chart" uri="{C3380CC4-5D6E-409C-BE32-E72D297353CC}">
              <c16:uniqueId val="{00000000-8A1A-47C2-A044-10E4469AB932}"/>
            </c:ext>
          </c:extLst>
        </c:ser>
        <c:ser>
          <c:idx val="1"/>
          <c:order val="1"/>
          <c:tx>
            <c:strRef>
              <c:f>'Deals x Sector'!$U$10</c:f>
              <c:strCache>
                <c:ptCount val="1"/>
                <c:pt idx="0">
                  <c:v>Pharma &amp; Biotech</c:v>
                </c:pt>
              </c:strCache>
            </c:strRef>
          </c:tx>
          <c:spPr>
            <a:solidFill>
              <a:schemeClr val="accent1"/>
            </a:solidFill>
            <a:ln>
              <a:noFill/>
            </a:ln>
            <a:effectLst/>
          </c:spPr>
          <c:invertIfNegative val="0"/>
          <c:cat>
            <c:multiLvlStrRef>
              <c:f>'Deals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Sector'!$AH$10:$BS$10</c:f>
              <c:numCache>
                <c:formatCode>General</c:formatCode>
                <c:ptCount val="38"/>
                <c:pt idx="0">
                  <c:v>152</c:v>
                </c:pt>
                <c:pt idx="1">
                  <c:v>181</c:v>
                </c:pt>
                <c:pt idx="2">
                  <c:v>139</c:v>
                </c:pt>
                <c:pt idx="3">
                  <c:v>161</c:v>
                </c:pt>
                <c:pt idx="4">
                  <c:v>179</c:v>
                </c:pt>
                <c:pt idx="5">
                  <c:v>188</c:v>
                </c:pt>
                <c:pt idx="6">
                  <c:v>160</c:v>
                </c:pt>
                <c:pt idx="7">
                  <c:v>154</c:v>
                </c:pt>
                <c:pt idx="8">
                  <c:v>212</c:v>
                </c:pt>
                <c:pt idx="9">
                  <c:v>194</c:v>
                </c:pt>
                <c:pt idx="10">
                  <c:v>179</c:v>
                </c:pt>
                <c:pt idx="11">
                  <c:v>170</c:v>
                </c:pt>
                <c:pt idx="12">
                  <c:v>201</c:v>
                </c:pt>
                <c:pt idx="13">
                  <c:v>165</c:v>
                </c:pt>
                <c:pt idx="14">
                  <c:v>179</c:v>
                </c:pt>
                <c:pt idx="15">
                  <c:v>168</c:v>
                </c:pt>
                <c:pt idx="16">
                  <c:v>229</c:v>
                </c:pt>
                <c:pt idx="17">
                  <c:v>219</c:v>
                </c:pt>
                <c:pt idx="18">
                  <c:v>204</c:v>
                </c:pt>
                <c:pt idx="19">
                  <c:v>222</c:v>
                </c:pt>
                <c:pt idx="20">
                  <c:v>253</c:v>
                </c:pt>
                <c:pt idx="21">
                  <c:v>246</c:v>
                </c:pt>
                <c:pt idx="22">
                  <c:v>207</c:v>
                </c:pt>
                <c:pt idx="23">
                  <c:v>215</c:v>
                </c:pt>
                <c:pt idx="24">
                  <c:v>295</c:v>
                </c:pt>
                <c:pt idx="25">
                  <c:v>238</c:v>
                </c:pt>
                <c:pt idx="26">
                  <c:v>210</c:v>
                </c:pt>
                <c:pt idx="27">
                  <c:v>265</c:v>
                </c:pt>
                <c:pt idx="28">
                  <c:v>268</c:v>
                </c:pt>
                <c:pt idx="29">
                  <c:v>248</c:v>
                </c:pt>
                <c:pt idx="30">
                  <c:v>295</c:v>
                </c:pt>
                <c:pt idx="31">
                  <c:v>286</c:v>
                </c:pt>
                <c:pt idx="32">
                  <c:v>391</c:v>
                </c:pt>
                <c:pt idx="33">
                  <c:v>335</c:v>
                </c:pt>
                <c:pt idx="34">
                  <c:v>284</c:v>
                </c:pt>
                <c:pt idx="35">
                  <c:v>352</c:v>
                </c:pt>
                <c:pt idx="36">
                  <c:v>302</c:v>
                </c:pt>
                <c:pt idx="37">
                  <c:v>210</c:v>
                </c:pt>
              </c:numCache>
            </c:numRef>
          </c:val>
          <c:extLst>
            <c:ext xmlns:c16="http://schemas.microsoft.com/office/drawing/2014/chart" uri="{C3380CC4-5D6E-409C-BE32-E72D297353CC}">
              <c16:uniqueId val="{00000001-8A1A-47C2-A044-10E4469AB932}"/>
            </c:ext>
          </c:extLst>
        </c:ser>
        <c:ser>
          <c:idx val="2"/>
          <c:order val="2"/>
          <c:tx>
            <c:strRef>
              <c:f>'Deals x Sector'!$U$11</c:f>
              <c:strCache>
                <c:ptCount val="1"/>
                <c:pt idx="0">
                  <c:v>Other</c:v>
                </c:pt>
              </c:strCache>
            </c:strRef>
          </c:tx>
          <c:spPr>
            <a:solidFill>
              <a:schemeClr val="accent2"/>
            </a:solidFill>
            <a:ln>
              <a:noFill/>
            </a:ln>
            <a:effectLst/>
          </c:spPr>
          <c:invertIfNegative val="0"/>
          <c:cat>
            <c:multiLvlStrRef>
              <c:f>'Deals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Sector'!$AH$11:$BS$11</c:f>
              <c:numCache>
                <c:formatCode>General</c:formatCode>
                <c:ptCount val="38"/>
                <c:pt idx="0">
                  <c:v>54</c:v>
                </c:pt>
                <c:pt idx="1">
                  <c:v>63</c:v>
                </c:pt>
                <c:pt idx="2">
                  <c:v>75</c:v>
                </c:pt>
                <c:pt idx="3">
                  <c:v>74</c:v>
                </c:pt>
                <c:pt idx="4">
                  <c:v>103</c:v>
                </c:pt>
                <c:pt idx="5">
                  <c:v>79</c:v>
                </c:pt>
                <c:pt idx="6">
                  <c:v>100</c:v>
                </c:pt>
                <c:pt idx="7">
                  <c:v>93</c:v>
                </c:pt>
                <c:pt idx="8">
                  <c:v>116</c:v>
                </c:pt>
                <c:pt idx="9">
                  <c:v>105</c:v>
                </c:pt>
                <c:pt idx="10">
                  <c:v>103</c:v>
                </c:pt>
                <c:pt idx="11">
                  <c:v>82</c:v>
                </c:pt>
                <c:pt idx="12">
                  <c:v>108</c:v>
                </c:pt>
                <c:pt idx="13">
                  <c:v>81</c:v>
                </c:pt>
                <c:pt idx="14">
                  <c:v>78</c:v>
                </c:pt>
                <c:pt idx="15">
                  <c:v>73</c:v>
                </c:pt>
                <c:pt idx="16">
                  <c:v>94</c:v>
                </c:pt>
                <c:pt idx="17">
                  <c:v>95</c:v>
                </c:pt>
                <c:pt idx="18">
                  <c:v>102</c:v>
                </c:pt>
                <c:pt idx="19">
                  <c:v>93</c:v>
                </c:pt>
                <c:pt idx="20">
                  <c:v>116</c:v>
                </c:pt>
                <c:pt idx="21">
                  <c:v>104</c:v>
                </c:pt>
                <c:pt idx="22">
                  <c:v>109</c:v>
                </c:pt>
                <c:pt idx="23">
                  <c:v>107</c:v>
                </c:pt>
                <c:pt idx="24">
                  <c:v>107</c:v>
                </c:pt>
                <c:pt idx="25">
                  <c:v>127</c:v>
                </c:pt>
                <c:pt idx="26">
                  <c:v>120</c:v>
                </c:pt>
                <c:pt idx="27">
                  <c:v>118</c:v>
                </c:pt>
                <c:pt idx="28">
                  <c:v>136</c:v>
                </c:pt>
                <c:pt idx="29">
                  <c:v>112</c:v>
                </c:pt>
                <c:pt idx="30">
                  <c:v>121</c:v>
                </c:pt>
                <c:pt idx="31">
                  <c:v>137</c:v>
                </c:pt>
                <c:pt idx="32">
                  <c:v>191</c:v>
                </c:pt>
                <c:pt idx="33">
                  <c:v>185</c:v>
                </c:pt>
                <c:pt idx="34">
                  <c:v>206</c:v>
                </c:pt>
                <c:pt idx="35">
                  <c:v>175</c:v>
                </c:pt>
                <c:pt idx="36">
                  <c:v>220</c:v>
                </c:pt>
                <c:pt idx="37">
                  <c:v>175</c:v>
                </c:pt>
              </c:numCache>
            </c:numRef>
          </c:val>
          <c:extLst>
            <c:ext xmlns:c16="http://schemas.microsoft.com/office/drawing/2014/chart" uri="{C3380CC4-5D6E-409C-BE32-E72D297353CC}">
              <c16:uniqueId val="{00000002-8A1A-47C2-A044-10E4469AB932}"/>
            </c:ext>
          </c:extLst>
        </c:ser>
        <c:ser>
          <c:idx val="3"/>
          <c:order val="3"/>
          <c:tx>
            <c:strRef>
              <c:f>'Deals x Sector'!$U$12</c:f>
              <c:strCache>
                <c:ptCount val="1"/>
                <c:pt idx="0">
                  <c:v>Media</c:v>
                </c:pt>
              </c:strCache>
            </c:strRef>
          </c:tx>
          <c:spPr>
            <a:solidFill>
              <a:srgbClr val="267479"/>
            </a:solidFill>
            <a:ln>
              <a:noFill/>
            </a:ln>
            <a:effectLst/>
          </c:spPr>
          <c:invertIfNegative val="0"/>
          <c:cat>
            <c:multiLvlStrRef>
              <c:f>'Deals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Sector'!$AH$12:$BS$12</c:f>
              <c:numCache>
                <c:formatCode>General</c:formatCode>
                <c:ptCount val="38"/>
                <c:pt idx="0">
                  <c:v>113</c:v>
                </c:pt>
                <c:pt idx="1">
                  <c:v>91</c:v>
                </c:pt>
                <c:pt idx="2">
                  <c:v>103</c:v>
                </c:pt>
                <c:pt idx="3">
                  <c:v>118</c:v>
                </c:pt>
                <c:pt idx="4">
                  <c:v>110</c:v>
                </c:pt>
                <c:pt idx="5">
                  <c:v>102</c:v>
                </c:pt>
                <c:pt idx="6">
                  <c:v>107</c:v>
                </c:pt>
                <c:pt idx="7">
                  <c:v>94</c:v>
                </c:pt>
                <c:pt idx="8">
                  <c:v>97</c:v>
                </c:pt>
                <c:pt idx="9">
                  <c:v>119</c:v>
                </c:pt>
                <c:pt idx="10">
                  <c:v>85</c:v>
                </c:pt>
                <c:pt idx="11">
                  <c:v>86</c:v>
                </c:pt>
                <c:pt idx="12">
                  <c:v>101</c:v>
                </c:pt>
                <c:pt idx="13">
                  <c:v>67</c:v>
                </c:pt>
                <c:pt idx="14">
                  <c:v>71</c:v>
                </c:pt>
                <c:pt idx="15">
                  <c:v>67</c:v>
                </c:pt>
                <c:pt idx="16">
                  <c:v>80</c:v>
                </c:pt>
                <c:pt idx="17">
                  <c:v>75</c:v>
                </c:pt>
                <c:pt idx="18">
                  <c:v>66</c:v>
                </c:pt>
                <c:pt idx="19">
                  <c:v>73</c:v>
                </c:pt>
                <c:pt idx="20">
                  <c:v>66</c:v>
                </c:pt>
                <c:pt idx="21">
                  <c:v>67</c:v>
                </c:pt>
                <c:pt idx="22">
                  <c:v>51</c:v>
                </c:pt>
                <c:pt idx="23">
                  <c:v>64</c:v>
                </c:pt>
                <c:pt idx="24">
                  <c:v>78</c:v>
                </c:pt>
                <c:pt idx="25">
                  <c:v>69</c:v>
                </c:pt>
                <c:pt idx="26">
                  <c:v>71</c:v>
                </c:pt>
                <c:pt idx="27">
                  <c:v>66</c:v>
                </c:pt>
                <c:pt idx="28">
                  <c:v>60</c:v>
                </c:pt>
                <c:pt idx="29">
                  <c:v>61</c:v>
                </c:pt>
                <c:pt idx="30">
                  <c:v>50</c:v>
                </c:pt>
                <c:pt idx="31">
                  <c:v>62</c:v>
                </c:pt>
                <c:pt idx="32">
                  <c:v>90</c:v>
                </c:pt>
                <c:pt idx="33">
                  <c:v>86</c:v>
                </c:pt>
                <c:pt idx="34">
                  <c:v>84</c:v>
                </c:pt>
                <c:pt idx="35">
                  <c:v>73</c:v>
                </c:pt>
                <c:pt idx="36">
                  <c:v>82</c:v>
                </c:pt>
                <c:pt idx="37">
                  <c:v>92</c:v>
                </c:pt>
              </c:numCache>
            </c:numRef>
          </c:val>
          <c:extLst>
            <c:ext xmlns:c16="http://schemas.microsoft.com/office/drawing/2014/chart" uri="{C3380CC4-5D6E-409C-BE32-E72D297353CC}">
              <c16:uniqueId val="{00000003-8A1A-47C2-A044-10E4469AB932}"/>
            </c:ext>
          </c:extLst>
        </c:ser>
        <c:ser>
          <c:idx val="4"/>
          <c:order val="4"/>
          <c:tx>
            <c:strRef>
              <c:f>'Deals x Sector'!$U$13</c:f>
              <c:strCache>
                <c:ptCount val="1"/>
                <c:pt idx="0">
                  <c:v>IT Hardware</c:v>
                </c:pt>
              </c:strCache>
            </c:strRef>
          </c:tx>
          <c:spPr>
            <a:solidFill>
              <a:srgbClr val="40C2C9"/>
            </a:solidFill>
            <a:ln>
              <a:noFill/>
            </a:ln>
            <a:effectLst/>
          </c:spPr>
          <c:invertIfNegative val="0"/>
          <c:cat>
            <c:multiLvlStrRef>
              <c:f>'Deals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Sector'!$AH$13:$BS$13</c:f>
              <c:numCache>
                <c:formatCode>General</c:formatCode>
                <c:ptCount val="38"/>
                <c:pt idx="0">
                  <c:v>87</c:v>
                </c:pt>
                <c:pt idx="1">
                  <c:v>72</c:v>
                </c:pt>
                <c:pt idx="2">
                  <c:v>105</c:v>
                </c:pt>
                <c:pt idx="3">
                  <c:v>102</c:v>
                </c:pt>
                <c:pt idx="4">
                  <c:v>93</c:v>
                </c:pt>
                <c:pt idx="5">
                  <c:v>83</c:v>
                </c:pt>
                <c:pt idx="6">
                  <c:v>84</c:v>
                </c:pt>
                <c:pt idx="7">
                  <c:v>114</c:v>
                </c:pt>
                <c:pt idx="8">
                  <c:v>88</c:v>
                </c:pt>
                <c:pt idx="9">
                  <c:v>108</c:v>
                </c:pt>
                <c:pt idx="10">
                  <c:v>89</c:v>
                </c:pt>
                <c:pt idx="11">
                  <c:v>102</c:v>
                </c:pt>
                <c:pt idx="12">
                  <c:v>117</c:v>
                </c:pt>
                <c:pt idx="13">
                  <c:v>91</c:v>
                </c:pt>
                <c:pt idx="14">
                  <c:v>95</c:v>
                </c:pt>
                <c:pt idx="15">
                  <c:v>100</c:v>
                </c:pt>
                <c:pt idx="16">
                  <c:v>111</c:v>
                </c:pt>
                <c:pt idx="17">
                  <c:v>104</c:v>
                </c:pt>
                <c:pt idx="18">
                  <c:v>97</c:v>
                </c:pt>
                <c:pt idx="19">
                  <c:v>121</c:v>
                </c:pt>
                <c:pt idx="20">
                  <c:v>139</c:v>
                </c:pt>
                <c:pt idx="21">
                  <c:v>118</c:v>
                </c:pt>
                <c:pt idx="22">
                  <c:v>117</c:v>
                </c:pt>
                <c:pt idx="23">
                  <c:v>128</c:v>
                </c:pt>
                <c:pt idx="24">
                  <c:v>133</c:v>
                </c:pt>
                <c:pt idx="25">
                  <c:v>117</c:v>
                </c:pt>
                <c:pt idx="26">
                  <c:v>108</c:v>
                </c:pt>
                <c:pt idx="27">
                  <c:v>113</c:v>
                </c:pt>
                <c:pt idx="28">
                  <c:v>127</c:v>
                </c:pt>
                <c:pt idx="29">
                  <c:v>107</c:v>
                </c:pt>
                <c:pt idx="30">
                  <c:v>98</c:v>
                </c:pt>
                <c:pt idx="31">
                  <c:v>117</c:v>
                </c:pt>
                <c:pt idx="32">
                  <c:v>129</c:v>
                </c:pt>
                <c:pt idx="33">
                  <c:v>130</c:v>
                </c:pt>
                <c:pt idx="34">
                  <c:v>123</c:v>
                </c:pt>
                <c:pt idx="35">
                  <c:v>123</c:v>
                </c:pt>
                <c:pt idx="36">
                  <c:v>145</c:v>
                </c:pt>
                <c:pt idx="37">
                  <c:v>85</c:v>
                </c:pt>
              </c:numCache>
            </c:numRef>
          </c:val>
          <c:extLst>
            <c:ext xmlns:c16="http://schemas.microsoft.com/office/drawing/2014/chart" uri="{C3380CC4-5D6E-409C-BE32-E72D297353CC}">
              <c16:uniqueId val="{00000004-8A1A-47C2-A044-10E4469AB932}"/>
            </c:ext>
          </c:extLst>
        </c:ser>
        <c:ser>
          <c:idx val="5"/>
          <c:order val="5"/>
          <c:tx>
            <c:strRef>
              <c:f>'Deals x Sector'!$U$14</c:f>
              <c:strCache>
                <c:ptCount val="1"/>
                <c:pt idx="0">
                  <c:v>HC Services &amp; Systems</c:v>
                </c:pt>
              </c:strCache>
            </c:strRef>
          </c:tx>
          <c:spPr>
            <a:solidFill>
              <a:srgbClr val="C4EDEB"/>
            </a:solidFill>
            <a:ln>
              <a:noFill/>
            </a:ln>
            <a:effectLst/>
          </c:spPr>
          <c:invertIfNegative val="0"/>
          <c:cat>
            <c:multiLvlStrRef>
              <c:f>'Deals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Sector'!$AH$14:$BS$14</c:f>
              <c:numCache>
                <c:formatCode>General</c:formatCode>
                <c:ptCount val="38"/>
                <c:pt idx="0">
                  <c:v>130</c:v>
                </c:pt>
                <c:pt idx="1">
                  <c:v>129</c:v>
                </c:pt>
                <c:pt idx="2">
                  <c:v>170</c:v>
                </c:pt>
                <c:pt idx="3">
                  <c:v>152</c:v>
                </c:pt>
                <c:pt idx="4">
                  <c:v>178</c:v>
                </c:pt>
                <c:pt idx="5">
                  <c:v>165</c:v>
                </c:pt>
                <c:pt idx="6">
                  <c:v>174</c:v>
                </c:pt>
                <c:pt idx="7">
                  <c:v>137</c:v>
                </c:pt>
                <c:pt idx="8">
                  <c:v>200</c:v>
                </c:pt>
                <c:pt idx="9">
                  <c:v>211</c:v>
                </c:pt>
                <c:pt idx="10">
                  <c:v>199</c:v>
                </c:pt>
                <c:pt idx="11">
                  <c:v>204</c:v>
                </c:pt>
                <c:pt idx="12">
                  <c:v>224</c:v>
                </c:pt>
                <c:pt idx="13">
                  <c:v>207</c:v>
                </c:pt>
                <c:pt idx="14">
                  <c:v>174</c:v>
                </c:pt>
                <c:pt idx="15">
                  <c:v>192</c:v>
                </c:pt>
                <c:pt idx="16">
                  <c:v>219</c:v>
                </c:pt>
                <c:pt idx="17">
                  <c:v>215</c:v>
                </c:pt>
                <c:pt idx="18">
                  <c:v>218</c:v>
                </c:pt>
                <c:pt idx="19">
                  <c:v>197</c:v>
                </c:pt>
                <c:pt idx="20">
                  <c:v>247</c:v>
                </c:pt>
                <c:pt idx="21">
                  <c:v>214</c:v>
                </c:pt>
                <c:pt idx="22">
                  <c:v>225</c:v>
                </c:pt>
                <c:pt idx="23">
                  <c:v>237</c:v>
                </c:pt>
                <c:pt idx="24">
                  <c:v>262</c:v>
                </c:pt>
                <c:pt idx="25">
                  <c:v>299</c:v>
                </c:pt>
                <c:pt idx="26">
                  <c:v>294</c:v>
                </c:pt>
                <c:pt idx="27">
                  <c:v>233</c:v>
                </c:pt>
                <c:pt idx="28">
                  <c:v>312</c:v>
                </c:pt>
                <c:pt idx="29">
                  <c:v>262</c:v>
                </c:pt>
                <c:pt idx="30">
                  <c:v>233</c:v>
                </c:pt>
                <c:pt idx="31">
                  <c:v>303</c:v>
                </c:pt>
                <c:pt idx="32">
                  <c:v>392</c:v>
                </c:pt>
                <c:pt idx="33">
                  <c:v>392</c:v>
                </c:pt>
                <c:pt idx="34">
                  <c:v>383</c:v>
                </c:pt>
                <c:pt idx="35">
                  <c:v>342</c:v>
                </c:pt>
                <c:pt idx="36">
                  <c:v>372</c:v>
                </c:pt>
                <c:pt idx="37">
                  <c:v>290</c:v>
                </c:pt>
              </c:numCache>
            </c:numRef>
          </c:val>
          <c:extLst>
            <c:ext xmlns:c16="http://schemas.microsoft.com/office/drawing/2014/chart" uri="{C3380CC4-5D6E-409C-BE32-E72D297353CC}">
              <c16:uniqueId val="{00000005-8A1A-47C2-A044-10E4469AB932}"/>
            </c:ext>
          </c:extLst>
        </c:ser>
        <c:ser>
          <c:idx val="6"/>
          <c:order val="6"/>
          <c:tx>
            <c:strRef>
              <c:f>'Deals x Sector'!$U$15</c:f>
              <c:strCache>
                <c:ptCount val="1"/>
                <c:pt idx="0">
                  <c:v>HC Devices &amp; Supplies</c:v>
                </c:pt>
              </c:strCache>
            </c:strRef>
          </c:tx>
          <c:spPr>
            <a:solidFill>
              <a:srgbClr val="F5C914"/>
            </a:solidFill>
            <a:ln>
              <a:noFill/>
            </a:ln>
            <a:effectLst/>
          </c:spPr>
          <c:invertIfNegative val="0"/>
          <c:cat>
            <c:multiLvlStrRef>
              <c:f>'Deals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Sector'!$AH$15:$BS$15</c:f>
              <c:numCache>
                <c:formatCode>General</c:formatCode>
                <c:ptCount val="38"/>
                <c:pt idx="0">
                  <c:v>176</c:v>
                </c:pt>
                <c:pt idx="1">
                  <c:v>134</c:v>
                </c:pt>
                <c:pt idx="2">
                  <c:v>145</c:v>
                </c:pt>
                <c:pt idx="3">
                  <c:v>147</c:v>
                </c:pt>
                <c:pt idx="4">
                  <c:v>168</c:v>
                </c:pt>
                <c:pt idx="5">
                  <c:v>143</c:v>
                </c:pt>
                <c:pt idx="6">
                  <c:v>157</c:v>
                </c:pt>
                <c:pt idx="7">
                  <c:v>140</c:v>
                </c:pt>
                <c:pt idx="8">
                  <c:v>158</c:v>
                </c:pt>
                <c:pt idx="9">
                  <c:v>162</c:v>
                </c:pt>
                <c:pt idx="10">
                  <c:v>151</c:v>
                </c:pt>
                <c:pt idx="11">
                  <c:v>169</c:v>
                </c:pt>
                <c:pt idx="12">
                  <c:v>157</c:v>
                </c:pt>
                <c:pt idx="13">
                  <c:v>153</c:v>
                </c:pt>
                <c:pt idx="14">
                  <c:v>152</c:v>
                </c:pt>
                <c:pt idx="15">
                  <c:v>145</c:v>
                </c:pt>
                <c:pt idx="16">
                  <c:v>182</c:v>
                </c:pt>
                <c:pt idx="17">
                  <c:v>178</c:v>
                </c:pt>
                <c:pt idx="18">
                  <c:v>145</c:v>
                </c:pt>
                <c:pt idx="19">
                  <c:v>148</c:v>
                </c:pt>
                <c:pt idx="20">
                  <c:v>193</c:v>
                </c:pt>
                <c:pt idx="21">
                  <c:v>164</c:v>
                </c:pt>
                <c:pt idx="22">
                  <c:v>162</c:v>
                </c:pt>
                <c:pt idx="23">
                  <c:v>182</c:v>
                </c:pt>
                <c:pt idx="24">
                  <c:v>195</c:v>
                </c:pt>
                <c:pt idx="25">
                  <c:v>160</c:v>
                </c:pt>
                <c:pt idx="26">
                  <c:v>163</c:v>
                </c:pt>
                <c:pt idx="27">
                  <c:v>178</c:v>
                </c:pt>
                <c:pt idx="28">
                  <c:v>180</c:v>
                </c:pt>
                <c:pt idx="29">
                  <c:v>167</c:v>
                </c:pt>
                <c:pt idx="30">
                  <c:v>175</c:v>
                </c:pt>
                <c:pt idx="31">
                  <c:v>194</c:v>
                </c:pt>
                <c:pt idx="32">
                  <c:v>210</c:v>
                </c:pt>
                <c:pt idx="33">
                  <c:v>206</c:v>
                </c:pt>
                <c:pt idx="34">
                  <c:v>216</c:v>
                </c:pt>
                <c:pt idx="35">
                  <c:v>185</c:v>
                </c:pt>
                <c:pt idx="36">
                  <c:v>195</c:v>
                </c:pt>
                <c:pt idx="37">
                  <c:v>150</c:v>
                </c:pt>
              </c:numCache>
            </c:numRef>
          </c:val>
          <c:extLst>
            <c:ext xmlns:c16="http://schemas.microsoft.com/office/drawing/2014/chart" uri="{C3380CC4-5D6E-409C-BE32-E72D297353CC}">
              <c16:uniqueId val="{00000006-8A1A-47C2-A044-10E4469AB932}"/>
            </c:ext>
          </c:extLst>
        </c:ser>
        <c:ser>
          <c:idx val="7"/>
          <c:order val="7"/>
          <c:tx>
            <c:strRef>
              <c:f>'Deals x Sector'!$U$16</c:f>
              <c:strCache>
                <c:ptCount val="1"/>
                <c:pt idx="0">
                  <c:v>Energy</c:v>
                </c:pt>
              </c:strCache>
            </c:strRef>
          </c:tx>
          <c:spPr>
            <a:solidFill>
              <a:schemeClr val="accent6"/>
            </a:solidFill>
            <a:ln>
              <a:noFill/>
            </a:ln>
            <a:effectLst/>
          </c:spPr>
          <c:invertIfNegative val="0"/>
          <c:cat>
            <c:multiLvlStrRef>
              <c:f>'Deals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Sector'!$AH$16:$BS$16</c:f>
              <c:numCache>
                <c:formatCode>General</c:formatCode>
                <c:ptCount val="38"/>
                <c:pt idx="0">
                  <c:v>55</c:v>
                </c:pt>
                <c:pt idx="1">
                  <c:v>54</c:v>
                </c:pt>
                <c:pt idx="2">
                  <c:v>55</c:v>
                </c:pt>
                <c:pt idx="3">
                  <c:v>61</c:v>
                </c:pt>
                <c:pt idx="4">
                  <c:v>66</c:v>
                </c:pt>
                <c:pt idx="5">
                  <c:v>59</c:v>
                </c:pt>
                <c:pt idx="6">
                  <c:v>49</c:v>
                </c:pt>
                <c:pt idx="7">
                  <c:v>56</c:v>
                </c:pt>
                <c:pt idx="8">
                  <c:v>60</c:v>
                </c:pt>
                <c:pt idx="9">
                  <c:v>47</c:v>
                </c:pt>
                <c:pt idx="10">
                  <c:v>47</c:v>
                </c:pt>
                <c:pt idx="11">
                  <c:v>47</c:v>
                </c:pt>
                <c:pt idx="12">
                  <c:v>72</c:v>
                </c:pt>
                <c:pt idx="13">
                  <c:v>58</c:v>
                </c:pt>
                <c:pt idx="14">
                  <c:v>47</c:v>
                </c:pt>
                <c:pt idx="15">
                  <c:v>38</c:v>
                </c:pt>
                <c:pt idx="16">
                  <c:v>43</c:v>
                </c:pt>
                <c:pt idx="17">
                  <c:v>41</c:v>
                </c:pt>
                <c:pt idx="18">
                  <c:v>38</c:v>
                </c:pt>
                <c:pt idx="19">
                  <c:v>40</c:v>
                </c:pt>
                <c:pt idx="20">
                  <c:v>58</c:v>
                </c:pt>
                <c:pt idx="21">
                  <c:v>43</c:v>
                </c:pt>
                <c:pt idx="22">
                  <c:v>36</c:v>
                </c:pt>
                <c:pt idx="23">
                  <c:v>49</c:v>
                </c:pt>
                <c:pt idx="24">
                  <c:v>49</c:v>
                </c:pt>
                <c:pt idx="25">
                  <c:v>39</c:v>
                </c:pt>
                <c:pt idx="26">
                  <c:v>60</c:v>
                </c:pt>
                <c:pt idx="27">
                  <c:v>41</c:v>
                </c:pt>
                <c:pt idx="28">
                  <c:v>56</c:v>
                </c:pt>
                <c:pt idx="29">
                  <c:v>35</c:v>
                </c:pt>
                <c:pt idx="30">
                  <c:v>39</c:v>
                </c:pt>
                <c:pt idx="31">
                  <c:v>62</c:v>
                </c:pt>
                <c:pt idx="32">
                  <c:v>64</c:v>
                </c:pt>
                <c:pt idx="33">
                  <c:v>85</c:v>
                </c:pt>
                <c:pt idx="34">
                  <c:v>67</c:v>
                </c:pt>
                <c:pt idx="35">
                  <c:v>73</c:v>
                </c:pt>
                <c:pt idx="36">
                  <c:v>65</c:v>
                </c:pt>
                <c:pt idx="37">
                  <c:v>62</c:v>
                </c:pt>
              </c:numCache>
            </c:numRef>
          </c:val>
          <c:extLst>
            <c:ext xmlns:c16="http://schemas.microsoft.com/office/drawing/2014/chart" uri="{C3380CC4-5D6E-409C-BE32-E72D297353CC}">
              <c16:uniqueId val="{00000007-8A1A-47C2-A044-10E4469AB932}"/>
            </c:ext>
          </c:extLst>
        </c:ser>
        <c:ser>
          <c:idx val="8"/>
          <c:order val="8"/>
          <c:tx>
            <c:strRef>
              <c:f>'Deals x Sector'!$U$17</c:f>
              <c:strCache>
                <c:ptCount val="1"/>
                <c:pt idx="0">
                  <c:v>Consumer Goods &amp; Services</c:v>
                </c:pt>
              </c:strCache>
            </c:strRef>
          </c:tx>
          <c:spPr>
            <a:solidFill>
              <a:srgbClr val="FAF56B"/>
            </a:solidFill>
            <a:ln>
              <a:noFill/>
            </a:ln>
            <a:effectLst/>
          </c:spPr>
          <c:invertIfNegative val="0"/>
          <c:cat>
            <c:multiLvlStrRef>
              <c:f>'Deals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Sector'!$AH$17:$BS$17</c:f>
              <c:numCache>
                <c:formatCode>General</c:formatCode>
                <c:ptCount val="38"/>
                <c:pt idx="0">
                  <c:v>308</c:v>
                </c:pt>
                <c:pt idx="1">
                  <c:v>284</c:v>
                </c:pt>
                <c:pt idx="2">
                  <c:v>316</c:v>
                </c:pt>
                <c:pt idx="3">
                  <c:v>354</c:v>
                </c:pt>
                <c:pt idx="4">
                  <c:v>380</c:v>
                </c:pt>
                <c:pt idx="5">
                  <c:v>357</c:v>
                </c:pt>
                <c:pt idx="6">
                  <c:v>392</c:v>
                </c:pt>
                <c:pt idx="7">
                  <c:v>406</c:v>
                </c:pt>
                <c:pt idx="8">
                  <c:v>485</c:v>
                </c:pt>
                <c:pt idx="9">
                  <c:v>423</c:v>
                </c:pt>
                <c:pt idx="10">
                  <c:v>429</c:v>
                </c:pt>
                <c:pt idx="11">
                  <c:v>433</c:v>
                </c:pt>
                <c:pt idx="12">
                  <c:v>470</c:v>
                </c:pt>
                <c:pt idx="13">
                  <c:v>370</c:v>
                </c:pt>
                <c:pt idx="14">
                  <c:v>394</c:v>
                </c:pt>
                <c:pt idx="15">
                  <c:v>362</c:v>
                </c:pt>
                <c:pt idx="16">
                  <c:v>453</c:v>
                </c:pt>
                <c:pt idx="17">
                  <c:v>467</c:v>
                </c:pt>
                <c:pt idx="18">
                  <c:v>415</c:v>
                </c:pt>
                <c:pt idx="19">
                  <c:v>420</c:v>
                </c:pt>
                <c:pt idx="20">
                  <c:v>490</c:v>
                </c:pt>
                <c:pt idx="21">
                  <c:v>427</c:v>
                </c:pt>
                <c:pt idx="22">
                  <c:v>423</c:v>
                </c:pt>
                <c:pt idx="23">
                  <c:v>511</c:v>
                </c:pt>
                <c:pt idx="24">
                  <c:v>592</c:v>
                </c:pt>
                <c:pt idx="25">
                  <c:v>483</c:v>
                </c:pt>
                <c:pt idx="26">
                  <c:v>520</c:v>
                </c:pt>
                <c:pt idx="27">
                  <c:v>514</c:v>
                </c:pt>
                <c:pt idx="28">
                  <c:v>563</c:v>
                </c:pt>
                <c:pt idx="29">
                  <c:v>403</c:v>
                </c:pt>
                <c:pt idx="30">
                  <c:v>443</c:v>
                </c:pt>
                <c:pt idx="31">
                  <c:v>450</c:v>
                </c:pt>
                <c:pt idx="32">
                  <c:v>683</c:v>
                </c:pt>
                <c:pt idx="33">
                  <c:v>637</c:v>
                </c:pt>
                <c:pt idx="34">
                  <c:v>633</c:v>
                </c:pt>
                <c:pt idx="35">
                  <c:v>590</c:v>
                </c:pt>
                <c:pt idx="36">
                  <c:v>618</c:v>
                </c:pt>
                <c:pt idx="37">
                  <c:v>434</c:v>
                </c:pt>
              </c:numCache>
            </c:numRef>
          </c:val>
          <c:extLst>
            <c:ext xmlns:c16="http://schemas.microsoft.com/office/drawing/2014/chart" uri="{C3380CC4-5D6E-409C-BE32-E72D297353CC}">
              <c16:uniqueId val="{00000008-8A1A-47C2-A044-10E4469AB932}"/>
            </c:ext>
          </c:extLst>
        </c:ser>
        <c:ser>
          <c:idx val="9"/>
          <c:order val="9"/>
          <c:tx>
            <c:strRef>
              <c:f>'Deals x Sector'!$U$18</c:f>
              <c:strCache>
                <c:ptCount val="1"/>
                <c:pt idx="0">
                  <c:v>Commercial Products &amp; Services</c:v>
                </c:pt>
              </c:strCache>
            </c:strRef>
          </c:tx>
          <c:spPr>
            <a:solidFill>
              <a:srgbClr val="C0BCB2"/>
            </a:solidFill>
            <a:ln>
              <a:noFill/>
            </a:ln>
            <a:effectLst/>
          </c:spPr>
          <c:invertIfNegative val="0"/>
          <c:cat>
            <c:multiLvlStrRef>
              <c:f>'Deals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Sector'!$AH$18:$BS$18</c:f>
              <c:numCache>
                <c:formatCode>General</c:formatCode>
                <c:ptCount val="38"/>
                <c:pt idx="0">
                  <c:v>401</c:v>
                </c:pt>
                <c:pt idx="1">
                  <c:v>379</c:v>
                </c:pt>
                <c:pt idx="2">
                  <c:v>484</c:v>
                </c:pt>
                <c:pt idx="3">
                  <c:v>451</c:v>
                </c:pt>
                <c:pt idx="4">
                  <c:v>451</c:v>
                </c:pt>
                <c:pt idx="5">
                  <c:v>417</c:v>
                </c:pt>
                <c:pt idx="6">
                  <c:v>421</c:v>
                </c:pt>
                <c:pt idx="7">
                  <c:v>445</c:v>
                </c:pt>
                <c:pt idx="8">
                  <c:v>490</c:v>
                </c:pt>
                <c:pt idx="9">
                  <c:v>517</c:v>
                </c:pt>
                <c:pt idx="10">
                  <c:v>444</c:v>
                </c:pt>
                <c:pt idx="11">
                  <c:v>464</c:v>
                </c:pt>
                <c:pt idx="12">
                  <c:v>493</c:v>
                </c:pt>
                <c:pt idx="13">
                  <c:v>417</c:v>
                </c:pt>
                <c:pt idx="14">
                  <c:v>378</c:v>
                </c:pt>
                <c:pt idx="15">
                  <c:v>361</c:v>
                </c:pt>
                <c:pt idx="16">
                  <c:v>499</c:v>
                </c:pt>
                <c:pt idx="17">
                  <c:v>439</c:v>
                </c:pt>
                <c:pt idx="18">
                  <c:v>467</c:v>
                </c:pt>
                <c:pt idx="19">
                  <c:v>441</c:v>
                </c:pt>
                <c:pt idx="20">
                  <c:v>508</c:v>
                </c:pt>
                <c:pt idx="21">
                  <c:v>395</c:v>
                </c:pt>
                <c:pt idx="22">
                  <c:v>403</c:v>
                </c:pt>
                <c:pt idx="23">
                  <c:v>441</c:v>
                </c:pt>
                <c:pt idx="24">
                  <c:v>515</c:v>
                </c:pt>
                <c:pt idx="25">
                  <c:v>449</c:v>
                </c:pt>
                <c:pt idx="26">
                  <c:v>455</c:v>
                </c:pt>
                <c:pt idx="27">
                  <c:v>465</c:v>
                </c:pt>
                <c:pt idx="28">
                  <c:v>523</c:v>
                </c:pt>
                <c:pt idx="29">
                  <c:v>414</c:v>
                </c:pt>
                <c:pt idx="30">
                  <c:v>420</c:v>
                </c:pt>
                <c:pt idx="31">
                  <c:v>457</c:v>
                </c:pt>
                <c:pt idx="32">
                  <c:v>637</c:v>
                </c:pt>
                <c:pt idx="33">
                  <c:v>606</c:v>
                </c:pt>
                <c:pt idx="34">
                  <c:v>579</c:v>
                </c:pt>
                <c:pt idx="35">
                  <c:v>638</c:v>
                </c:pt>
                <c:pt idx="36">
                  <c:v>660</c:v>
                </c:pt>
                <c:pt idx="37">
                  <c:v>531</c:v>
                </c:pt>
              </c:numCache>
            </c:numRef>
          </c:val>
          <c:extLst>
            <c:ext xmlns:c16="http://schemas.microsoft.com/office/drawing/2014/chart" uri="{C3380CC4-5D6E-409C-BE32-E72D297353CC}">
              <c16:uniqueId val="{00000009-8A1A-47C2-A044-10E4469AB932}"/>
            </c:ext>
          </c:extLst>
        </c:ser>
        <c:ser>
          <c:idx val="10"/>
          <c:order val="10"/>
          <c:tx>
            <c:strRef>
              <c:f>'Deals x Sector'!$U$19</c:f>
              <c:strCache>
                <c:ptCount val="1"/>
                <c:pt idx="0">
                  <c:v>Transportation</c:v>
                </c:pt>
              </c:strCache>
            </c:strRef>
          </c:tx>
          <c:spPr>
            <a:solidFill>
              <a:srgbClr val="78766F"/>
            </a:solidFill>
            <a:ln>
              <a:noFill/>
            </a:ln>
            <a:effectLst/>
          </c:spPr>
          <c:invertIfNegative val="0"/>
          <c:cat>
            <c:multiLvlStrRef>
              <c:f>'Deals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Sector'!$AH$19:$BS$19</c:f>
              <c:numCache>
                <c:formatCode>General</c:formatCode>
                <c:ptCount val="38"/>
                <c:pt idx="0">
                  <c:v>20</c:v>
                </c:pt>
                <c:pt idx="1">
                  <c:v>11</c:v>
                </c:pt>
                <c:pt idx="2">
                  <c:v>18</c:v>
                </c:pt>
                <c:pt idx="3">
                  <c:v>22</c:v>
                </c:pt>
                <c:pt idx="4">
                  <c:v>23</c:v>
                </c:pt>
                <c:pt idx="5">
                  <c:v>27</c:v>
                </c:pt>
                <c:pt idx="6">
                  <c:v>31</c:v>
                </c:pt>
                <c:pt idx="7">
                  <c:v>33</c:v>
                </c:pt>
                <c:pt idx="8">
                  <c:v>22</c:v>
                </c:pt>
                <c:pt idx="9">
                  <c:v>33</c:v>
                </c:pt>
                <c:pt idx="10">
                  <c:v>42</c:v>
                </c:pt>
                <c:pt idx="11">
                  <c:v>27</c:v>
                </c:pt>
                <c:pt idx="12">
                  <c:v>36</c:v>
                </c:pt>
                <c:pt idx="13">
                  <c:v>29</c:v>
                </c:pt>
                <c:pt idx="14">
                  <c:v>31</c:v>
                </c:pt>
                <c:pt idx="15">
                  <c:v>23</c:v>
                </c:pt>
                <c:pt idx="16">
                  <c:v>42</c:v>
                </c:pt>
                <c:pt idx="17">
                  <c:v>47</c:v>
                </c:pt>
                <c:pt idx="18">
                  <c:v>38</c:v>
                </c:pt>
                <c:pt idx="19">
                  <c:v>46</c:v>
                </c:pt>
                <c:pt idx="20">
                  <c:v>52</c:v>
                </c:pt>
                <c:pt idx="21">
                  <c:v>35</c:v>
                </c:pt>
                <c:pt idx="22">
                  <c:v>48</c:v>
                </c:pt>
                <c:pt idx="23">
                  <c:v>52</c:v>
                </c:pt>
                <c:pt idx="24">
                  <c:v>48</c:v>
                </c:pt>
                <c:pt idx="25">
                  <c:v>42</c:v>
                </c:pt>
                <c:pt idx="26">
                  <c:v>48</c:v>
                </c:pt>
                <c:pt idx="27">
                  <c:v>49</c:v>
                </c:pt>
                <c:pt idx="28">
                  <c:v>52</c:v>
                </c:pt>
                <c:pt idx="29">
                  <c:v>37</c:v>
                </c:pt>
                <c:pt idx="30">
                  <c:v>37</c:v>
                </c:pt>
                <c:pt idx="31">
                  <c:v>40</c:v>
                </c:pt>
                <c:pt idx="32">
                  <c:v>55</c:v>
                </c:pt>
                <c:pt idx="33">
                  <c:v>35</c:v>
                </c:pt>
                <c:pt idx="34">
                  <c:v>59</c:v>
                </c:pt>
                <c:pt idx="35">
                  <c:v>60</c:v>
                </c:pt>
                <c:pt idx="36">
                  <c:v>59</c:v>
                </c:pt>
                <c:pt idx="37">
                  <c:v>35</c:v>
                </c:pt>
              </c:numCache>
            </c:numRef>
          </c:val>
          <c:extLst>
            <c:ext xmlns:c16="http://schemas.microsoft.com/office/drawing/2014/chart" uri="{C3380CC4-5D6E-409C-BE32-E72D297353CC}">
              <c16:uniqueId val="{0000000A-8A1A-47C2-A044-10E4469AB93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Deal Size'!$B$37</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09E3-4496-9D90-396D084A4A4A}"/>
              </c:ext>
            </c:extLst>
          </c:dPt>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Size'!$C$37:$S$37</c:f>
              <c:numCache>
                <c:formatCode>"$"#,##0.0</c:formatCode>
                <c:ptCount val="17"/>
                <c:pt idx="0">
                  <c:v>2</c:v>
                </c:pt>
                <c:pt idx="1">
                  <c:v>2</c:v>
                </c:pt>
                <c:pt idx="2">
                  <c:v>1.5</c:v>
                </c:pt>
                <c:pt idx="3">
                  <c:v>0.9</c:v>
                </c:pt>
                <c:pt idx="4">
                  <c:v>0.76375000000000004</c:v>
                </c:pt>
                <c:pt idx="5">
                  <c:v>0.75</c:v>
                </c:pt>
                <c:pt idx="6">
                  <c:v>0.79249999999999998</c:v>
                </c:pt>
                <c:pt idx="7">
                  <c:v>0.80180499999999999</c:v>
                </c:pt>
                <c:pt idx="8">
                  <c:v>0.85</c:v>
                </c:pt>
                <c:pt idx="9">
                  <c:v>0.7</c:v>
                </c:pt>
                <c:pt idx="10">
                  <c:v>0.65662500000000001</c:v>
                </c:pt>
                <c:pt idx="11">
                  <c:v>0.61696841625650423</c:v>
                </c:pt>
                <c:pt idx="12">
                  <c:v>0.66544109500000004</c:v>
                </c:pt>
                <c:pt idx="13">
                  <c:v>0.65</c:v>
                </c:pt>
                <c:pt idx="14">
                  <c:v>0.60196749999999999</c:v>
                </c:pt>
                <c:pt idx="15">
                  <c:v>0.67749999999999999</c:v>
                </c:pt>
                <c:pt idx="16">
                  <c:v>0.69</c:v>
                </c:pt>
              </c:numCache>
            </c:numRef>
          </c:val>
          <c:extLst>
            <c:ext xmlns:c16="http://schemas.microsoft.com/office/drawing/2014/chart" uri="{C3380CC4-5D6E-409C-BE32-E72D297353CC}">
              <c16:uniqueId val="{00000002-09E3-4496-9D90-396D084A4A4A}"/>
            </c:ext>
          </c:extLst>
        </c:ser>
        <c:ser>
          <c:idx val="1"/>
          <c:order val="1"/>
          <c:tx>
            <c:strRef>
              <c:f>'Median Deal Size'!$B$38</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09E3-4496-9D90-396D084A4A4A}"/>
              </c:ext>
            </c:extLst>
          </c:dPt>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Size'!$C$38:$S$38</c:f>
              <c:numCache>
                <c:formatCode>"$"#,##0.0</c:formatCode>
                <c:ptCount val="17"/>
                <c:pt idx="0">
                  <c:v>0.80500000000000005</c:v>
                </c:pt>
                <c:pt idx="1">
                  <c:v>0.92749999999999999</c:v>
                </c:pt>
                <c:pt idx="2">
                  <c:v>0.65</c:v>
                </c:pt>
                <c:pt idx="3">
                  <c:v>0.43940000000000001</c:v>
                </c:pt>
                <c:pt idx="4">
                  <c:v>0.34</c:v>
                </c:pt>
                <c:pt idx="5">
                  <c:v>0.35</c:v>
                </c:pt>
                <c:pt idx="6">
                  <c:v>0.33</c:v>
                </c:pt>
                <c:pt idx="7">
                  <c:v>0.35</c:v>
                </c:pt>
                <c:pt idx="8">
                  <c:v>0.35</c:v>
                </c:pt>
                <c:pt idx="9">
                  <c:v>0.3</c:v>
                </c:pt>
                <c:pt idx="10">
                  <c:v>0.27500000000000002</c:v>
                </c:pt>
                <c:pt idx="11">
                  <c:v>0.26206000000000002</c:v>
                </c:pt>
                <c:pt idx="12">
                  <c:v>0.3</c:v>
                </c:pt>
                <c:pt idx="13">
                  <c:v>0.3</c:v>
                </c:pt>
                <c:pt idx="14">
                  <c:v>0.25</c:v>
                </c:pt>
                <c:pt idx="15">
                  <c:v>0.3</c:v>
                </c:pt>
                <c:pt idx="16">
                  <c:v>0.335953</c:v>
                </c:pt>
              </c:numCache>
            </c:numRef>
          </c:val>
          <c:extLst>
            <c:ext xmlns:c16="http://schemas.microsoft.com/office/drawing/2014/chart" uri="{C3380CC4-5D6E-409C-BE32-E72D297353CC}">
              <c16:uniqueId val="{00000004-09E3-4496-9D90-396D084A4A4A}"/>
            </c:ext>
          </c:extLst>
        </c:ser>
        <c:ser>
          <c:idx val="4"/>
          <c:order val="3"/>
          <c:tx>
            <c:strRef>
              <c:f>'Median Deal Size'!$B$40</c:f>
              <c:strCache>
                <c:ptCount val="1"/>
                <c:pt idx="0">
                  <c:v>25th Percentile</c:v>
                </c:pt>
              </c:strCache>
            </c:strRef>
          </c:tx>
          <c:spPr>
            <a:solidFill>
              <a:srgbClr val="FFFFFF"/>
            </a:solidFill>
            <a:ln>
              <a:noFill/>
            </a:ln>
            <a:effectLst/>
          </c:spPr>
          <c:dPt>
            <c:idx val="13"/>
            <c:bubble3D val="0"/>
            <c:extLst>
              <c:ext xmlns:c16="http://schemas.microsoft.com/office/drawing/2014/chart" uri="{C3380CC4-5D6E-409C-BE32-E72D297353CC}">
                <c16:uniqueId val="{00000005-09E3-4496-9D90-396D084A4A4A}"/>
              </c:ext>
            </c:extLst>
          </c:dPt>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Size'!$C$40:$S$40</c:f>
              <c:numCache>
                <c:formatCode>"$"#,##0.0</c:formatCode>
                <c:ptCount val="17"/>
                <c:pt idx="0">
                  <c:v>0.34375</c:v>
                </c:pt>
                <c:pt idx="1">
                  <c:v>0.3</c:v>
                </c:pt>
                <c:pt idx="2">
                  <c:v>0.28625</c:v>
                </c:pt>
                <c:pt idx="3">
                  <c:v>0.15</c:v>
                </c:pt>
                <c:pt idx="4">
                  <c:v>0.12800349999999999</c:v>
                </c:pt>
                <c:pt idx="5">
                  <c:v>0.12945299999999998</c:v>
                </c:pt>
                <c:pt idx="6">
                  <c:v>0.104625</c:v>
                </c:pt>
                <c:pt idx="7">
                  <c:v>0.124</c:v>
                </c:pt>
                <c:pt idx="8">
                  <c:v>0.105</c:v>
                </c:pt>
                <c:pt idx="9">
                  <c:v>0.1</c:v>
                </c:pt>
                <c:pt idx="10">
                  <c:v>0.1</c:v>
                </c:pt>
                <c:pt idx="11">
                  <c:v>0.1</c:v>
                </c:pt>
                <c:pt idx="12">
                  <c:v>0.1</c:v>
                </c:pt>
                <c:pt idx="13">
                  <c:v>0.1</c:v>
                </c:pt>
                <c:pt idx="14">
                  <c:v>0.1</c:v>
                </c:pt>
                <c:pt idx="15">
                  <c:v>0.1</c:v>
                </c:pt>
                <c:pt idx="16">
                  <c:v>0.12193799999999999</c:v>
                </c:pt>
              </c:numCache>
            </c:numRef>
          </c:val>
          <c:extLst>
            <c:ext xmlns:c16="http://schemas.microsoft.com/office/drawing/2014/chart" uri="{C3380CC4-5D6E-409C-BE32-E72D297353CC}">
              <c16:uniqueId val="{00000006-09E3-4496-9D90-396D084A4A4A}"/>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Deal Size'!$B$39</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Size'!$C$39:$S$39</c:f>
              <c:numCache>
                <c:formatCode>"$"#,##0.0</c:formatCode>
                <c:ptCount val="17"/>
                <c:pt idx="0">
                  <c:v>1.4813585824978852</c:v>
                </c:pt>
                <c:pt idx="1">
                  <c:v>1.5873580059996684</c:v>
                </c:pt>
                <c:pt idx="2">
                  <c:v>1.409873896484813</c:v>
                </c:pt>
                <c:pt idx="3">
                  <c:v>1.0495512560496589</c:v>
                </c:pt>
                <c:pt idx="4">
                  <c:v>0.80428953666540182</c:v>
                </c:pt>
                <c:pt idx="5">
                  <c:v>0.79329417838721161</c:v>
                </c:pt>
                <c:pt idx="6">
                  <c:v>0.90107352725708756</c:v>
                </c:pt>
                <c:pt idx="7">
                  <c:v>0.90894728512945477</c:v>
                </c:pt>
                <c:pt idx="8">
                  <c:v>0.93449082675386475</c:v>
                </c:pt>
                <c:pt idx="9">
                  <c:v>0.8650879523722339</c:v>
                </c:pt>
                <c:pt idx="10">
                  <c:v>0.73635529609976358</c:v>
                </c:pt>
                <c:pt idx="11">
                  <c:v>0.77318251621609557</c:v>
                </c:pt>
                <c:pt idx="12">
                  <c:v>0.9427445854282368</c:v>
                </c:pt>
                <c:pt idx="13">
                  <c:v>0.91839809692772745</c:v>
                </c:pt>
                <c:pt idx="14">
                  <c:v>0.75492980569910384</c:v>
                </c:pt>
                <c:pt idx="15">
                  <c:v>0.9836810267067877</c:v>
                </c:pt>
                <c:pt idx="16">
                  <c:v>1.4263191616340767</c:v>
                </c:pt>
              </c:numCache>
            </c:numRef>
          </c:val>
          <c:smooth val="0"/>
          <c:extLst>
            <c:ext xmlns:c16="http://schemas.microsoft.com/office/drawing/2014/chart" uri="{C3380CC4-5D6E-409C-BE32-E72D297353CC}">
              <c16:uniqueId val="{00000007-09E3-4496-9D90-396D084A4A4A}"/>
            </c:ext>
          </c:extLst>
        </c:ser>
        <c:ser>
          <c:idx val="5"/>
          <c:order val="4"/>
          <c:tx>
            <c:strRef>
              <c:f>'Median Deal Size'!$B$37</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Size'!$C$37:$S$37</c:f>
              <c:numCache>
                <c:formatCode>"$"#,##0.0</c:formatCode>
                <c:ptCount val="17"/>
                <c:pt idx="0">
                  <c:v>2</c:v>
                </c:pt>
                <c:pt idx="1">
                  <c:v>2</c:v>
                </c:pt>
                <c:pt idx="2">
                  <c:v>1.5</c:v>
                </c:pt>
                <c:pt idx="3">
                  <c:v>0.9</c:v>
                </c:pt>
                <c:pt idx="4">
                  <c:v>0.76375000000000004</c:v>
                </c:pt>
                <c:pt idx="5">
                  <c:v>0.75</c:v>
                </c:pt>
                <c:pt idx="6">
                  <c:v>0.79249999999999998</c:v>
                </c:pt>
                <c:pt idx="7">
                  <c:v>0.80180499999999999</c:v>
                </c:pt>
                <c:pt idx="8">
                  <c:v>0.85</c:v>
                </c:pt>
                <c:pt idx="9">
                  <c:v>0.7</c:v>
                </c:pt>
                <c:pt idx="10">
                  <c:v>0.65662500000000001</c:v>
                </c:pt>
                <c:pt idx="11">
                  <c:v>0.61696841625650423</c:v>
                </c:pt>
                <c:pt idx="12">
                  <c:v>0.66544109500000004</c:v>
                </c:pt>
                <c:pt idx="13">
                  <c:v>0.65</c:v>
                </c:pt>
                <c:pt idx="14">
                  <c:v>0.60196749999999999</c:v>
                </c:pt>
                <c:pt idx="15">
                  <c:v>0.67749999999999999</c:v>
                </c:pt>
                <c:pt idx="16">
                  <c:v>0.69</c:v>
                </c:pt>
              </c:numCache>
            </c:numRef>
          </c:val>
          <c:smooth val="0"/>
          <c:extLst>
            <c:ext xmlns:c16="http://schemas.microsoft.com/office/drawing/2014/chart" uri="{C3380CC4-5D6E-409C-BE32-E72D297353CC}">
              <c16:uniqueId val="{00000008-09E3-4496-9D90-396D084A4A4A}"/>
            </c:ext>
          </c:extLst>
        </c:ser>
        <c:ser>
          <c:idx val="6"/>
          <c:order val="5"/>
          <c:tx>
            <c:strRef>
              <c:f>'Median Deal Size'!$B$38</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Size'!$C$38:$S$38</c:f>
              <c:numCache>
                <c:formatCode>"$"#,##0.0</c:formatCode>
                <c:ptCount val="17"/>
                <c:pt idx="0">
                  <c:v>0.80500000000000005</c:v>
                </c:pt>
                <c:pt idx="1">
                  <c:v>0.92749999999999999</c:v>
                </c:pt>
                <c:pt idx="2">
                  <c:v>0.65</c:v>
                </c:pt>
                <c:pt idx="3">
                  <c:v>0.43940000000000001</c:v>
                </c:pt>
                <c:pt idx="4">
                  <c:v>0.34</c:v>
                </c:pt>
                <c:pt idx="5">
                  <c:v>0.35</c:v>
                </c:pt>
                <c:pt idx="6">
                  <c:v>0.33</c:v>
                </c:pt>
                <c:pt idx="7">
                  <c:v>0.35</c:v>
                </c:pt>
                <c:pt idx="8">
                  <c:v>0.35</c:v>
                </c:pt>
                <c:pt idx="9">
                  <c:v>0.3</c:v>
                </c:pt>
                <c:pt idx="10">
                  <c:v>0.27500000000000002</c:v>
                </c:pt>
                <c:pt idx="11">
                  <c:v>0.26206000000000002</c:v>
                </c:pt>
                <c:pt idx="12">
                  <c:v>0.3</c:v>
                </c:pt>
                <c:pt idx="13">
                  <c:v>0.3</c:v>
                </c:pt>
                <c:pt idx="14">
                  <c:v>0.25</c:v>
                </c:pt>
                <c:pt idx="15">
                  <c:v>0.3</c:v>
                </c:pt>
                <c:pt idx="16">
                  <c:v>0.335953</c:v>
                </c:pt>
              </c:numCache>
            </c:numRef>
          </c:val>
          <c:smooth val="0"/>
          <c:extLst>
            <c:ext xmlns:c16="http://schemas.microsoft.com/office/drawing/2014/chart" uri="{C3380CC4-5D6E-409C-BE32-E72D297353CC}">
              <c16:uniqueId val="{00000009-09E3-4496-9D90-396D084A4A4A}"/>
            </c:ext>
          </c:extLst>
        </c:ser>
        <c:ser>
          <c:idx val="7"/>
          <c:order val="6"/>
          <c:tx>
            <c:strRef>
              <c:f>'Median Deal Size'!$B$40</c:f>
              <c:strCache>
                <c:ptCount val="1"/>
                <c:pt idx="0">
                  <c:v>25th Percentile</c:v>
                </c:pt>
              </c:strCache>
            </c:strRef>
          </c:tx>
          <c:spPr>
            <a:ln w="19050" cap="rnd" cmpd="sng" algn="ctr">
              <a:solidFill>
                <a:schemeClr val="accent3"/>
              </a:solidFill>
              <a:prstDash val="solid"/>
              <a:round/>
            </a:ln>
            <a:effectLst/>
          </c:spPr>
          <c:marker>
            <c:symbol val="none"/>
          </c:marker>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Size'!$C$40:$S$40</c:f>
              <c:numCache>
                <c:formatCode>"$"#,##0.0</c:formatCode>
                <c:ptCount val="17"/>
                <c:pt idx="0">
                  <c:v>0.34375</c:v>
                </c:pt>
                <c:pt idx="1">
                  <c:v>0.3</c:v>
                </c:pt>
                <c:pt idx="2">
                  <c:v>0.28625</c:v>
                </c:pt>
                <c:pt idx="3">
                  <c:v>0.15</c:v>
                </c:pt>
                <c:pt idx="4">
                  <c:v>0.12800349999999999</c:v>
                </c:pt>
                <c:pt idx="5">
                  <c:v>0.12945299999999998</c:v>
                </c:pt>
                <c:pt idx="6">
                  <c:v>0.104625</c:v>
                </c:pt>
                <c:pt idx="7">
                  <c:v>0.124</c:v>
                </c:pt>
                <c:pt idx="8">
                  <c:v>0.105</c:v>
                </c:pt>
                <c:pt idx="9">
                  <c:v>0.1</c:v>
                </c:pt>
                <c:pt idx="10">
                  <c:v>0.1</c:v>
                </c:pt>
                <c:pt idx="11">
                  <c:v>0.1</c:v>
                </c:pt>
                <c:pt idx="12">
                  <c:v>0.1</c:v>
                </c:pt>
                <c:pt idx="13">
                  <c:v>0.1</c:v>
                </c:pt>
                <c:pt idx="14">
                  <c:v>0.1</c:v>
                </c:pt>
                <c:pt idx="15">
                  <c:v>0.1</c:v>
                </c:pt>
                <c:pt idx="16">
                  <c:v>0.12193799999999999</c:v>
                </c:pt>
              </c:numCache>
            </c:numRef>
          </c:val>
          <c:smooth val="0"/>
          <c:extLst>
            <c:ext xmlns:c16="http://schemas.microsoft.com/office/drawing/2014/chart" uri="{C3380CC4-5D6E-409C-BE32-E72D297353CC}">
              <c16:uniqueId val="{0000000A-09E3-4496-9D90-396D084A4A4A}"/>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Deal Size'!$B$69</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12D4-4BDD-9C43-743A988FFB2E}"/>
              </c:ext>
            </c:extLst>
          </c:dPt>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Size'!$C$69:$S$69</c:f>
              <c:numCache>
                <c:formatCode>"$"#,##0.0</c:formatCode>
                <c:ptCount val="17"/>
                <c:pt idx="0">
                  <c:v>9.1103422500000004</c:v>
                </c:pt>
                <c:pt idx="1">
                  <c:v>8.5549999999999997</c:v>
                </c:pt>
                <c:pt idx="2">
                  <c:v>8.09</c:v>
                </c:pt>
                <c:pt idx="3">
                  <c:v>6.5</c:v>
                </c:pt>
                <c:pt idx="4">
                  <c:v>6</c:v>
                </c:pt>
                <c:pt idx="5">
                  <c:v>6.7369775000000001</c:v>
                </c:pt>
                <c:pt idx="6">
                  <c:v>6.5</c:v>
                </c:pt>
                <c:pt idx="7">
                  <c:v>7.047517</c:v>
                </c:pt>
                <c:pt idx="8">
                  <c:v>8.5</c:v>
                </c:pt>
                <c:pt idx="9">
                  <c:v>10</c:v>
                </c:pt>
                <c:pt idx="10">
                  <c:v>10</c:v>
                </c:pt>
                <c:pt idx="11">
                  <c:v>10.903219</c:v>
                </c:pt>
                <c:pt idx="12">
                  <c:v>13.5</c:v>
                </c:pt>
                <c:pt idx="13">
                  <c:v>14.9999915</c:v>
                </c:pt>
                <c:pt idx="14">
                  <c:v>15.996997499999999</c:v>
                </c:pt>
                <c:pt idx="15">
                  <c:v>22.9999635</c:v>
                </c:pt>
                <c:pt idx="16">
                  <c:v>25.000002249999998</c:v>
                </c:pt>
              </c:numCache>
            </c:numRef>
          </c:val>
          <c:extLst>
            <c:ext xmlns:c16="http://schemas.microsoft.com/office/drawing/2014/chart" uri="{C3380CC4-5D6E-409C-BE32-E72D297353CC}">
              <c16:uniqueId val="{00000002-12D4-4BDD-9C43-743A988FFB2E}"/>
            </c:ext>
          </c:extLst>
        </c:ser>
        <c:ser>
          <c:idx val="1"/>
          <c:order val="1"/>
          <c:tx>
            <c:strRef>
              <c:f>'Median Deal Size'!$B$70</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12D4-4BDD-9C43-743A988FFB2E}"/>
              </c:ext>
            </c:extLst>
          </c:dPt>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Size'!$C$70:$S$70</c:f>
              <c:numCache>
                <c:formatCode>"$"#,##0.0</c:formatCode>
                <c:ptCount val="17"/>
                <c:pt idx="0">
                  <c:v>4.5</c:v>
                </c:pt>
                <c:pt idx="1">
                  <c:v>4</c:v>
                </c:pt>
                <c:pt idx="2">
                  <c:v>3.5795149999999998</c:v>
                </c:pt>
                <c:pt idx="3">
                  <c:v>2.9999750000000001</c:v>
                </c:pt>
                <c:pt idx="4">
                  <c:v>2.5124339999999998</c:v>
                </c:pt>
                <c:pt idx="5">
                  <c:v>2.5550000000000002</c:v>
                </c:pt>
                <c:pt idx="6">
                  <c:v>2.7037149999999999</c:v>
                </c:pt>
                <c:pt idx="7">
                  <c:v>3</c:v>
                </c:pt>
                <c:pt idx="8">
                  <c:v>3.4</c:v>
                </c:pt>
                <c:pt idx="9">
                  <c:v>3.9999989999999999</c:v>
                </c:pt>
                <c:pt idx="10">
                  <c:v>4.2424549999999996</c:v>
                </c:pt>
                <c:pt idx="11">
                  <c:v>5</c:v>
                </c:pt>
                <c:pt idx="12">
                  <c:v>6</c:v>
                </c:pt>
                <c:pt idx="13">
                  <c:v>5.9</c:v>
                </c:pt>
                <c:pt idx="14">
                  <c:v>6.699999</c:v>
                </c:pt>
                <c:pt idx="15">
                  <c:v>9.8999989999999993</c:v>
                </c:pt>
                <c:pt idx="16">
                  <c:v>10.724999</c:v>
                </c:pt>
              </c:numCache>
            </c:numRef>
          </c:val>
          <c:extLst>
            <c:ext xmlns:c16="http://schemas.microsoft.com/office/drawing/2014/chart" uri="{C3380CC4-5D6E-409C-BE32-E72D297353CC}">
              <c16:uniqueId val="{00000004-12D4-4BDD-9C43-743A988FFB2E}"/>
            </c:ext>
          </c:extLst>
        </c:ser>
        <c:ser>
          <c:idx val="4"/>
          <c:order val="3"/>
          <c:tx>
            <c:strRef>
              <c:f>'Median Deal Size'!$B$72</c:f>
              <c:strCache>
                <c:ptCount val="1"/>
                <c:pt idx="0">
                  <c:v>25th Percentile</c:v>
                </c:pt>
              </c:strCache>
            </c:strRef>
          </c:tx>
          <c:spPr>
            <a:solidFill>
              <a:srgbClr val="FFFFFF"/>
            </a:solidFill>
            <a:ln>
              <a:noFill/>
            </a:ln>
            <a:effectLst/>
          </c:spPr>
          <c:dPt>
            <c:idx val="13"/>
            <c:bubble3D val="0"/>
            <c:extLst>
              <c:ext xmlns:c16="http://schemas.microsoft.com/office/drawing/2014/chart" uri="{C3380CC4-5D6E-409C-BE32-E72D297353CC}">
                <c16:uniqueId val="{00000005-12D4-4BDD-9C43-743A988FFB2E}"/>
              </c:ext>
            </c:extLst>
          </c:dPt>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Size'!$C$72:$S$72</c:f>
              <c:numCache>
                <c:formatCode>"$"#,##0.0</c:formatCode>
                <c:ptCount val="17"/>
                <c:pt idx="0">
                  <c:v>1.6474985</c:v>
                </c:pt>
                <c:pt idx="1">
                  <c:v>1.5000007499999999</c:v>
                </c:pt>
                <c:pt idx="2">
                  <c:v>1.3</c:v>
                </c:pt>
                <c:pt idx="3">
                  <c:v>1.0000017541499999</c:v>
                </c:pt>
                <c:pt idx="4">
                  <c:v>1</c:v>
                </c:pt>
                <c:pt idx="5">
                  <c:v>1</c:v>
                </c:pt>
                <c:pt idx="6">
                  <c:v>0.99999949999999993</c:v>
                </c:pt>
                <c:pt idx="7">
                  <c:v>1</c:v>
                </c:pt>
                <c:pt idx="8">
                  <c:v>1.1030115</c:v>
                </c:pt>
                <c:pt idx="9">
                  <c:v>1.2</c:v>
                </c:pt>
                <c:pt idx="10">
                  <c:v>1.4764219999999999</c:v>
                </c:pt>
                <c:pt idx="11">
                  <c:v>1.5</c:v>
                </c:pt>
                <c:pt idx="12">
                  <c:v>1.75</c:v>
                </c:pt>
                <c:pt idx="13">
                  <c:v>1.4999965</c:v>
                </c:pt>
                <c:pt idx="14">
                  <c:v>1.6886000000000001</c:v>
                </c:pt>
                <c:pt idx="15">
                  <c:v>2.3601215</c:v>
                </c:pt>
                <c:pt idx="16">
                  <c:v>2.5682179999999999</c:v>
                </c:pt>
              </c:numCache>
            </c:numRef>
          </c:val>
          <c:extLst>
            <c:ext xmlns:c16="http://schemas.microsoft.com/office/drawing/2014/chart" uri="{C3380CC4-5D6E-409C-BE32-E72D297353CC}">
              <c16:uniqueId val="{00000006-12D4-4BDD-9C43-743A988FFB2E}"/>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Deal Size'!$B$71</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Size'!$C$71:$S$71</c:f>
              <c:numCache>
                <c:formatCode>"$"#,##0.0</c:formatCode>
                <c:ptCount val="17"/>
                <c:pt idx="0">
                  <c:v>7.7375158020327994</c:v>
                </c:pt>
                <c:pt idx="1">
                  <c:v>7.2208838901448829</c:v>
                </c:pt>
                <c:pt idx="2">
                  <c:v>6.8009334707356057</c:v>
                </c:pt>
                <c:pt idx="3">
                  <c:v>5.4091979959707102</c:v>
                </c:pt>
                <c:pt idx="4">
                  <c:v>5.4719954480397481</c:v>
                </c:pt>
                <c:pt idx="5">
                  <c:v>6.0053300882485088</c:v>
                </c:pt>
                <c:pt idx="6">
                  <c:v>5.743468806977635</c:v>
                </c:pt>
                <c:pt idx="7">
                  <c:v>6.3888874984200372</c:v>
                </c:pt>
                <c:pt idx="8">
                  <c:v>7.4898236806491258</c:v>
                </c:pt>
                <c:pt idx="9">
                  <c:v>8.9816456527003172</c:v>
                </c:pt>
                <c:pt idx="10">
                  <c:v>9.5251103889874393</c:v>
                </c:pt>
                <c:pt idx="11">
                  <c:v>10.383137679198542</c:v>
                </c:pt>
                <c:pt idx="12">
                  <c:v>14.139326433890963</c:v>
                </c:pt>
                <c:pt idx="13">
                  <c:v>14.55275665825919</c:v>
                </c:pt>
                <c:pt idx="14">
                  <c:v>15.834845227571332</c:v>
                </c:pt>
                <c:pt idx="15">
                  <c:v>22.525970400916332</c:v>
                </c:pt>
                <c:pt idx="16">
                  <c:v>24.839621262879977</c:v>
                </c:pt>
              </c:numCache>
            </c:numRef>
          </c:val>
          <c:smooth val="0"/>
          <c:extLst>
            <c:ext xmlns:c16="http://schemas.microsoft.com/office/drawing/2014/chart" uri="{C3380CC4-5D6E-409C-BE32-E72D297353CC}">
              <c16:uniqueId val="{00000007-12D4-4BDD-9C43-743A988FFB2E}"/>
            </c:ext>
          </c:extLst>
        </c:ser>
        <c:ser>
          <c:idx val="5"/>
          <c:order val="4"/>
          <c:tx>
            <c:strRef>
              <c:f>'Median Deal Size'!$B$69</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Size'!$C$69:$S$69</c:f>
              <c:numCache>
                <c:formatCode>"$"#,##0.0</c:formatCode>
                <c:ptCount val="17"/>
                <c:pt idx="0">
                  <c:v>9.1103422500000004</c:v>
                </c:pt>
                <c:pt idx="1">
                  <c:v>8.5549999999999997</c:v>
                </c:pt>
                <c:pt idx="2">
                  <c:v>8.09</c:v>
                </c:pt>
                <c:pt idx="3">
                  <c:v>6.5</c:v>
                </c:pt>
                <c:pt idx="4">
                  <c:v>6</c:v>
                </c:pt>
                <c:pt idx="5">
                  <c:v>6.7369775000000001</c:v>
                </c:pt>
                <c:pt idx="6">
                  <c:v>6.5</c:v>
                </c:pt>
                <c:pt idx="7">
                  <c:v>7.047517</c:v>
                </c:pt>
                <c:pt idx="8">
                  <c:v>8.5</c:v>
                </c:pt>
                <c:pt idx="9">
                  <c:v>10</c:v>
                </c:pt>
                <c:pt idx="10">
                  <c:v>10</c:v>
                </c:pt>
                <c:pt idx="11">
                  <c:v>10.903219</c:v>
                </c:pt>
                <c:pt idx="12">
                  <c:v>13.5</c:v>
                </c:pt>
                <c:pt idx="13">
                  <c:v>14.9999915</c:v>
                </c:pt>
                <c:pt idx="14">
                  <c:v>15.996997499999999</c:v>
                </c:pt>
                <c:pt idx="15">
                  <c:v>22.9999635</c:v>
                </c:pt>
                <c:pt idx="16">
                  <c:v>25.000002249999998</c:v>
                </c:pt>
              </c:numCache>
            </c:numRef>
          </c:val>
          <c:smooth val="0"/>
          <c:extLst>
            <c:ext xmlns:c16="http://schemas.microsoft.com/office/drawing/2014/chart" uri="{C3380CC4-5D6E-409C-BE32-E72D297353CC}">
              <c16:uniqueId val="{00000008-12D4-4BDD-9C43-743A988FFB2E}"/>
            </c:ext>
          </c:extLst>
        </c:ser>
        <c:ser>
          <c:idx val="6"/>
          <c:order val="5"/>
          <c:tx>
            <c:strRef>
              <c:f>'Median Deal Size'!$B$70</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Size'!$C$70:$S$70</c:f>
              <c:numCache>
                <c:formatCode>"$"#,##0.0</c:formatCode>
                <c:ptCount val="17"/>
                <c:pt idx="0">
                  <c:v>4.5</c:v>
                </c:pt>
                <c:pt idx="1">
                  <c:v>4</c:v>
                </c:pt>
                <c:pt idx="2">
                  <c:v>3.5795149999999998</c:v>
                </c:pt>
                <c:pt idx="3">
                  <c:v>2.9999750000000001</c:v>
                </c:pt>
                <c:pt idx="4">
                  <c:v>2.5124339999999998</c:v>
                </c:pt>
                <c:pt idx="5">
                  <c:v>2.5550000000000002</c:v>
                </c:pt>
                <c:pt idx="6">
                  <c:v>2.7037149999999999</c:v>
                </c:pt>
                <c:pt idx="7">
                  <c:v>3</c:v>
                </c:pt>
                <c:pt idx="8">
                  <c:v>3.4</c:v>
                </c:pt>
                <c:pt idx="9">
                  <c:v>3.9999989999999999</c:v>
                </c:pt>
                <c:pt idx="10">
                  <c:v>4.2424549999999996</c:v>
                </c:pt>
                <c:pt idx="11">
                  <c:v>5</c:v>
                </c:pt>
                <c:pt idx="12">
                  <c:v>6</c:v>
                </c:pt>
                <c:pt idx="13">
                  <c:v>5.9</c:v>
                </c:pt>
                <c:pt idx="14">
                  <c:v>6.699999</c:v>
                </c:pt>
                <c:pt idx="15">
                  <c:v>9.8999989999999993</c:v>
                </c:pt>
                <c:pt idx="16">
                  <c:v>10.724999</c:v>
                </c:pt>
              </c:numCache>
            </c:numRef>
          </c:val>
          <c:smooth val="0"/>
          <c:extLst>
            <c:ext xmlns:c16="http://schemas.microsoft.com/office/drawing/2014/chart" uri="{C3380CC4-5D6E-409C-BE32-E72D297353CC}">
              <c16:uniqueId val="{00000009-12D4-4BDD-9C43-743A988FFB2E}"/>
            </c:ext>
          </c:extLst>
        </c:ser>
        <c:ser>
          <c:idx val="7"/>
          <c:order val="6"/>
          <c:tx>
            <c:strRef>
              <c:f>'Median Deal Size'!$B$72</c:f>
              <c:strCache>
                <c:ptCount val="1"/>
                <c:pt idx="0">
                  <c:v>25th Percentile</c:v>
                </c:pt>
              </c:strCache>
            </c:strRef>
          </c:tx>
          <c:spPr>
            <a:ln w="19050" cap="rnd" cmpd="sng" algn="ctr">
              <a:solidFill>
                <a:schemeClr val="accent3"/>
              </a:solidFill>
              <a:prstDash val="solid"/>
              <a:round/>
            </a:ln>
            <a:effectLst/>
          </c:spPr>
          <c:marker>
            <c:symbol val="none"/>
          </c:marker>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Size'!$C$72:$S$72</c:f>
              <c:numCache>
                <c:formatCode>"$"#,##0.0</c:formatCode>
                <c:ptCount val="17"/>
                <c:pt idx="0">
                  <c:v>1.6474985</c:v>
                </c:pt>
                <c:pt idx="1">
                  <c:v>1.5000007499999999</c:v>
                </c:pt>
                <c:pt idx="2">
                  <c:v>1.3</c:v>
                </c:pt>
                <c:pt idx="3">
                  <c:v>1.0000017541499999</c:v>
                </c:pt>
                <c:pt idx="4">
                  <c:v>1</c:v>
                </c:pt>
                <c:pt idx="5">
                  <c:v>1</c:v>
                </c:pt>
                <c:pt idx="6">
                  <c:v>0.99999949999999993</c:v>
                </c:pt>
                <c:pt idx="7">
                  <c:v>1</c:v>
                </c:pt>
                <c:pt idx="8">
                  <c:v>1.1030115</c:v>
                </c:pt>
                <c:pt idx="9">
                  <c:v>1.2</c:v>
                </c:pt>
                <c:pt idx="10">
                  <c:v>1.4764219999999999</c:v>
                </c:pt>
                <c:pt idx="11">
                  <c:v>1.5</c:v>
                </c:pt>
                <c:pt idx="12">
                  <c:v>1.75</c:v>
                </c:pt>
                <c:pt idx="13">
                  <c:v>1.4999965</c:v>
                </c:pt>
                <c:pt idx="14">
                  <c:v>1.6886000000000001</c:v>
                </c:pt>
                <c:pt idx="15">
                  <c:v>2.3601215</c:v>
                </c:pt>
                <c:pt idx="16">
                  <c:v>2.5682179999999999</c:v>
                </c:pt>
              </c:numCache>
            </c:numRef>
          </c:val>
          <c:smooth val="0"/>
          <c:extLst>
            <c:ext xmlns:c16="http://schemas.microsoft.com/office/drawing/2014/chart" uri="{C3380CC4-5D6E-409C-BE32-E72D297353CC}">
              <c16:uniqueId val="{0000000A-12D4-4BDD-9C43-743A988FFB2E}"/>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Deal Size'!$B$7</c:f>
              <c:strCache>
                <c:ptCount val="1"/>
                <c:pt idx="0">
                  <c:v>Angel</c:v>
                </c:pt>
              </c:strCache>
            </c:strRef>
          </c:tx>
          <c:spPr>
            <a:ln w="19050" cap="rnd" cmpd="sng" algn="ctr">
              <a:solidFill>
                <a:schemeClr val="accent1"/>
              </a:solidFill>
              <a:prstDash val="solid"/>
              <a:round/>
            </a:ln>
            <a:effectLst/>
          </c:spPr>
          <c:marker>
            <c:symbol val="none"/>
          </c:marker>
          <c:dPt>
            <c:idx val="10"/>
            <c:bubble3D val="0"/>
            <c:spPr>
              <a:ln w="19050" cap="rnd" cmpd="sng" algn="ctr">
                <a:solidFill>
                  <a:schemeClr val="accent1"/>
                </a:solidFill>
                <a:prstDash val="solid"/>
                <a:round/>
              </a:ln>
              <a:effectLst/>
            </c:spPr>
            <c:extLst>
              <c:ext xmlns:c16="http://schemas.microsoft.com/office/drawing/2014/chart" uri="{C3380CC4-5D6E-409C-BE32-E72D297353CC}">
                <c16:uniqueId val="{00000001-53DA-492F-9F44-C6339E8FF88A}"/>
              </c:ext>
            </c:extLst>
          </c:dPt>
          <c:dPt>
            <c:idx val="11"/>
            <c:bubble3D val="0"/>
            <c:spPr>
              <a:ln w="19050" cap="rnd" cmpd="sng" algn="ctr">
                <a:solidFill>
                  <a:schemeClr val="accent1"/>
                </a:solidFill>
                <a:prstDash val="solid"/>
                <a:round/>
              </a:ln>
              <a:effectLst/>
            </c:spPr>
            <c:extLst>
              <c:ext xmlns:c16="http://schemas.microsoft.com/office/drawing/2014/chart" uri="{C3380CC4-5D6E-409C-BE32-E72D297353CC}">
                <c16:uniqueId val="{00000003-53DA-492F-9F44-C6339E8FF88A}"/>
              </c:ext>
            </c:extLst>
          </c:dPt>
          <c:dPt>
            <c:idx val="12"/>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3DA-492F-9F44-C6339E8FF88A}"/>
              </c:ext>
            </c:extLst>
          </c:dPt>
          <c:dPt>
            <c:idx val="16"/>
            <c:bubble3D val="0"/>
            <c:extLst>
              <c:ext xmlns:c16="http://schemas.microsoft.com/office/drawing/2014/chart" uri="{C3380CC4-5D6E-409C-BE32-E72D297353CC}">
                <c16:uniqueId val="{00000006-53DA-492F-9F44-C6339E8FF88A}"/>
              </c:ext>
            </c:extLst>
          </c:dPt>
          <c:dLbls>
            <c:dLbl>
              <c:idx val="0"/>
              <c:delete val="1"/>
              <c:extLst>
                <c:ext xmlns:c15="http://schemas.microsoft.com/office/drawing/2012/chart" uri="{CE6537A1-D6FC-4f65-9D91-7224C49458BB}"/>
                <c:ext xmlns:c16="http://schemas.microsoft.com/office/drawing/2014/chart" uri="{C3380CC4-5D6E-409C-BE32-E72D297353CC}">
                  <c16:uniqueId val="{00000007-53DA-492F-9F44-C6339E8FF88A}"/>
                </c:ext>
              </c:extLst>
            </c:dLbl>
            <c:dLbl>
              <c:idx val="1"/>
              <c:delete val="1"/>
              <c:extLst>
                <c:ext xmlns:c15="http://schemas.microsoft.com/office/drawing/2012/chart" uri="{CE6537A1-D6FC-4f65-9D91-7224C49458BB}"/>
                <c:ext xmlns:c16="http://schemas.microsoft.com/office/drawing/2014/chart" uri="{C3380CC4-5D6E-409C-BE32-E72D297353CC}">
                  <c16:uniqueId val="{00000008-53DA-492F-9F44-C6339E8FF88A}"/>
                </c:ext>
              </c:extLst>
            </c:dLbl>
            <c:dLbl>
              <c:idx val="2"/>
              <c:delete val="1"/>
              <c:extLst>
                <c:ext xmlns:c15="http://schemas.microsoft.com/office/drawing/2012/chart" uri="{CE6537A1-D6FC-4f65-9D91-7224C49458BB}"/>
                <c:ext xmlns:c16="http://schemas.microsoft.com/office/drawing/2014/chart" uri="{C3380CC4-5D6E-409C-BE32-E72D297353CC}">
                  <c16:uniqueId val="{00000009-53DA-492F-9F44-C6339E8FF88A}"/>
                </c:ext>
              </c:extLst>
            </c:dLbl>
            <c:dLbl>
              <c:idx val="3"/>
              <c:delete val="1"/>
              <c:extLst>
                <c:ext xmlns:c15="http://schemas.microsoft.com/office/drawing/2012/chart" uri="{CE6537A1-D6FC-4f65-9D91-7224C49458BB}"/>
                <c:ext xmlns:c16="http://schemas.microsoft.com/office/drawing/2014/chart" uri="{C3380CC4-5D6E-409C-BE32-E72D297353CC}">
                  <c16:uniqueId val="{0000000A-53DA-492F-9F44-C6339E8FF88A}"/>
                </c:ext>
              </c:extLst>
            </c:dLbl>
            <c:dLbl>
              <c:idx val="4"/>
              <c:delete val="1"/>
              <c:extLst>
                <c:ext xmlns:c15="http://schemas.microsoft.com/office/drawing/2012/chart" uri="{CE6537A1-D6FC-4f65-9D91-7224C49458BB}"/>
                <c:ext xmlns:c16="http://schemas.microsoft.com/office/drawing/2014/chart" uri="{C3380CC4-5D6E-409C-BE32-E72D297353CC}">
                  <c16:uniqueId val="{0000000B-53DA-492F-9F44-C6339E8FF88A}"/>
                </c:ext>
              </c:extLst>
            </c:dLbl>
            <c:dLbl>
              <c:idx val="5"/>
              <c:delete val="1"/>
              <c:extLst>
                <c:ext xmlns:c15="http://schemas.microsoft.com/office/drawing/2012/chart" uri="{CE6537A1-D6FC-4f65-9D91-7224C49458BB}"/>
                <c:ext xmlns:c16="http://schemas.microsoft.com/office/drawing/2014/chart" uri="{C3380CC4-5D6E-409C-BE32-E72D297353CC}">
                  <c16:uniqueId val="{0000000C-53DA-492F-9F44-C6339E8FF88A}"/>
                </c:ext>
              </c:extLst>
            </c:dLbl>
            <c:dLbl>
              <c:idx val="6"/>
              <c:delete val="1"/>
              <c:extLst>
                <c:ext xmlns:c15="http://schemas.microsoft.com/office/drawing/2012/chart" uri="{CE6537A1-D6FC-4f65-9D91-7224C49458BB}"/>
                <c:ext xmlns:c16="http://schemas.microsoft.com/office/drawing/2014/chart" uri="{C3380CC4-5D6E-409C-BE32-E72D297353CC}">
                  <c16:uniqueId val="{0000000D-53DA-492F-9F44-C6339E8FF88A}"/>
                </c:ext>
              </c:extLst>
            </c:dLbl>
            <c:dLbl>
              <c:idx val="7"/>
              <c:delete val="1"/>
              <c:extLst>
                <c:ext xmlns:c15="http://schemas.microsoft.com/office/drawing/2012/chart" uri="{CE6537A1-D6FC-4f65-9D91-7224C49458BB}"/>
                <c:ext xmlns:c16="http://schemas.microsoft.com/office/drawing/2014/chart" uri="{C3380CC4-5D6E-409C-BE32-E72D297353CC}">
                  <c16:uniqueId val="{0000000E-53DA-492F-9F44-C6339E8FF88A}"/>
                </c:ext>
              </c:extLst>
            </c:dLbl>
            <c:dLbl>
              <c:idx val="8"/>
              <c:delete val="1"/>
              <c:extLst>
                <c:ext xmlns:c15="http://schemas.microsoft.com/office/drawing/2012/chart" uri="{CE6537A1-D6FC-4f65-9D91-7224C49458BB}"/>
                <c:ext xmlns:c16="http://schemas.microsoft.com/office/drawing/2014/chart" uri="{C3380CC4-5D6E-409C-BE32-E72D297353CC}">
                  <c16:uniqueId val="{0000000F-53DA-492F-9F44-C6339E8FF88A}"/>
                </c:ext>
              </c:extLst>
            </c:dLbl>
            <c:dLbl>
              <c:idx val="9"/>
              <c:delete val="1"/>
              <c:extLst>
                <c:ext xmlns:c15="http://schemas.microsoft.com/office/drawing/2012/chart" uri="{CE6537A1-D6FC-4f65-9D91-7224C49458BB}"/>
                <c:ext xmlns:c16="http://schemas.microsoft.com/office/drawing/2014/chart" uri="{C3380CC4-5D6E-409C-BE32-E72D297353CC}">
                  <c16:uniqueId val="{00000010-53DA-492F-9F44-C6339E8FF88A}"/>
                </c:ext>
              </c:extLst>
            </c:dLbl>
            <c:dLbl>
              <c:idx val="10"/>
              <c:delete val="1"/>
              <c:extLst>
                <c:ext xmlns:c15="http://schemas.microsoft.com/office/drawing/2012/chart" uri="{CE6537A1-D6FC-4f65-9D91-7224C49458BB}"/>
                <c:ext xmlns:c16="http://schemas.microsoft.com/office/drawing/2014/chart" uri="{C3380CC4-5D6E-409C-BE32-E72D297353CC}">
                  <c16:uniqueId val="{00000001-53DA-492F-9F44-C6339E8FF8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Size'!$G$6:$S$6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Size'!$G$7:$S$7</c:f>
              <c:numCache>
                <c:formatCode>"$"#,##0.00</c:formatCode>
                <c:ptCount val="13"/>
                <c:pt idx="0">
                  <c:v>0.34</c:v>
                </c:pt>
                <c:pt idx="1">
                  <c:v>0.35</c:v>
                </c:pt>
                <c:pt idx="2">
                  <c:v>0.33</c:v>
                </c:pt>
                <c:pt idx="3">
                  <c:v>0.35</c:v>
                </c:pt>
                <c:pt idx="4">
                  <c:v>0.35</c:v>
                </c:pt>
                <c:pt idx="5">
                  <c:v>0.3</c:v>
                </c:pt>
                <c:pt idx="6">
                  <c:v>0.27500000000000002</c:v>
                </c:pt>
                <c:pt idx="7">
                  <c:v>0.26206000000000002</c:v>
                </c:pt>
                <c:pt idx="8">
                  <c:v>0.3</c:v>
                </c:pt>
                <c:pt idx="9">
                  <c:v>0.3</c:v>
                </c:pt>
                <c:pt idx="10">
                  <c:v>0.25</c:v>
                </c:pt>
                <c:pt idx="11">
                  <c:v>0.3</c:v>
                </c:pt>
                <c:pt idx="12">
                  <c:v>0.335953</c:v>
                </c:pt>
              </c:numCache>
            </c:numRef>
          </c:val>
          <c:smooth val="0"/>
          <c:extLst>
            <c:ext xmlns:c16="http://schemas.microsoft.com/office/drawing/2014/chart" uri="{C3380CC4-5D6E-409C-BE32-E72D297353CC}">
              <c16:uniqueId val="{00000011-53DA-492F-9F44-C6339E8FF88A}"/>
            </c:ext>
          </c:extLst>
        </c:ser>
        <c:ser>
          <c:idx val="1"/>
          <c:order val="1"/>
          <c:tx>
            <c:strRef>
              <c:f>'Median Deal Size'!$B$8</c:f>
              <c:strCache>
                <c:ptCount val="1"/>
                <c:pt idx="0">
                  <c:v>Seed</c:v>
                </c:pt>
              </c:strCache>
            </c:strRef>
          </c:tx>
          <c:spPr>
            <a:ln w="19050" cap="rnd" cmpd="sng" algn="ctr">
              <a:solidFill>
                <a:schemeClr val="accent2"/>
              </a:solidFill>
              <a:prstDash val="solid"/>
              <a:round/>
            </a:ln>
            <a:effectLst/>
          </c:spPr>
          <c:marker>
            <c:symbol val="none"/>
          </c:marker>
          <c:dPt>
            <c:idx val="10"/>
            <c:bubble3D val="0"/>
            <c:extLst>
              <c:ext xmlns:c16="http://schemas.microsoft.com/office/drawing/2014/chart" uri="{C3380CC4-5D6E-409C-BE32-E72D297353CC}">
                <c16:uniqueId val="{00000012-53DA-492F-9F44-C6339E8FF88A}"/>
              </c:ext>
            </c:extLst>
          </c:dPt>
          <c:dPt>
            <c:idx val="11"/>
            <c:bubble3D val="0"/>
            <c:extLst>
              <c:ext xmlns:c16="http://schemas.microsoft.com/office/drawing/2014/chart" uri="{C3380CC4-5D6E-409C-BE32-E72D297353CC}">
                <c16:uniqueId val="{00000013-53DA-492F-9F44-C6339E8FF88A}"/>
              </c:ext>
            </c:extLst>
          </c:dPt>
          <c:dPt>
            <c:idx val="12"/>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5-53DA-492F-9F44-C6339E8FF88A}"/>
              </c:ext>
            </c:extLst>
          </c:dPt>
          <c:dLbls>
            <c:dLbl>
              <c:idx val="0"/>
              <c:delete val="1"/>
              <c:extLst>
                <c:ext xmlns:c15="http://schemas.microsoft.com/office/drawing/2012/chart" uri="{CE6537A1-D6FC-4f65-9D91-7224C49458BB}"/>
                <c:ext xmlns:c16="http://schemas.microsoft.com/office/drawing/2014/chart" uri="{C3380CC4-5D6E-409C-BE32-E72D297353CC}">
                  <c16:uniqueId val="{00000016-53DA-492F-9F44-C6339E8FF88A}"/>
                </c:ext>
              </c:extLst>
            </c:dLbl>
            <c:dLbl>
              <c:idx val="1"/>
              <c:delete val="1"/>
              <c:extLst>
                <c:ext xmlns:c15="http://schemas.microsoft.com/office/drawing/2012/chart" uri="{CE6537A1-D6FC-4f65-9D91-7224C49458BB}"/>
                <c:ext xmlns:c16="http://schemas.microsoft.com/office/drawing/2014/chart" uri="{C3380CC4-5D6E-409C-BE32-E72D297353CC}">
                  <c16:uniqueId val="{00000017-53DA-492F-9F44-C6339E8FF88A}"/>
                </c:ext>
              </c:extLst>
            </c:dLbl>
            <c:dLbl>
              <c:idx val="2"/>
              <c:delete val="1"/>
              <c:extLst>
                <c:ext xmlns:c15="http://schemas.microsoft.com/office/drawing/2012/chart" uri="{CE6537A1-D6FC-4f65-9D91-7224C49458BB}"/>
                <c:ext xmlns:c16="http://schemas.microsoft.com/office/drawing/2014/chart" uri="{C3380CC4-5D6E-409C-BE32-E72D297353CC}">
                  <c16:uniqueId val="{00000018-53DA-492F-9F44-C6339E8FF88A}"/>
                </c:ext>
              </c:extLst>
            </c:dLbl>
            <c:dLbl>
              <c:idx val="3"/>
              <c:delete val="1"/>
              <c:extLst>
                <c:ext xmlns:c15="http://schemas.microsoft.com/office/drawing/2012/chart" uri="{CE6537A1-D6FC-4f65-9D91-7224C49458BB}"/>
                <c:ext xmlns:c16="http://schemas.microsoft.com/office/drawing/2014/chart" uri="{C3380CC4-5D6E-409C-BE32-E72D297353CC}">
                  <c16:uniqueId val="{00000019-53DA-492F-9F44-C6339E8FF88A}"/>
                </c:ext>
              </c:extLst>
            </c:dLbl>
            <c:dLbl>
              <c:idx val="4"/>
              <c:delete val="1"/>
              <c:extLst>
                <c:ext xmlns:c15="http://schemas.microsoft.com/office/drawing/2012/chart" uri="{CE6537A1-D6FC-4f65-9D91-7224C49458BB}"/>
                <c:ext xmlns:c16="http://schemas.microsoft.com/office/drawing/2014/chart" uri="{C3380CC4-5D6E-409C-BE32-E72D297353CC}">
                  <c16:uniqueId val="{0000001A-53DA-492F-9F44-C6339E8FF88A}"/>
                </c:ext>
              </c:extLst>
            </c:dLbl>
            <c:dLbl>
              <c:idx val="5"/>
              <c:delete val="1"/>
              <c:extLst>
                <c:ext xmlns:c15="http://schemas.microsoft.com/office/drawing/2012/chart" uri="{CE6537A1-D6FC-4f65-9D91-7224C49458BB}"/>
                <c:ext xmlns:c16="http://schemas.microsoft.com/office/drawing/2014/chart" uri="{C3380CC4-5D6E-409C-BE32-E72D297353CC}">
                  <c16:uniqueId val="{0000001B-53DA-492F-9F44-C6339E8FF88A}"/>
                </c:ext>
              </c:extLst>
            </c:dLbl>
            <c:dLbl>
              <c:idx val="6"/>
              <c:delete val="1"/>
              <c:extLst>
                <c:ext xmlns:c15="http://schemas.microsoft.com/office/drawing/2012/chart" uri="{CE6537A1-D6FC-4f65-9D91-7224C49458BB}"/>
                <c:ext xmlns:c16="http://schemas.microsoft.com/office/drawing/2014/chart" uri="{C3380CC4-5D6E-409C-BE32-E72D297353CC}">
                  <c16:uniqueId val="{0000001C-53DA-492F-9F44-C6339E8FF88A}"/>
                </c:ext>
              </c:extLst>
            </c:dLbl>
            <c:dLbl>
              <c:idx val="7"/>
              <c:delete val="1"/>
              <c:extLst>
                <c:ext xmlns:c15="http://schemas.microsoft.com/office/drawing/2012/chart" uri="{CE6537A1-D6FC-4f65-9D91-7224C49458BB}"/>
                <c:ext xmlns:c16="http://schemas.microsoft.com/office/drawing/2014/chart" uri="{C3380CC4-5D6E-409C-BE32-E72D297353CC}">
                  <c16:uniqueId val="{0000001D-53DA-492F-9F44-C6339E8FF88A}"/>
                </c:ext>
              </c:extLst>
            </c:dLbl>
            <c:dLbl>
              <c:idx val="8"/>
              <c:delete val="1"/>
              <c:extLst>
                <c:ext xmlns:c15="http://schemas.microsoft.com/office/drawing/2012/chart" uri="{CE6537A1-D6FC-4f65-9D91-7224C49458BB}"/>
                <c:ext xmlns:c16="http://schemas.microsoft.com/office/drawing/2014/chart" uri="{C3380CC4-5D6E-409C-BE32-E72D297353CC}">
                  <c16:uniqueId val="{0000001E-53DA-492F-9F44-C6339E8FF88A}"/>
                </c:ext>
              </c:extLst>
            </c:dLbl>
            <c:dLbl>
              <c:idx val="9"/>
              <c:delete val="1"/>
              <c:extLst>
                <c:ext xmlns:c15="http://schemas.microsoft.com/office/drawing/2012/chart" uri="{CE6537A1-D6FC-4f65-9D91-7224C49458BB}"/>
                <c:ext xmlns:c16="http://schemas.microsoft.com/office/drawing/2014/chart" uri="{C3380CC4-5D6E-409C-BE32-E72D297353CC}">
                  <c16:uniqueId val="{0000001F-53DA-492F-9F44-C6339E8FF88A}"/>
                </c:ext>
              </c:extLst>
            </c:dLbl>
            <c:dLbl>
              <c:idx val="10"/>
              <c:delete val="1"/>
              <c:extLst>
                <c:ext xmlns:c15="http://schemas.microsoft.com/office/drawing/2012/chart" uri="{CE6537A1-D6FC-4f65-9D91-7224C49458BB}"/>
                <c:ext xmlns:c16="http://schemas.microsoft.com/office/drawing/2014/chart" uri="{C3380CC4-5D6E-409C-BE32-E72D297353CC}">
                  <c16:uniqueId val="{00000012-53DA-492F-9F44-C6339E8FF8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Size'!$G$6:$S$6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Size'!$G$8:$S$8</c:f>
              <c:numCache>
                <c:formatCode>"$"#,##0.00</c:formatCode>
                <c:ptCount val="13"/>
                <c:pt idx="0">
                  <c:v>0.70000899999999999</c:v>
                </c:pt>
                <c:pt idx="1">
                  <c:v>0.70499999999999996</c:v>
                </c:pt>
                <c:pt idx="2">
                  <c:v>0.65</c:v>
                </c:pt>
                <c:pt idx="3">
                  <c:v>0.75</c:v>
                </c:pt>
                <c:pt idx="4">
                  <c:v>0.9</c:v>
                </c:pt>
                <c:pt idx="5">
                  <c:v>1.1919999999999999</c:v>
                </c:pt>
                <c:pt idx="6">
                  <c:v>1.4999990000000001</c:v>
                </c:pt>
                <c:pt idx="7">
                  <c:v>1.55</c:v>
                </c:pt>
                <c:pt idx="8">
                  <c:v>1.8</c:v>
                </c:pt>
                <c:pt idx="9">
                  <c:v>2</c:v>
                </c:pt>
                <c:pt idx="10">
                  <c:v>2</c:v>
                </c:pt>
                <c:pt idx="11">
                  <c:v>2.5</c:v>
                </c:pt>
                <c:pt idx="12">
                  <c:v>2.7</c:v>
                </c:pt>
              </c:numCache>
            </c:numRef>
          </c:val>
          <c:smooth val="0"/>
          <c:extLst>
            <c:ext xmlns:c16="http://schemas.microsoft.com/office/drawing/2014/chart" uri="{C3380CC4-5D6E-409C-BE32-E72D297353CC}">
              <c16:uniqueId val="{00000020-53DA-492F-9F44-C6339E8FF88A}"/>
            </c:ext>
          </c:extLst>
        </c:ser>
        <c:ser>
          <c:idx val="2"/>
          <c:order val="2"/>
          <c:tx>
            <c:strRef>
              <c:f>'Median Deal Size'!$B$9</c:f>
              <c:strCache>
                <c:ptCount val="1"/>
                <c:pt idx="0">
                  <c:v>Early VC</c:v>
                </c:pt>
              </c:strCache>
            </c:strRef>
          </c:tx>
          <c:spPr>
            <a:ln w="19050" cap="rnd" cmpd="sng" algn="ctr">
              <a:solidFill>
                <a:schemeClr val="accent3"/>
              </a:solidFill>
              <a:prstDash val="solid"/>
              <a:round/>
            </a:ln>
            <a:effectLst/>
          </c:spPr>
          <c:marker>
            <c:symbol val="none"/>
          </c:marker>
          <c:dPt>
            <c:idx val="11"/>
            <c:bubble3D val="0"/>
            <c:extLst>
              <c:ext xmlns:c16="http://schemas.microsoft.com/office/drawing/2014/chart" uri="{C3380CC4-5D6E-409C-BE32-E72D297353CC}">
                <c16:uniqueId val="{00000021-53DA-492F-9F44-C6339E8FF88A}"/>
              </c:ext>
            </c:extLst>
          </c:dPt>
          <c:dPt>
            <c:idx val="12"/>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3-53DA-492F-9F44-C6339E8FF88A}"/>
              </c:ext>
            </c:extLst>
          </c:dPt>
          <c:dLbls>
            <c:dLbl>
              <c:idx val="0"/>
              <c:delete val="1"/>
              <c:extLst>
                <c:ext xmlns:c15="http://schemas.microsoft.com/office/drawing/2012/chart" uri="{CE6537A1-D6FC-4f65-9D91-7224C49458BB}"/>
                <c:ext xmlns:c16="http://schemas.microsoft.com/office/drawing/2014/chart" uri="{C3380CC4-5D6E-409C-BE32-E72D297353CC}">
                  <c16:uniqueId val="{00000024-53DA-492F-9F44-C6339E8FF88A}"/>
                </c:ext>
              </c:extLst>
            </c:dLbl>
            <c:dLbl>
              <c:idx val="1"/>
              <c:delete val="1"/>
              <c:extLst>
                <c:ext xmlns:c15="http://schemas.microsoft.com/office/drawing/2012/chart" uri="{CE6537A1-D6FC-4f65-9D91-7224C49458BB}"/>
                <c:ext xmlns:c16="http://schemas.microsoft.com/office/drawing/2014/chart" uri="{C3380CC4-5D6E-409C-BE32-E72D297353CC}">
                  <c16:uniqueId val="{00000025-53DA-492F-9F44-C6339E8FF88A}"/>
                </c:ext>
              </c:extLst>
            </c:dLbl>
            <c:dLbl>
              <c:idx val="2"/>
              <c:delete val="1"/>
              <c:extLst>
                <c:ext xmlns:c15="http://schemas.microsoft.com/office/drawing/2012/chart" uri="{CE6537A1-D6FC-4f65-9D91-7224C49458BB}"/>
                <c:ext xmlns:c16="http://schemas.microsoft.com/office/drawing/2014/chart" uri="{C3380CC4-5D6E-409C-BE32-E72D297353CC}">
                  <c16:uniqueId val="{00000026-53DA-492F-9F44-C6339E8FF88A}"/>
                </c:ext>
              </c:extLst>
            </c:dLbl>
            <c:dLbl>
              <c:idx val="3"/>
              <c:delete val="1"/>
              <c:extLst>
                <c:ext xmlns:c15="http://schemas.microsoft.com/office/drawing/2012/chart" uri="{CE6537A1-D6FC-4f65-9D91-7224C49458BB}"/>
                <c:ext xmlns:c16="http://schemas.microsoft.com/office/drawing/2014/chart" uri="{C3380CC4-5D6E-409C-BE32-E72D297353CC}">
                  <c16:uniqueId val="{00000027-53DA-492F-9F44-C6339E8FF88A}"/>
                </c:ext>
              </c:extLst>
            </c:dLbl>
            <c:dLbl>
              <c:idx val="4"/>
              <c:delete val="1"/>
              <c:extLst>
                <c:ext xmlns:c15="http://schemas.microsoft.com/office/drawing/2012/chart" uri="{CE6537A1-D6FC-4f65-9D91-7224C49458BB}"/>
                <c:ext xmlns:c16="http://schemas.microsoft.com/office/drawing/2014/chart" uri="{C3380CC4-5D6E-409C-BE32-E72D297353CC}">
                  <c16:uniqueId val="{00000028-53DA-492F-9F44-C6339E8FF88A}"/>
                </c:ext>
              </c:extLst>
            </c:dLbl>
            <c:dLbl>
              <c:idx val="5"/>
              <c:delete val="1"/>
              <c:extLst>
                <c:ext xmlns:c15="http://schemas.microsoft.com/office/drawing/2012/chart" uri="{CE6537A1-D6FC-4f65-9D91-7224C49458BB}"/>
                <c:ext xmlns:c16="http://schemas.microsoft.com/office/drawing/2014/chart" uri="{C3380CC4-5D6E-409C-BE32-E72D297353CC}">
                  <c16:uniqueId val="{00000029-53DA-492F-9F44-C6339E8FF88A}"/>
                </c:ext>
              </c:extLst>
            </c:dLbl>
            <c:dLbl>
              <c:idx val="6"/>
              <c:delete val="1"/>
              <c:extLst>
                <c:ext xmlns:c15="http://schemas.microsoft.com/office/drawing/2012/chart" uri="{CE6537A1-D6FC-4f65-9D91-7224C49458BB}"/>
                <c:ext xmlns:c16="http://schemas.microsoft.com/office/drawing/2014/chart" uri="{C3380CC4-5D6E-409C-BE32-E72D297353CC}">
                  <c16:uniqueId val="{0000002A-53DA-492F-9F44-C6339E8FF88A}"/>
                </c:ext>
              </c:extLst>
            </c:dLbl>
            <c:dLbl>
              <c:idx val="7"/>
              <c:delete val="1"/>
              <c:extLst>
                <c:ext xmlns:c15="http://schemas.microsoft.com/office/drawing/2012/chart" uri="{CE6537A1-D6FC-4f65-9D91-7224C49458BB}"/>
                <c:ext xmlns:c16="http://schemas.microsoft.com/office/drawing/2014/chart" uri="{C3380CC4-5D6E-409C-BE32-E72D297353CC}">
                  <c16:uniqueId val="{0000002B-53DA-492F-9F44-C6339E8FF88A}"/>
                </c:ext>
              </c:extLst>
            </c:dLbl>
            <c:dLbl>
              <c:idx val="8"/>
              <c:delete val="1"/>
              <c:extLst>
                <c:ext xmlns:c15="http://schemas.microsoft.com/office/drawing/2012/chart" uri="{CE6537A1-D6FC-4f65-9D91-7224C49458BB}"/>
                <c:ext xmlns:c16="http://schemas.microsoft.com/office/drawing/2014/chart" uri="{C3380CC4-5D6E-409C-BE32-E72D297353CC}">
                  <c16:uniqueId val="{0000002C-53DA-492F-9F44-C6339E8FF88A}"/>
                </c:ext>
              </c:extLst>
            </c:dLbl>
            <c:dLbl>
              <c:idx val="9"/>
              <c:delete val="1"/>
              <c:extLst>
                <c:ext xmlns:c15="http://schemas.microsoft.com/office/drawing/2012/chart" uri="{CE6537A1-D6FC-4f65-9D91-7224C49458BB}"/>
                <c:ext xmlns:c16="http://schemas.microsoft.com/office/drawing/2014/chart" uri="{C3380CC4-5D6E-409C-BE32-E72D297353CC}">
                  <c16:uniqueId val="{0000002D-53DA-492F-9F44-C6339E8FF88A}"/>
                </c:ext>
              </c:extLst>
            </c:dLbl>
            <c:dLbl>
              <c:idx val="10"/>
              <c:delete val="1"/>
              <c:extLst>
                <c:ext xmlns:c15="http://schemas.microsoft.com/office/drawing/2012/chart" uri="{CE6537A1-D6FC-4f65-9D91-7224C49458BB}"/>
                <c:ext xmlns:c16="http://schemas.microsoft.com/office/drawing/2014/chart" uri="{C3380CC4-5D6E-409C-BE32-E72D297353CC}">
                  <c16:uniqueId val="{0000002E-53DA-492F-9F44-C6339E8FF8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Size'!$G$6:$S$6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Size'!$G$9:$S$9</c:f>
              <c:numCache>
                <c:formatCode>"$"#,##0.00</c:formatCode>
                <c:ptCount val="13"/>
                <c:pt idx="0">
                  <c:v>2.5124339999999998</c:v>
                </c:pt>
                <c:pt idx="1">
                  <c:v>2.5550000000000002</c:v>
                </c:pt>
                <c:pt idx="2">
                  <c:v>2.7037149999999999</c:v>
                </c:pt>
                <c:pt idx="3">
                  <c:v>3</c:v>
                </c:pt>
                <c:pt idx="4">
                  <c:v>3.4</c:v>
                </c:pt>
                <c:pt idx="5">
                  <c:v>3.9999989999999999</c:v>
                </c:pt>
                <c:pt idx="6">
                  <c:v>4.2424549999999996</c:v>
                </c:pt>
                <c:pt idx="7">
                  <c:v>5</c:v>
                </c:pt>
                <c:pt idx="8">
                  <c:v>6</c:v>
                </c:pt>
                <c:pt idx="9">
                  <c:v>5.9</c:v>
                </c:pt>
                <c:pt idx="10">
                  <c:v>6.699999</c:v>
                </c:pt>
                <c:pt idx="11">
                  <c:v>9.8999989999999993</c:v>
                </c:pt>
                <c:pt idx="12">
                  <c:v>10.724999</c:v>
                </c:pt>
              </c:numCache>
            </c:numRef>
          </c:val>
          <c:smooth val="0"/>
          <c:extLst>
            <c:ext xmlns:c16="http://schemas.microsoft.com/office/drawing/2014/chart" uri="{C3380CC4-5D6E-409C-BE32-E72D297353CC}">
              <c16:uniqueId val="{0000002F-53DA-492F-9F44-C6339E8FF88A}"/>
            </c:ext>
          </c:extLst>
        </c:ser>
        <c:ser>
          <c:idx val="3"/>
          <c:order val="3"/>
          <c:tx>
            <c:strRef>
              <c:f>'Median Deal Size'!$B$10</c:f>
              <c:strCache>
                <c:ptCount val="1"/>
                <c:pt idx="0">
                  <c:v>Late VC</c:v>
                </c:pt>
              </c:strCache>
            </c:strRef>
          </c:tx>
          <c:spPr>
            <a:ln w="19050" cap="rnd" cmpd="sng" algn="ctr">
              <a:solidFill>
                <a:schemeClr val="accent4"/>
              </a:solidFill>
              <a:prstDash val="solid"/>
              <a:round/>
            </a:ln>
            <a:effectLst/>
          </c:spPr>
          <c:marker>
            <c:symbol val="none"/>
          </c:marker>
          <c:dPt>
            <c:idx val="12"/>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31-53DA-492F-9F44-C6339E8FF88A}"/>
              </c:ext>
            </c:extLst>
          </c:dPt>
          <c:dPt>
            <c:idx val="16"/>
            <c:bubble3D val="0"/>
            <c:extLst>
              <c:ext xmlns:c16="http://schemas.microsoft.com/office/drawing/2014/chart" uri="{C3380CC4-5D6E-409C-BE32-E72D297353CC}">
                <c16:uniqueId val="{00000032-53DA-492F-9F44-C6339E8FF88A}"/>
              </c:ext>
            </c:extLst>
          </c:dPt>
          <c:dLbls>
            <c:dLbl>
              <c:idx val="0"/>
              <c:delete val="1"/>
              <c:extLst>
                <c:ext xmlns:c15="http://schemas.microsoft.com/office/drawing/2012/chart" uri="{CE6537A1-D6FC-4f65-9D91-7224C49458BB}"/>
                <c:ext xmlns:c16="http://schemas.microsoft.com/office/drawing/2014/chart" uri="{C3380CC4-5D6E-409C-BE32-E72D297353CC}">
                  <c16:uniqueId val="{00000033-53DA-492F-9F44-C6339E8FF88A}"/>
                </c:ext>
              </c:extLst>
            </c:dLbl>
            <c:dLbl>
              <c:idx val="1"/>
              <c:delete val="1"/>
              <c:extLst>
                <c:ext xmlns:c15="http://schemas.microsoft.com/office/drawing/2012/chart" uri="{CE6537A1-D6FC-4f65-9D91-7224C49458BB}"/>
                <c:ext xmlns:c16="http://schemas.microsoft.com/office/drawing/2014/chart" uri="{C3380CC4-5D6E-409C-BE32-E72D297353CC}">
                  <c16:uniqueId val="{00000034-53DA-492F-9F44-C6339E8FF88A}"/>
                </c:ext>
              </c:extLst>
            </c:dLbl>
            <c:dLbl>
              <c:idx val="2"/>
              <c:delete val="1"/>
              <c:extLst>
                <c:ext xmlns:c15="http://schemas.microsoft.com/office/drawing/2012/chart" uri="{CE6537A1-D6FC-4f65-9D91-7224C49458BB}"/>
                <c:ext xmlns:c16="http://schemas.microsoft.com/office/drawing/2014/chart" uri="{C3380CC4-5D6E-409C-BE32-E72D297353CC}">
                  <c16:uniqueId val="{00000035-53DA-492F-9F44-C6339E8FF88A}"/>
                </c:ext>
              </c:extLst>
            </c:dLbl>
            <c:dLbl>
              <c:idx val="3"/>
              <c:delete val="1"/>
              <c:extLst>
                <c:ext xmlns:c15="http://schemas.microsoft.com/office/drawing/2012/chart" uri="{CE6537A1-D6FC-4f65-9D91-7224C49458BB}"/>
                <c:ext xmlns:c16="http://schemas.microsoft.com/office/drawing/2014/chart" uri="{C3380CC4-5D6E-409C-BE32-E72D297353CC}">
                  <c16:uniqueId val="{00000036-53DA-492F-9F44-C6339E8FF88A}"/>
                </c:ext>
              </c:extLst>
            </c:dLbl>
            <c:dLbl>
              <c:idx val="4"/>
              <c:delete val="1"/>
              <c:extLst>
                <c:ext xmlns:c15="http://schemas.microsoft.com/office/drawing/2012/chart" uri="{CE6537A1-D6FC-4f65-9D91-7224C49458BB}"/>
                <c:ext xmlns:c16="http://schemas.microsoft.com/office/drawing/2014/chart" uri="{C3380CC4-5D6E-409C-BE32-E72D297353CC}">
                  <c16:uniqueId val="{00000037-53DA-492F-9F44-C6339E8FF88A}"/>
                </c:ext>
              </c:extLst>
            </c:dLbl>
            <c:dLbl>
              <c:idx val="5"/>
              <c:delete val="1"/>
              <c:extLst>
                <c:ext xmlns:c15="http://schemas.microsoft.com/office/drawing/2012/chart" uri="{CE6537A1-D6FC-4f65-9D91-7224C49458BB}"/>
                <c:ext xmlns:c16="http://schemas.microsoft.com/office/drawing/2014/chart" uri="{C3380CC4-5D6E-409C-BE32-E72D297353CC}">
                  <c16:uniqueId val="{00000038-53DA-492F-9F44-C6339E8FF88A}"/>
                </c:ext>
              </c:extLst>
            </c:dLbl>
            <c:dLbl>
              <c:idx val="6"/>
              <c:delete val="1"/>
              <c:extLst>
                <c:ext xmlns:c15="http://schemas.microsoft.com/office/drawing/2012/chart" uri="{CE6537A1-D6FC-4f65-9D91-7224C49458BB}"/>
                <c:ext xmlns:c16="http://schemas.microsoft.com/office/drawing/2014/chart" uri="{C3380CC4-5D6E-409C-BE32-E72D297353CC}">
                  <c16:uniqueId val="{00000039-53DA-492F-9F44-C6339E8FF88A}"/>
                </c:ext>
              </c:extLst>
            </c:dLbl>
            <c:dLbl>
              <c:idx val="7"/>
              <c:delete val="1"/>
              <c:extLst>
                <c:ext xmlns:c15="http://schemas.microsoft.com/office/drawing/2012/chart" uri="{CE6537A1-D6FC-4f65-9D91-7224C49458BB}"/>
                <c:ext xmlns:c16="http://schemas.microsoft.com/office/drawing/2014/chart" uri="{C3380CC4-5D6E-409C-BE32-E72D297353CC}">
                  <c16:uniqueId val="{0000003A-53DA-492F-9F44-C6339E8FF88A}"/>
                </c:ext>
              </c:extLst>
            </c:dLbl>
            <c:dLbl>
              <c:idx val="8"/>
              <c:delete val="1"/>
              <c:extLst>
                <c:ext xmlns:c15="http://schemas.microsoft.com/office/drawing/2012/chart" uri="{CE6537A1-D6FC-4f65-9D91-7224C49458BB}"/>
                <c:ext xmlns:c16="http://schemas.microsoft.com/office/drawing/2014/chart" uri="{C3380CC4-5D6E-409C-BE32-E72D297353CC}">
                  <c16:uniqueId val="{0000003B-53DA-492F-9F44-C6339E8FF88A}"/>
                </c:ext>
              </c:extLst>
            </c:dLbl>
            <c:dLbl>
              <c:idx val="9"/>
              <c:delete val="1"/>
              <c:extLst>
                <c:ext xmlns:c15="http://schemas.microsoft.com/office/drawing/2012/chart" uri="{CE6537A1-D6FC-4f65-9D91-7224C49458BB}"/>
                <c:ext xmlns:c16="http://schemas.microsoft.com/office/drawing/2014/chart" uri="{C3380CC4-5D6E-409C-BE32-E72D297353CC}">
                  <c16:uniqueId val="{0000003C-53DA-492F-9F44-C6339E8FF88A}"/>
                </c:ext>
              </c:extLst>
            </c:dLbl>
            <c:dLbl>
              <c:idx val="10"/>
              <c:delete val="1"/>
              <c:extLst>
                <c:ext xmlns:c15="http://schemas.microsoft.com/office/drawing/2012/chart" uri="{CE6537A1-D6FC-4f65-9D91-7224C49458BB}"/>
                <c:ext xmlns:c16="http://schemas.microsoft.com/office/drawing/2014/chart" uri="{C3380CC4-5D6E-409C-BE32-E72D297353CC}">
                  <c16:uniqueId val="{0000003D-53DA-492F-9F44-C6339E8FF8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Size'!$G$6:$S$6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Size'!$G$10:$S$10</c:f>
              <c:numCache>
                <c:formatCode>"$"#,##0.00</c:formatCode>
                <c:ptCount val="13"/>
                <c:pt idx="0">
                  <c:v>5.9</c:v>
                </c:pt>
                <c:pt idx="1">
                  <c:v>7.0000005000000005</c:v>
                </c:pt>
                <c:pt idx="2">
                  <c:v>6.57</c:v>
                </c:pt>
                <c:pt idx="3">
                  <c:v>6.2318790000000002</c:v>
                </c:pt>
                <c:pt idx="4">
                  <c:v>7.7740010000000002</c:v>
                </c:pt>
                <c:pt idx="5">
                  <c:v>8</c:v>
                </c:pt>
                <c:pt idx="6">
                  <c:v>8</c:v>
                </c:pt>
                <c:pt idx="7">
                  <c:v>8</c:v>
                </c:pt>
                <c:pt idx="8">
                  <c:v>9.5234020000000008</c:v>
                </c:pt>
                <c:pt idx="9">
                  <c:v>9.8843814999999999</c:v>
                </c:pt>
                <c:pt idx="10">
                  <c:v>10</c:v>
                </c:pt>
                <c:pt idx="11">
                  <c:v>15</c:v>
                </c:pt>
                <c:pt idx="12">
                  <c:v>14</c:v>
                </c:pt>
              </c:numCache>
            </c:numRef>
          </c:val>
          <c:smooth val="0"/>
          <c:extLst>
            <c:ext xmlns:c16="http://schemas.microsoft.com/office/drawing/2014/chart" uri="{C3380CC4-5D6E-409C-BE32-E72D297353CC}">
              <c16:uniqueId val="{0000003E-53DA-492F-9F44-C6339E8FF88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Size'!$U$7</c:f>
              <c:strCache>
                <c:ptCount val="1"/>
                <c:pt idx="0">
                  <c:v>Angel</c:v>
                </c:pt>
              </c:strCache>
            </c:strRef>
          </c:tx>
          <c:spPr>
            <a:ln w="19050" cap="rnd" cmpd="sng" algn="ctr">
              <a:solidFill>
                <a:schemeClr val="accent1"/>
              </a:solidFill>
              <a:prstDash val="solid"/>
              <a:round/>
            </a:ln>
            <a:effectLst/>
          </c:spPr>
          <c:marker>
            <c:symbol val="none"/>
          </c:marker>
          <c:dPt>
            <c:idx val="10"/>
            <c:bubble3D val="0"/>
            <c:spPr>
              <a:ln w="19050" cap="rnd" cmpd="sng" algn="ctr">
                <a:solidFill>
                  <a:schemeClr val="accent1"/>
                </a:solidFill>
                <a:prstDash val="solid"/>
                <a:round/>
              </a:ln>
              <a:effectLst/>
            </c:spPr>
            <c:extLst>
              <c:ext xmlns:c16="http://schemas.microsoft.com/office/drawing/2014/chart" uri="{C3380CC4-5D6E-409C-BE32-E72D297353CC}">
                <c16:uniqueId val="{00000001-7D75-49EA-9FE2-C0C1AA39B885}"/>
              </c:ext>
            </c:extLst>
          </c:dPt>
          <c:dPt>
            <c:idx val="11"/>
            <c:bubble3D val="0"/>
            <c:spPr>
              <a:ln w="19050" cap="rnd" cmpd="sng" algn="ctr">
                <a:solidFill>
                  <a:schemeClr val="accent1"/>
                </a:solidFill>
                <a:prstDash val="solid"/>
                <a:round/>
              </a:ln>
              <a:effectLst/>
            </c:spPr>
            <c:extLst>
              <c:ext xmlns:c16="http://schemas.microsoft.com/office/drawing/2014/chart" uri="{C3380CC4-5D6E-409C-BE32-E72D297353CC}">
                <c16:uniqueId val="{00000003-7D75-49EA-9FE2-C0C1AA39B885}"/>
              </c:ext>
            </c:extLst>
          </c:dPt>
          <c:dPt>
            <c:idx val="12"/>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D75-49EA-9FE2-C0C1AA39B885}"/>
              </c:ext>
            </c:extLst>
          </c:dPt>
          <c:dPt>
            <c:idx val="16"/>
            <c:bubble3D val="0"/>
            <c:extLst>
              <c:ext xmlns:c16="http://schemas.microsoft.com/office/drawing/2014/chart" uri="{C3380CC4-5D6E-409C-BE32-E72D297353CC}">
                <c16:uniqueId val="{00000006-7D75-49EA-9FE2-C0C1AA39B885}"/>
              </c:ext>
            </c:extLst>
          </c:dPt>
          <c:dLbls>
            <c:dLbl>
              <c:idx val="0"/>
              <c:delete val="1"/>
              <c:extLst>
                <c:ext xmlns:c15="http://schemas.microsoft.com/office/drawing/2012/chart" uri="{CE6537A1-D6FC-4f65-9D91-7224C49458BB}"/>
                <c:ext xmlns:c16="http://schemas.microsoft.com/office/drawing/2014/chart" uri="{C3380CC4-5D6E-409C-BE32-E72D297353CC}">
                  <c16:uniqueId val="{00000007-7D75-49EA-9FE2-C0C1AA39B885}"/>
                </c:ext>
              </c:extLst>
            </c:dLbl>
            <c:dLbl>
              <c:idx val="1"/>
              <c:delete val="1"/>
              <c:extLst>
                <c:ext xmlns:c15="http://schemas.microsoft.com/office/drawing/2012/chart" uri="{CE6537A1-D6FC-4f65-9D91-7224C49458BB}"/>
                <c:ext xmlns:c16="http://schemas.microsoft.com/office/drawing/2014/chart" uri="{C3380CC4-5D6E-409C-BE32-E72D297353CC}">
                  <c16:uniqueId val="{00000008-7D75-49EA-9FE2-C0C1AA39B885}"/>
                </c:ext>
              </c:extLst>
            </c:dLbl>
            <c:dLbl>
              <c:idx val="2"/>
              <c:delete val="1"/>
              <c:extLst>
                <c:ext xmlns:c15="http://schemas.microsoft.com/office/drawing/2012/chart" uri="{CE6537A1-D6FC-4f65-9D91-7224C49458BB}"/>
                <c:ext xmlns:c16="http://schemas.microsoft.com/office/drawing/2014/chart" uri="{C3380CC4-5D6E-409C-BE32-E72D297353CC}">
                  <c16:uniqueId val="{00000009-7D75-49EA-9FE2-C0C1AA39B885}"/>
                </c:ext>
              </c:extLst>
            </c:dLbl>
            <c:dLbl>
              <c:idx val="3"/>
              <c:delete val="1"/>
              <c:extLst>
                <c:ext xmlns:c15="http://schemas.microsoft.com/office/drawing/2012/chart" uri="{CE6537A1-D6FC-4f65-9D91-7224C49458BB}"/>
                <c:ext xmlns:c16="http://schemas.microsoft.com/office/drawing/2014/chart" uri="{C3380CC4-5D6E-409C-BE32-E72D297353CC}">
                  <c16:uniqueId val="{0000000A-7D75-49EA-9FE2-C0C1AA39B885}"/>
                </c:ext>
              </c:extLst>
            </c:dLbl>
            <c:dLbl>
              <c:idx val="4"/>
              <c:delete val="1"/>
              <c:extLst>
                <c:ext xmlns:c15="http://schemas.microsoft.com/office/drawing/2012/chart" uri="{CE6537A1-D6FC-4f65-9D91-7224C49458BB}"/>
                <c:ext xmlns:c16="http://schemas.microsoft.com/office/drawing/2014/chart" uri="{C3380CC4-5D6E-409C-BE32-E72D297353CC}">
                  <c16:uniqueId val="{0000000B-7D75-49EA-9FE2-C0C1AA39B885}"/>
                </c:ext>
              </c:extLst>
            </c:dLbl>
            <c:dLbl>
              <c:idx val="5"/>
              <c:delete val="1"/>
              <c:extLst>
                <c:ext xmlns:c15="http://schemas.microsoft.com/office/drawing/2012/chart" uri="{CE6537A1-D6FC-4f65-9D91-7224C49458BB}"/>
                <c:ext xmlns:c16="http://schemas.microsoft.com/office/drawing/2014/chart" uri="{C3380CC4-5D6E-409C-BE32-E72D297353CC}">
                  <c16:uniqueId val="{0000000C-7D75-49EA-9FE2-C0C1AA39B885}"/>
                </c:ext>
              </c:extLst>
            </c:dLbl>
            <c:dLbl>
              <c:idx val="6"/>
              <c:delete val="1"/>
              <c:extLst>
                <c:ext xmlns:c15="http://schemas.microsoft.com/office/drawing/2012/chart" uri="{CE6537A1-D6FC-4f65-9D91-7224C49458BB}"/>
                <c:ext xmlns:c16="http://schemas.microsoft.com/office/drawing/2014/chart" uri="{C3380CC4-5D6E-409C-BE32-E72D297353CC}">
                  <c16:uniqueId val="{0000000D-7D75-49EA-9FE2-C0C1AA39B885}"/>
                </c:ext>
              </c:extLst>
            </c:dLbl>
            <c:dLbl>
              <c:idx val="7"/>
              <c:delete val="1"/>
              <c:extLst>
                <c:ext xmlns:c15="http://schemas.microsoft.com/office/drawing/2012/chart" uri="{CE6537A1-D6FC-4f65-9D91-7224C49458BB}"/>
                <c:ext xmlns:c16="http://schemas.microsoft.com/office/drawing/2014/chart" uri="{C3380CC4-5D6E-409C-BE32-E72D297353CC}">
                  <c16:uniqueId val="{0000000E-7D75-49EA-9FE2-C0C1AA39B885}"/>
                </c:ext>
              </c:extLst>
            </c:dLbl>
            <c:dLbl>
              <c:idx val="8"/>
              <c:delete val="1"/>
              <c:extLst>
                <c:ext xmlns:c15="http://schemas.microsoft.com/office/drawing/2012/chart" uri="{CE6537A1-D6FC-4f65-9D91-7224C49458BB}"/>
                <c:ext xmlns:c16="http://schemas.microsoft.com/office/drawing/2014/chart" uri="{C3380CC4-5D6E-409C-BE32-E72D297353CC}">
                  <c16:uniqueId val="{0000000F-7D75-49EA-9FE2-C0C1AA39B885}"/>
                </c:ext>
              </c:extLst>
            </c:dLbl>
            <c:dLbl>
              <c:idx val="9"/>
              <c:delete val="1"/>
              <c:extLst>
                <c:ext xmlns:c15="http://schemas.microsoft.com/office/drawing/2012/chart" uri="{CE6537A1-D6FC-4f65-9D91-7224C49458BB}"/>
                <c:ext xmlns:c16="http://schemas.microsoft.com/office/drawing/2014/chart" uri="{C3380CC4-5D6E-409C-BE32-E72D297353CC}">
                  <c16:uniqueId val="{00000010-7D75-49EA-9FE2-C0C1AA39B885}"/>
                </c:ext>
              </c:extLst>
            </c:dLbl>
            <c:dLbl>
              <c:idx val="10"/>
              <c:delete val="1"/>
              <c:extLst>
                <c:ext xmlns:c15="http://schemas.microsoft.com/office/drawing/2012/chart" uri="{CE6537A1-D6FC-4f65-9D91-7224C49458BB}"/>
                <c:ext xmlns:c16="http://schemas.microsoft.com/office/drawing/2014/chart" uri="{C3380CC4-5D6E-409C-BE32-E72D297353CC}">
                  <c16:uniqueId val="{00000001-7D75-49EA-9FE2-C0C1AA39B8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Size'!$Z$6:$AL$6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Size'!$Z$7:$AL$7</c:f>
              <c:numCache>
                <c:formatCode>"$"#,##0.00</c:formatCode>
                <c:ptCount val="13"/>
                <c:pt idx="0">
                  <c:v>0.80428953666540182</c:v>
                </c:pt>
                <c:pt idx="1">
                  <c:v>0.79329417838721161</c:v>
                </c:pt>
                <c:pt idx="2">
                  <c:v>0.90107352725708756</c:v>
                </c:pt>
                <c:pt idx="3">
                  <c:v>0.90894728512945477</c:v>
                </c:pt>
                <c:pt idx="4">
                  <c:v>0.93449082675386475</c:v>
                </c:pt>
                <c:pt idx="5">
                  <c:v>0.8650879523722339</c:v>
                </c:pt>
                <c:pt idx="6">
                  <c:v>0.73635529609976358</c:v>
                </c:pt>
                <c:pt idx="7">
                  <c:v>0.77318251621609557</c:v>
                </c:pt>
                <c:pt idx="8">
                  <c:v>0.9427445854282368</c:v>
                </c:pt>
                <c:pt idx="9">
                  <c:v>0.91839809692772745</c:v>
                </c:pt>
                <c:pt idx="10">
                  <c:v>0.75492980569910384</c:v>
                </c:pt>
                <c:pt idx="11">
                  <c:v>0.9836810267067877</c:v>
                </c:pt>
                <c:pt idx="12">
                  <c:v>1.4263191616340767</c:v>
                </c:pt>
              </c:numCache>
            </c:numRef>
          </c:val>
          <c:smooth val="0"/>
          <c:extLst>
            <c:ext xmlns:c16="http://schemas.microsoft.com/office/drawing/2014/chart" uri="{C3380CC4-5D6E-409C-BE32-E72D297353CC}">
              <c16:uniqueId val="{00000011-7D75-49EA-9FE2-C0C1AA39B885}"/>
            </c:ext>
          </c:extLst>
        </c:ser>
        <c:ser>
          <c:idx val="1"/>
          <c:order val="1"/>
          <c:tx>
            <c:strRef>
              <c:f>'Median Deal Size'!$U$8</c:f>
              <c:strCache>
                <c:ptCount val="1"/>
                <c:pt idx="0">
                  <c:v>Seed</c:v>
                </c:pt>
              </c:strCache>
            </c:strRef>
          </c:tx>
          <c:spPr>
            <a:ln w="19050" cap="rnd" cmpd="sng" algn="ctr">
              <a:solidFill>
                <a:schemeClr val="accent2"/>
              </a:solidFill>
              <a:prstDash val="solid"/>
              <a:round/>
            </a:ln>
            <a:effectLst/>
          </c:spPr>
          <c:marker>
            <c:symbol val="none"/>
          </c:marker>
          <c:dPt>
            <c:idx val="10"/>
            <c:bubble3D val="0"/>
            <c:extLst>
              <c:ext xmlns:c16="http://schemas.microsoft.com/office/drawing/2014/chart" uri="{C3380CC4-5D6E-409C-BE32-E72D297353CC}">
                <c16:uniqueId val="{00000012-7D75-49EA-9FE2-C0C1AA39B885}"/>
              </c:ext>
            </c:extLst>
          </c:dPt>
          <c:dPt>
            <c:idx val="11"/>
            <c:bubble3D val="0"/>
            <c:extLst>
              <c:ext xmlns:c16="http://schemas.microsoft.com/office/drawing/2014/chart" uri="{C3380CC4-5D6E-409C-BE32-E72D297353CC}">
                <c16:uniqueId val="{00000013-7D75-49EA-9FE2-C0C1AA39B885}"/>
              </c:ext>
            </c:extLst>
          </c:dPt>
          <c:dPt>
            <c:idx val="12"/>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5-7D75-49EA-9FE2-C0C1AA39B885}"/>
              </c:ext>
            </c:extLst>
          </c:dPt>
          <c:dLbls>
            <c:dLbl>
              <c:idx val="0"/>
              <c:delete val="1"/>
              <c:extLst>
                <c:ext xmlns:c15="http://schemas.microsoft.com/office/drawing/2012/chart" uri="{CE6537A1-D6FC-4f65-9D91-7224C49458BB}"/>
                <c:ext xmlns:c16="http://schemas.microsoft.com/office/drawing/2014/chart" uri="{C3380CC4-5D6E-409C-BE32-E72D297353CC}">
                  <c16:uniqueId val="{00000016-7D75-49EA-9FE2-C0C1AA39B885}"/>
                </c:ext>
              </c:extLst>
            </c:dLbl>
            <c:dLbl>
              <c:idx val="1"/>
              <c:delete val="1"/>
              <c:extLst>
                <c:ext xmlns:c15="http://schemas.microsoft.com/office/drawing/2012/chart" uri="{CE6537A1-D6FC-4f65-9D91-7224C49458BB}"/>
                <c:ext xmlns:c16="http://schemas.microsoft.com/office/drawing/2014/chart" uri="{C3380CC4-5D6E-409C-BE32-E72D297353CC}">
                  <c16:uniqueId val="{00000017-7D75-49EA-9FE2-C0C1AA39B885}"/>
                </c:ext>
              </c:extLst>
            </c:dLbl>
            <c:dLbl>
              <c:idx val="2"/>
              <c:delete val="1"/>
              <c:extLst>
                <c:ext xmlns:c15="http://schemas.microsoft.com/office/drawing/2012/chart" uri="{CE6537A1-D6FC-4f65-9D91-7224C49458BB}"/>
                <c:ext xmlns:c16="http://schemas.microsoft.com/office/drawing/2014/chart" uri="{C3380CC4-5D6E-409C-BE32-E72D297353CC}">
                  <c16:uniqueId val="{00000018-7D75-49EA-9FE2-C0C1AA39B885}"/>
                </c:ext>
              </c:extLst>
            </c:dLbl>
            <c:dLbl>
              <c:idx val="3"/>
              <c:delete val="1"/>
              <c:extLst>
                <c:ext xmlns:c15="http://schemas.microsoft.com/office/drawing/2012/chart" uri="{CE6537A1-D6FC-4f65-9D91-7224C49458BB}"/>
                <c:ext xmlns:c16="http://schemas.microsoft.com/office/drawing/2014/chart" uri="{C3380CC4-5D6E-409C-BE32-E72D297353CC}">
                  <c16:uniqueId val="{00000019-7D75-49EA-9FE2-C0C1AA39B885}"/>
                </c:ext>
              </c:extLst>
            </c:dLbl>
            <c:dLbl>
              <c:idx val="4"/>
              <c:delete val="1"/>
              <c:extLst>
                <c:ext xmlns:c15="http://schemas.microsoft.com/office/drawing/2012/chart" uri="{CE6537A1-D6FC-4f65-9D91-7224C49458BB}"/>
                <c:ext xmlns:c16="http://schemas.microsoft.com/office/drawing/2014/chart" uri="{C3380CC4-5D6E-409C-BE32-E72D297353CC}">
                  <c16:uniqueId val="{0000001A-7D75-49EA-9FE2-C0C1AA39B885}"/>
                </c:ext>
              </c:extLst>
            </c:dLbl>
            <c:dLbl>
              <c:idx val="5"/>
              <c:delete val="1"/>
              <c:extLst>
                <c:ext xmlns:c15="http://schemas.microsoft.com/office/drawing/2012/chart" uri="{CE6537A1-D6FC-4f65-9D91-7224C49458BB}"/>
                <c:ext xmlns:c16="http://schemas.microsoft.com/office/drawing/2014/chart" uri="{C3380CC4-5D6E-409C-BE32-E72D297353CC}">
                  <c16:uniqueId val="{0000001B-7D75-49EA-9FE2-C0C1AA39B885}"/>
                </c:ext>
              </c:extLst>
            </c:dLbl>
            <c:dLbl>
              <c:idx val="6"/>
              <c:delete val="1"/>
              <c:extLst>
                <c:ext xmlns:c15="http://schemas.microsoft.com/office/drawing/2012/chart" uri="{CE6537A1-D6FC-4f65-9D91-7224C49458BB}"/>
                <c:ext xmlns:c16="http://schemas.microsoft.com/office/drawing/2014/chart" uri="{C3380CC4-5D6E-409C-BE32-E72D297353CC}">
                  <c16:uniqueId val="{0000001C-7D75-49EA-9FE2-C0C1AA39B885}"/>
                </c:ext>
              </c:extLst>
            </c:dLbl>
            <c:dLbl>
              <c:idx val="7"/>
              <c:delete val="1"/>
              <c:extLst>
                <c:ext xmlns:c15="http://schemas.microsoft.com/office/drawing/2012/chart" uri="{CE6537A1-D6FC-4f65-9D91-7224C49458BB}"/>
                <c:ext xmlns:c16="http://schemas.microsoft.com/office/drawing/2014/chart" uri="{C3380CC4-5D6E-409C-BE32-E72D297353CC}">
                  <c16:uniqueId val="{0000001D-7D75-49EA-9FE2-C0C1AA39B885}"/>
                </c:ext>
              </c:extLst>
            </c:dLbl>
            <c:dLbl>
              <c:idx val="8"/>
              <c:delete val="1"/>
              <c:extLst>
                <c:ext xmlns:c15="http://schemas.microsoft.com/office/drawing/2012/chart" uri="{CE6537A1-D6FC-4f65-9D91-7224C49458BB}"/>
                <c:ext xmlns:c16="http://schemas.microsoft.com/office/drawing/2014/chart" uri="{C3380CC4-5D6E-409C-BE32-E72D297353CC}">
                  <c16:uniqueId val="{0000001E-7D75-49EA-9FE2-C0C1AA39B885}"/>
                </c:ext>
              </c:extLst>
            </c:dLbl>
            <c:dLbl>
              <c:idx val="9"/>
              <c:delete val="1"/>
              <c:extLst>
                <c:ext xmlns:c15="http://schemas.microsoft.com/office/drawing/2012/chart" uri="{CE6537A1-D6FC-4f65-9D91-7224C49458BB}"/>
                <c:ext xmlns:c16="http://schemas.microsoft.com/office/drawing/2014/chart" uri="{C3380CC4-5D6E-409C-BE32-E72D297353CC}">
                  <c16:uniqueId val="{0000001F-7D75-49EA-9FE2-C0C1AA39B885}"/>
                </c:ext>
              </c:extLst>
            </c:dLbl>
            <c:dLbl>
              <c:idx val="10"/>
              <c:delete val="1"/>
              <c:extLst>
                <c:ext xmlns:c15="http://schemas.microsoft.com/office/drawing/2012/chart" uri="{CE6537A1-D6FC-4f65-9D91-7224C49458BB}"/>
                <c:ext xmlns:c16="http://schemas.microsoft.com/office/drawing/2014/chart" uri="{C3380CC4-5D6E-409C-BE32-E72D297353CC}">
                  <c16:uniqueId val="{00000012-7D75-49EA-9FE2-C0C1AA39B8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Size'!$Z$6:$AL$6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Size'!$Z$8:$AL$8</c:f>
              <c:numCache>
                <c:formatCode>"$"#,##0.00</c:formatCode>
                <c:ptCount val="13"/>
                <c:pt idx="0">
                  <c:v>1.1661673879413668</c:v>
                </c:pt>
                <c:pt idx="1">
                  <c:v>1.1940270952664016</c:v>
                </c:pt>
                <c:pt idx="2">
                  <c:v>1.0955817232467941</c:v>
                </c:pt>
                <c:pt idx="3">
                  <c:v>1.163576683533541</c:v>
                </c:pt>
                <c:pt idx="4">
                  <c:v>1.3271038467360625</c:v>
                </c:pt>
                <c:pt idx="5">
                  <c:v>1.6958719503085566</c:v>
                </c:pt>
                <c:pt idx="6">
                  <c:v>1.9947624141689979</c:v>
                </c:pt>
                <c:pt idx="7">
                  <c:v>2.1722219873749591</c:v>
                </c:pt>
                <c:pt idx="8">
                  <c:v>2.8494867333327982</c:v>
                </c:pt>
                <c:pt idx="9">
                  <c:v>2.7566220378313075</c:v>
                </c:pt>
                <c:pt idx="10">
                  <c:v>2.8724832559588678</c:v>
                </c:pt>
                <c:pt idx="11">
                  <c:v>3.6258513183116343</c:v>
                </c:pt>
                <c:pt idx="12">
                  <c:v>4.3631827846230902</c:v>
                </c:pt>
              </c:numCache>
            </c:numRef>
          </c:val>
          <c:smooth val="0"/>
          <c:extLst>
            <c:ext xmlns:c16="http://schemas.microsoft.com/office/drawing/2014/chart" uri="{C3380CC4-5D6E-409C-BE32-E72D297353CC}">
              <c16:uniqueId val="{00000020-7D75-49EA-9FE2-C0C1AA39B885}"/>
            </c:ext>
          </c:extLst>
        </c:ser>
        <c:ser>
          <c:idx val="2"/>
          <c:order val="2"/>
          <c:tx>
            <c:strRef>
              <c:f>'Median Deal Size'!$U$9</c:f>
              <c:strCache>
                <c:ptCount val="1"/>
                <c:pt idx="0">
                  <c:v>Early VC</c:v>
                </c:pt>
              </c:strCache>
            </c:strRef>
          </c:tx>
          <c:spPr>
            <a:ln w="19050" cap="rnd" cmpd="sng" algn="ctr">
              <a:solidFill>
                <a:schemeClr val="accent3"/>
              </a:solidFill>
              <a:prstDash val="solid"/>
              <a:round/>
            </a:ln>
            <a:effectLst/>
          </c:spPr>
          <c:marker>
            <c:symbol val="none"/>
          </c:marker>
          <c:dPt>
            <c:idx val="11"/>
            <c:bubble3D val="0"/>
            <c:extLst>
              <c:ext xmlns:c16="http://schemas.microsoft.com/office/drawing/2014/chart" uri="{C3380CC4-5D6E-409C-BE32-E72D297353CC}">
                <c16:uniqueId val="{00000021-7D75-49EA-9FE2-C0C1AA39B885}"/>
              </c:ext>
            </c:extLst>
          </c:dPt>
          <c:dPt>
            <c:idx val="12"/>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3-7D75-49EA-9FE2-C0C1AA39B885}"/>
              </c:ext>
            </c:extLst>
          </c:dPt>
          <c:dLbls>
            <c:dLbl>
              <c:idx val="0"/>
              <c:delete val="1"/>
              <c:extLst>
                <c:ext xmlns:c15="http://schemas.microsoft.com/office/drawing/2012/chart" uri="{CE6537A1-D6FC-4f65-9D91-7224C49458BB}"/>
                <c:ext xmlns:c16="http://schemas.microsoft.com/office/drawing/2014/chart" uri="{C3380CC4-5D6E-409C-BE32-E72D297353CC}">
                  <c16:uniqueId val="{00000024-7D75-49EA-9FE2-C0C1AA39B885}"/>
                </c:ext>
              </c:extLst>
            </c:dLbl>
            <c:dLbl>
              <c:idx val="1"/>
              <c:delete val="1"/>
              <c:extLst>
                <c:ext xmlns:c15="http://schemas.microsoft.com/office/drawing/2012/chart" uri="{CE6537A1-D6FC-4f65-9D91-7224C49458BB}"/>
                <c:ext xmlns:c16="http://schemas.microsoft.com/office/drawing/2014/chart" uri="{C3380CC4-5D6E-409C-BE32-E72D297353CC}">
                  <c16:uniqueId val="{00000025-7D75-49EA-9FE2-C0C1AA39B885}"/>
                </c:ext>
              </c:extLst>
            </c:dLbl>
            <c:dLbl>
              <c:idx val="2"/>
              <c:delete val="1"/>
              <c:extLst>
                <c:ext xmlns:c15="http://schemas.microsoft.com/office/drawing/2012/chart" uri="{CE6537A1-D6FC-4f65-9D91-7224C49458BB}"/>
                <c:ext xmlns:c16="http://schemas.microsoft.com/office/drawing/2014/chart" uri="{C3380CC4-5D6E-409C-BE32-E72D297353CC}">
                  <c16:uniqueId val="{00000026-7D75-49EA-9FE2-C0C1AA39B885}"/>
                </c:ext>
              </c:extLst>
            </c:dLbl>
            <c:dLbl>
              <c:idx val="3"/>
              <c:delete val="1"/>
              <c:extLst>
                <c:ext xmlns:c15="http://schemas.microsoft.com/office/drawing/2012/chart" uri="{CE6537A1-D6FC-4f65-9D91-7224C49458BB}"/>
                <c:ext xmlns:c16="http://schemas.microsoft.com/office/drawing/2014/chart" uri="{C3380CC4-5D6E-409C-BE32-E72D297353CC}">
                  <c16:uniqueId val="{00000027-7D75-49EA-9FE2-C0C1AA39B885}"/>
                </c:ext>
              </c:extLst>
            </c:dLbl>
            <c:dLbl>
              <c:idx val="4"/>
              <c:delete val="1"/>
              <c:extLst>
                <c:ext xmlns:c15="http://schemas.microsoft.com/office/drawing/2012/chart" uri="{CE6537A1-D6FC-4f65-9D91-7224C49458BB}"/>
                <c:ext xmlns:c16="http://schemas.microsoft.com/office/drawing/2014/chart" uri="{C3380CC4-5D6E-409C-BE32-E72D297353CC}">
                  <c16:uniqueId val="{00000028-7D75-49EA-9FE2-C0C1AA39B885}"/>
                </c:ext>
              </c:extLst>
            </c:dLbl>
            <c:dLbl>
              <c:idx val="5"/>
              <c:delete val="1"/>
              <c:extLst>
                <c:ext xmlns:c15="http://schemas.microsoft.com/office/drawing/2012/chart" uri="{CE6537A1-D6FC-4f65-9D91-7224C49458BB}"/>
                <c:ext xmlns:c16="http://schemas.microsoft.com/office/drawing/2014/chart" uri="{C3380CC4-5D6E-409C-BE32-E72D297353CC}">
                  <c16:uniqueId val="{00000029-7D75-49EA-9FE2-C0C1AA39B885}"/>
                </c:ext>
              </c:extLst>
            </c:dLbl>
            <c:dLbl>
              <c:idx val="6"/>
              <c:delete val="1"/>
              <c:extLst>
                <c:ext xmlns:c15="http://schemas.microsoft.com/office/drawing/2012/chart" uri="{CE6537A1-D6FC-4f65-9D91-7224C49458BB}"/>
                <c:ext xmlns:c16="http://schemas.microsoft.com/office/drawing/2014/chart" uri="{C3380CC4-5D6E-409C-BE32-E72D297353CC}">
                  <c16:uniqueId val="{0000002A-7D75-49EA-9FE2-C0C1AA39B885}"/>
                </c:ext>
              </c:extLst>
            </c:dLbl>
            <c:dLbl>
              <c:idx val="7"/>
              <c:delete val="1"/>
              <c:extLst>
                <c:ext xmlns:c15="http://schemas.microsoft.com/office/drawing/2012/chart" uri="{CE6537A1-D6FC-4f65-9D91-7224C49458BB}"/>
                <c:ext xmlns:c16="http://schemas.microsoft.com/office/drawing/2014/chart" uri="{C3380CC4-5D6E-409C-BE32-E72D297353CC}">
                  <c16:uniqueId val="{0000002B-7D75-49EA-9FE2-C0C1AA39B885}"/>
                </c:ext>
              </c:extLst>
            </c:dLbl>
            <c:dLbl>
              <c:idx val="8"/>
              <c:delete val="1"/>
              <c:extLst>
                <c:ext xmlns:c15="http://schemas.microsoft.com/office/drawing/2012/chart" uri="{CE6537A1-D6FC-4f65-9D91-7224C49458BB}"/>
                <c:ext xmlns:c16="http://schemas.microsoft.com/office/drawing/2014/chart" uri="{C3380CC4-5D6E-409C-BE32-E72D297353CC}">
                  <c16:uniqueId val="{0000002C-7D75-49EA-9FE2-C0C1AA39B885}"/>
                </c:ext>
              </c:extLst>
            </c:dLbl>
            <c:dLbl>
              <c:idx val="9"/>
              <c:delete val="1"/>
              <c:extLst>
                <c:ext xmlns:c15="http://schemas.microsoft.com/office/drawing/2012/chart" uri="{CE6537A1-D6FC-4f65-9D91-7224C49458BB}"/>
                <c:ext xmlns:c16="http://schemas.microsoft.com/office/drawing/2014/chart" uri="{C3380CC4-5D6E-409C-BE32-E72D297353CC}">
                  <c16:uniqueId val="{0000002D-7D75-49EA-9FE2-C0C1AA39B885}"/>
                </c:ext>
              </c:extLst>
            </c:dLbl>
            <c:dLbl>
              <c:idx val="10"/>
              <c:delete val="1"/>
              <c:extLst>
                <c:ext xmlns:c15="http://schemas.microsoft.com/office/drawing/2012/chart" uri="{CE6537A1-D6FC-4f65-9D91-7224C49458BB}"/>
                <c:ext xmlns:c16="http://schemas.microsoft.com/office/drawing/2014/chart" uri="{C3380CC4-5D6E-409C-BE32-E72D297353CC}">
                  <c16:uniqueId val="{0000002E-7D75-49EA-9FE2-C0C1AA39B8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Size'!$Z$6:$AL$6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Size'!$Z$9:$AL$9</c:f>
              <c:numCache>
                <c:formatCode>"$"#,##0.00</c:formatCode>
                <c:ptCount val="13"/>
                <c:pt idx="0">
                  <c:v>5.4719954480397481</c:v>
                </c:pt>
                <c:pt idx="1">
                  <c:v>6.0053300882485088</c:v>
                </c:pt>
                <c:pt idx="2">
                  <c:v>5.743468806977635</c:v>
                </c:pt>
                <c:pt idx="3">
                  <c:v>6.3888874984200372</c:v>
                </c:pt>
                <c:pt idx="4">
                  <c:v>7.4898236806491258</c:v>
                </c:pt>
                <c:pt idx="5">
                  <c:v>8.9816456527003172</c:v>
                </c:pt>
                <c:pt idx="6">
                  <c:v>9.5251103889874393</c:v>
                </c:pt>
                <c:pt idx="7">
                  <c:v>10.383137679198542</c:v>
                </c:pt>
                <c:pt idx="8">
                  <c:v>14.139326433890963</c:v>
                </c:pt>
                <c:pt idx="9">
                  <c:v>14.55275665825919</c:v>
                </c:pt>
                <c:pt idx="10">
                  <c:v>15.834845227571332</c:v>
                </c:pt>
                <c:pt idx="11">
                  <c:v>22.525970400916332</c:v>
                </c:pt>
                <c:pt idx="12">
                  <c:v>24.839621262879977</c:v>
                </c:pt>
              </c:numCache>
            </c:numRef>
          </c:val>
          <c:smooth val="0"/>
          <c:extLst>
            <c:ext xmlns:c16="http://schemas.microsoft.com/office/drawing/2014/chart" uri="{C3380CC4-5D6E-409C-BE32-E72D297353CC}">
              <c16:uniqueId val="{0000002F-7D75-49EA-9FE2-C0C1AA39B885}"/>
            </c:ext>
          </c:extLst>
        </c:ser>
        <c:ser>
          <c:idx val="3"/>
          <c:order val="3"/>
          <c:tx>
            <c:strRef>
              <c:f>'Median Deal Size'!$U$10</c:f>
              <c:strCache>
                <c:ptCount val="1"/>
                <c:pt idx="0">
                  <c:v>Late VC</c:v>
                </c:pt>
              </c:strCache>
            </c:strRef>
          </c:tx>
          <c:spPr>
            <a:ln w="19050" cap="rnd" cmpd="sng" algn="ctr">
              <a:solidFill>
                <a:schemeClr val="accent4"/>
              </a:solidFill>
              <a:prstDash val="solid"/>
              <a:round/>
            </a:ln>
            <a:effectLst/>
          </c:spPr>
          <c:marker>
            <c:symbol val="none"/>
          </c:marker>
          <c:dPt>
            <c:idx val="12"/>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31-7D75-49EA-9FE2-C0C1AA39B885}"/>
              </c:ext>
            </c:extLst>
          </c:dPt>
          <c:dPt>
            <c:idx val="16"/>
            <c:bubble3D val="0"/>
            <c:extLst>
              <c:ext xmlns:c16="http://schemas.microsoft.com/office/drawing/2014/chart" uri="{C3380CC4-5D6E-409C-BE32-E72D297353CC}">
                <c16:uniqueId val="{00000032-7D75-49EA-9FE2-C0C1AA39B885}"/>
              </c:ext>
            </c:extLst>
          </c:dPt>
          <c:dLbls>
            <c:dLbl>
              <c:idx val="0"/>
              <c:delete val="1"/>
              <c:extLst>
                <c:ext xmlns:c15="http://schemas.microsoft.com/office/drawing/2012/chart" uri="{CE6537A1-D6FC-4f65-9D91-7224C49458BB}"/>
                <c:ext xmlns:c16="http://schemas.microsoft.com/office/drawing/2014/chart" uri="{C3380CC4-5D6E-409C-BE32-E72D297353CC}">
                  <c16:uniqueId val="{00000033-7D75-49EA-9FE2-C0C1AA39B885}"/>
                </c:ext>
              </c:extLst>
            </c:dLbl>
            <c:dLbl>
              <c:idx val="1"/>
              <c:delete val="1"/>
              <c:extLst>
                <c:ext xmlns:c15="http://schemas.microsoft.com/office/drawing/2012/chart" uri="{CE6537A1-D6FC-4f65-9D91-7224C49458BB}"/>
                <c:ext xmlns:c16="http://schemas.microsoft.com/office/drawing/2014/chart" uri="{C3380CC4-5D6E-409C-BE32-E72D297353CC}">
                  <c16:uniqueId val="{00000034-7D75-49EA-9FE2-C0C1AA39B885}"/>
                </c:ext>
              </c:extLst>
            </c:dLbl>
            <c:dLbl>
              <c:idx val="2"/>
              <c:delete val="1"/>
              <c:extLst>
                <c:ext xmlns:c15="http://schemas.microsoft.com/office/drawing/2012/chart" uri="{CE6537A1-D6FC-4f65-9D91-7224C49458BB}"/>
                <c:ext xmlns:c16="http://schemas.microsoft.com/office/drawing/2014/chart" uri="{C3380CC4-5D6E-409C-BE32-E72D297353CC}">
                  <c16:uniqueId val="{00000035-7D75-49EA-9FE2-C0C1AA39B885}"/>
                </c:ext>
              </c:extLst>
            </c:dLbl>
            <c:dLbl>
              <c:idx val="3"/>
              <c:delete val="1"/>
              <c:extLst>
                <c:ext xmlns:c15="http://schemas.microsoft.com/office/drawing/2012/chart" uri="{CE6537A1-D6FC-4f65-9D91-7224C49458BB}"/>
                <c:ext xmlns:c16="http://schemas.microsoft.com/office/drawing/2014/chart" uri="{C3380CC4-5D6E-409C-BE32-E72D297353CC}">
                  <c16:uniqueId val="{00000036-7D75-49EA-9FE2-C0C1AA39B885}"/>
                </c:ext>
              </c:extLst>
            </c:dLbl>
            <c:dLbl>
              <c:idx val="4"/>
              <c:delete val="1"/>
              <c:extLst>
                <c:ext xmlns:c15="http://schemas.microsoft.com/office/drawing/2012/chart" uri="{CE6537A1-D6FC-4f65-9D91-7224C49458BB}"/>
                <c:ext xmlns:c16="http://schemas.microsoft.com/office/drawing/2014/chart" uri="{C3380CC4-5D6E-409C-BE32-E72D297353CC}">
                  <c16:uniqueId val="{00000037-7D75-49EA-9FE2-C0C1AA39B885}"/>
                </c:ext>
              </c:extLst>
            </c:dLbl>
            <c:dLbl>
              <c:idx val="5"/>
              <c:delete val="1"/>
              <c:extLst>
                <c:ext xmlns:c15="http://schemas.microsoft.com/office/drawing/2012/chart" uri="{CE6537A1-D6FC-4f65-9D91-7224C49458BB}"/>
                <c:ext xmlns:c16="http://schemas.microsoft.com/office/drawing/2014/chart" uri="{C3380CC4-5D6E-409C-BE32-E72D297353CC}">
                  <c16:uniqueId val="{00000038-7D75-49EA-9FE2-C0C1AA39B885}"/>
                </c:ext>
              </c:extLst>
            </c:dLbl>
            <c:dLbl>
              <c:idx val="6"/>
              <c:delete val="1"/>
              <c:extLst>
                <c:ext xmlns:c15="http://schemas.microsoft.com/office/drawing/2012/chart" uri="{CE6537A1-D6FC-4f65-9D91-7224C49458BB}"/>
                <c:ext xmlns:c16="http://schemas.microsoft.com/office/drawing/2014/chart" uri="{C3380CC4-5D6E-409C-BE32-E72D297353CC}">
                  <c16:uniqueId val="{00000039-7D75-49EA-9FE2-C0C1AA39B885}"/>
                </c:ext>
              </c:extLst>
            </c:dLbl>
            <c:dLbl>
              <c:idx val="7"/>
              <c:delete val="1"/>
              <c:extLst>
                <c:ext xmlns:c15="http://schemas.microsoft.com/office/drawing/2012/chart" uri="{CE6537A1-D6FC-4f65-9D91-7224C49458BB}"/>
                <c:ext xmlns:c16="http://schemas.microsoft.com/office/drawing/2014/chart" uri="{C3380CC4-5D6E-409C-BE32-E72D297353CC}">
                  <c16:uniqueId val="{0000003A-7D75-49EA-9FE2-C0C1AA39B885}"/>
                </c:ext>
              </c:extLst>
            </c:dLbl>
            <c:dLbl>
              <c:idx val="8"/>
              <c:delete val="1"/>
              <c:extLst>
                <c:ext xmlns:c15="http://schemas.microsoft.com/office/drawing/2012/chart" uri="{CE6537A1-D6FC-4f65-9D91-7224C49458BB}"/>
                <c:ext xmlns:c16="http://schemas.microsoft.com/office/drawing/2014/chart" uri="{C3380CC4-5D6E-409C-BE32-E72D297353CC}">
                  <c16:uniqueId val="{0000003B-7D75-49EA-9FE2-C0C1AA39B885}"/>
                </c:ext>
              </c:extLst>
            </c:dLbl>
            <c:dLbl>
              <c:idx val="9"/>
              <c:delete val="1"/>
              <c:extLst>
                <c:ext xmlns:c15="http://schemas.microsoft.com/office/drawing/2012/chart" uri="{CE6537A1-D6FC-4f65-9D91-7224C49458BB}"/>
                <c:ext xmlns:c16="http://schemas.microsoft.com/office/drawing/2014/chart" uri="{C3380CC4-5D6E-409C-BE32-E72D297353CC}">
                  <c16:uniqueId val="{0000003C-7D75-49EA-9FE2-C0C1AA39B885}"/>
                </c:ext>
              </c:extLst>
            </c:dLbl>
            <c:dLbl>
              <c:idx val="10"/>
              <c:delete val="1"/>
              <c:extLst>
                <c:ext xmlns:c15="http://schemas.microsoft.com/office/drawing/2012/chart" uri="{CE6537A1-D6FC-4f65-9D91-7224C49458BB}"/>
                <c:ext xmlns:c16="http://schemas.microsoft.com/office/drawing/2014/chart" uri="{C3380CC4-5D6E-409C-BE32-E72D297353CC}">
                  <c16:uniqueId val="{0000003D-7D75-49EA-9FE2-C0C1AA39B8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Size'!$Z$6:$AL$6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Size'!$Z$10:$AL$10</c:f>
              <c:numCache>
                <c:formatCode>"$"#,##0.00</c:formatCode>
                <c:ptCount val="13"/>
                <c:pt idx="0">
                  <c:v>12.452519084460199</c:v>
                </c:pt>
                <c:pt idx="1">
                  <c:v>17.085766128498246</c:v>
                </c:pt>
                <c:pt idx="2">
                  <c:v>13.895052592252354</c:v>
                </c:pt>
                <c:pt idx="3">
                  <c:v>14.945559495468425</c:v>
                </c:pt>
                <c:pt idx="4">
                  <c:v>21.805041524596454</c:v>
                </c:pt>
                <c:pt idx="5">
                  <c:v>24.576759375675984</c:v>
                </c:pt>
                <c:pt idx="6">
                  <c:v>24.431093596160697</c:v>
                </c:pt>
                <c:pt idx="7">
                  <c:v>22.198131263139679</c:v>
                </c:pt>
                <c:pt idx="8">
                  <c:v>34.462436729829733</c:v>
                </c:pt>
                <c:pt idx="9">
                  <c:v>30.613040358795978</c:v>
                </c:pt>
                <c:pt idx="10">
                  <c:v>35.889095612513614</c:v>
                </c:pt>
                <c:pt idx="11">
                  <c:v>52.82529287715716</c:v>
                </c:pt>
                <c:pt idx="12">
                  <c:v>43.395171543679005</c:v>
                </c:pt>
              </c:numCache>
            </c:numRef>
          </c:val>
          <c:smooth val="0"/>
          <c:extLst>
            <c:ext xmlns:c16="http://schemas.microsoft.com/office/drawing/2014/chart" uri="{C3380CC4-5D6E-409C-BE32-E72D297353CC}">
              <c16:uniqueId val="{0000003E-7D75-49EA-9FE2-C0C1AA39B88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Pre Value'!$B$37</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CFA5-4756-8B26-07988B30D226}"/>
              </c:ext>
            </c:extLst>
          </c:dPt>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Value'!$C$37:$S$37</c:f>
              <c:numCache>
                <c:formatCode>"$"#,##0.0</c:formatCode>
                <c:ptCount val="17"/>
                <c:pt idx="0">
                  <c:v>5.8507835000000004</c:v>
                </c:pt>
                <c:pt idx="1">
                  <c:v>8.8573470000000007</c:v>
                </c:pt>
                <c:pt idx="2">
                  <c:v>8.300001</c:v>
                </c:pt>
                <c:pt idx="3">
                  <c:v>9.265625</c:v>
                </c:pt>
                <c:pt idx="4">
                  <c:v>7.7853114999999997</c:v>
                </c:pt>
                <c:pt idx="5">
                  <c:v>6.3758724999999998</c:v>
                </c:pt>
                <c:pt idx="6">
                  <c:v>5.6419999999999995</c:v>
                </c:pt>
                <c:pt idx="7">
                  <c:v>6.0813515000000002</c:v>
                </c:pt>
                <c:pt idx="8">
                  <c:v>6</c:v>
                </c:pt>
                <c:pt idx="9">
                  <c:v>9.5625002499999994</c:v>
                </c:pt>
                <c:pt idx="10">
                  <c:v>8.8749997500000006</c:v>
                </c:pt>
                <c:pt idx="11">
                  <c:v>7.9999989999999999</c:v>
                </c:pt>
                <c:pt idx="12">
                  <c:v>7.9750004999999993</c:v>
                </c:pt>
                <c:pt idx="13">
                  <c:v>10</c:v>
                </c:pt>
                <c:pt idx="14">
                  <c:v>8</c:v>
                </c:pt>
                <c:pt idx="15">
                  <c:v>10.10525075</c:v>
                </c:pt>
                <c:pt idx="16">
                  <c:v>13.645</c:v>
                </c:pt>
              </c:numCache>
            </c:numRef>
          </c:val>
          <c:extLst>
            <c:ext xmlns:c16="http://schemas.microsoft.com/office/drawing/2014/chart" uri="{C3380CC4-5D6E-409C-BE32-E72D297353CC}">
              <c16:uniqueId val="{00000002-CFA5-4756-8B26-07988B30D226}"/>
            </c:ext>
          </c:extLst>
        </c:ser>
        <c:ser>
          <c:idx val="1"/>
          <c:order val="1"/>
          <c:tx>
            <c:strRef>
              <c:f>'Median Pre Value'!$B$38</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CFA5-4756-8B26-07988B30D226}"/>
              </c:ext>
            </c:extLst>
          </c:dPt>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Value'!$C$38:$S$38</c:f>
              <c:numCache>
                <c:formatCode>"$"#,##0.0</c:formatCode>
                <c:ptCount val="17"/>
                <c:pt idx="0">
                  <c:v>3.75</c:v>
                </c:pt>
                <c:pt idx="1">
                  <c:v>4.0000030000000004</c:v>
                </c:pt>
                <c:pt idx="2">
                  <c:v>3.9999989999999999</c:v>
                </c:pt>
                <c:pt idx="3">
                  <c:v>3.7115</c:v>
                </c:pt>
                <c:pt idx="4">
                  <c:v>4</c:v>
                </c:pt>
                <c:pt idx="5">
                  <c:v>3.3506</c:v>
                </c:pt>
                <c:pt idx="6">
                  <c:v>3</c:v>
                </c:pt>
                <c:pt idx="7">
                  <c:v>2.9</c:v>
                </c:pt>
                <c:pt idx="8">
                  <c:v>2.5917289999999999</c:v>
                </c:pt>
                <c:pt idx="9">
                  <c:v>4.3121675000000002</c:v>
                </c:pt>
                <c:pt idx="10">
                  <c:v>3.0549999999999997</c:v>
                </c:pt>
                <c:pt idx="11">
                  <c:v>3.5</c:v>
                </c:pt>
                <c:pt idx="12">
                  <c:v>3.9831479999999999</c:v>
                </c:pt>
                <c:pt idx="13">
                  <c:v>4.95</c:v>
                </c:pt>
                <c:pt idx="14">
                  <c:v>4</c:v>
                </c:pt>
                <c:pt idx="15">
                  <c:v>5</c:v>
                </c:pt>
                <c:pt idx="16">
                  <c:v>3.95</c:v>
                </c:pt>
              </c:numCache>
            </c:numRef>
          </c:val>
          <c:extLst>
            <c:ext xmlns:c16="http://schemas.microsoft.com/office/drawing/2014/chart" uri="{C3380CC4-5D6E-409C-BE32-E72D297353CC}">
              <c16:uniqueId val="{00000004-CFA5-4756-8B26-07988B30D226}"/>
            </c:ext>
          </c:extLst>
        </c:ser>
        <c:ser>
          <c:idx val="4"/>
          <c:order val="3"/>
          <c:tx>
            <c:strRef>
              <c:f>'Median Pre Value'!$B$40</c:f>
              <c:strCache>
                <c:ptCount val="1"/>
                <c:pt idx="0">
                  <c:v>25th Percentile</c:v>
                </c:pt>
              </c:strCache>
            </c:strRef>
          </c:tx>
          <c:spPr>
            <a:solidFill>
              <a:srgbClr val="FFFFFF"/>
            </a:solidFill>
            <a:ln>
              <a:noFill/>
            </a:ln>
            <a:effectLst/>
          </c:spPr>
          <c:dPt>
            <c:idx val="13"/>
            <c:bubble3D val="0"/>
            <c:extLst>
              <c:ext xmlns:c16="http://schemas.microsoft.com/office/drawing/2014/chart" uri="{C3380CC4-5D6E-409C-BE32-E72D297353CC}">
                <c16:uniqueId val="{00000005-CFA5-4756-8B26-07988B30D226}"/>
              </c:ext>
            </c:extLst>
          </c:dPt>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Value'!$C$40:$S$40</c:f>
              <c:numCache>
                <c:formatCode>"$"#,##0.0</c:formatCode>
                <c:ptCount val="17"/>
                <c:pt idx="0">
                  <c:v>2.1502534999999998</c:v>
                </c:pt>
                <c:pt idx="1">
                  <c:v>2.062281</c:v>
                </c:pt>
                <c:pt idx="2">
                  <c:v>1.9220569999999999</c:v>
                </c:pt>
                <c:pt idx="3">
                  <c:v>1.21</c:v>
                </c:pt>
                <c:pt idx="4">
                  <c:v>2.0899722499999998</c:v>
                </c:pt>
                <c:pt idx="5">
                  <c:v>2.0324660000000003</c:v>
                </c:pt>
                <c:pt idx="6">
                  <c:v>1.0175000000000001</c:v>
                </c:pt>
                <c:pt idx="7">
                  <c:v>1.2</c:v>
                </c:pt>
                <c:pt idx="8">
                  <c:v>1.01515</c:v>
                </c:pt>
                <c:pt idx="9">
                  <c:v>1.7767485000000001</c:v>
                </c:pt>
                <c:pt idx="10">
                  <c:v>1.41666775</c:v>
                </c:pt>
                <c:pt idx="11">
                  <c:v>1.3125</c:v>
                </c:pt>
                <c:pt idx="12">
                  <c:v>1.325</c:v>
                </c:pt>
                <c:pt idx="13">
                  <c:v>2</c:v>
                </c:pt>
                <c:pt idx="14">
                  <c:v>2.0000019999999998</c:v>
                </c:pt>
                <c:pt idx="15">
                  <c:v>1.5562499999999999</c:v>
                </c:pt>
                <c:pt idx="16">
                  <c:v>2.35</c:v>
                </c:pt>
              </c:numCache>
            </c:numRef>
          </c:val>
          <c:extLst>
            <c:ext xmlns:c16="http://schemas.microsoft.com/office/drawing/2014/chart" uri="{C3380CC4-5D6E-409C-BE32-E72D297353CC}">
              <c16:uniqueId val="{00000006-CFA5-4756-8B26-07988B30D226}"/>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Pre Value'!$B$39</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Value'!$C$39:$S$39</c:f>
              <c:numCache>
                <c:formatCode>"$"#,##0.0</c:formatCode>
                <c:ptCount val="17"/>
                <c:pt idx="0">
                  <c:v>6.6602548750000006</c:v>
                </c:pt>
                <c:pt idx="1">
                  <c:v>7.9680805696175971</c:v>
                </c:pt>
                <c:pt idx="2">
                  <c:v>6.9656842244897952</c:v>
                </c:pt>
                <c:pt idx="3">
                  <c:v>6.5331448108263297</c:v>
                </c:pt>
                <c:pt idx="4">
                  <c:v>6.892363117761203</c:v>
                </c:pt>
                <c:pt idx="5">
                  <c:v>4.5924745820413149</c:v>
                </c:pt>
                <c:pt idx="6">
                  <c:v>4.6874714295470588</c:v>
                </c:pt>
                <c:pt idx="7">
                  <c:v>5.6729197418184087</c:v>
                </c:pt>
                <c:pt idx="8">
                  <c:v>4.6508393040275724</c:v>
                </c:pt>
                <c:pt idx="9">
                  <c:v>7.7146809850601246</c:v>
                </c:pt>
                <c:pt idx="10">
                  <c:v>10.393137142465157</c:v>
                </c:pt>
                <c:pt idx="11">
                  <c:v>7.6316759405581109</c:v>
                </c:pt>
                <c:pt idx="12">
                  <c:v>7.8548103070346089</c:v>
                </c:pt>
                <c:pt idx="13">
                  <c:v>10.340873013530349</c:v>
                </c:pt>
                <c:pt idx="14">
                  <c:v>8.0630450473571145</c:v>
                </c:pt>
                <c:pt idx="15">
                  <c:v>18.929753911411606</c:v>
                </c:pt>
                <c:pt idx="16">
                  <c:v>14.884797810861533</c:v>
                </c:pt>
              </c:numCache>
            </c:numRef>
          </c:val>
          <c:smooth val="0"/>
          <c:extLst>
            <c:ext xmlns:c16="http://schemas.microsoft.com/office/drawing/2014/chart" uri="{C3380CC4-5D6E-409C-BE32-E72D297353CC}">
              <c16:uniqueId val="{00000007-CFA5-4756-8B26-07988B30D226}"/>
            </c:ext>
          </c:extLst>
        </c:ser>
        <c:ser>
          <c:idx val="5"/>
          <c:order val="4"/>
          <c:tx>
            <c:strRef>
              <c:f>'Median Pre Value'!$B$37</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Value'!$C$37:$S$37</c:f>
              <c:numCache>
                <c:formatCode>"$"#,##0.0</c:formatCode>
                <c:ptCount val="17"/>
                <c:pt idx="0">
                  <c:v>5.8507835000000004</c:v>
                </c:pt>
                <c:pt idx="1">
                  <c:v>8.8573470000000007</c:v>
                </c:pt>
                <c:pt idx="2">
                  <c:v>8.300001</c:v>
                </c:pt>
                <c:pt idx="3">
                  <c:v>9.265625</c:v>
                </c:pt>
                <c:pt idx="4">
                  <c:v>7.7853114999999997</c:v>
                </c:pt>
                <c:pt idx="5">
                  <c:v>6.3758724999999998</c:v>
                </c:pt>
                <c:pt idx="6">
                  <c:v>5.6419999999999995</c:v>
                </c:pt>
                <c:pt idx="7">
                  <c:v>6.0813515000000002</c:v>
                </c:pt>
                <c:pt idx="8">
                  <c:v>6</c:v>
                </c:pt>
                <c:pt idx="9">
                  <c:v>9.5625002499999994</c:v>
                </c:pt>
                <c:pt idx="10">
                  <c:v>8.8749997500000006</c:v>
                </c:pt>
                <c:pt idx="11">
                  <c:v>7.9999989999999999</c:v>
                </c:pt>
                <c:pt idx="12">
                  <c:v>7.9750004999999993</c:v>
                </c:pt>
                <c:pt idx="13">
                  <c:v>10</c:v>
                </c:pt>
                <c:pt idx="14">
                  <c:v>8</c:v>
                </c:pt>
                <c:pt idx="15">
                  <c:v>10.10525075</c:v>
                </c:pt>
                <c:pt idx="16">
                  <c:v>13.645</c:v>
                </c:pt>
              </c:numCache>
            </c:numRef>
          </c:val>
          <c:smooth val="0"/>
          <c:extLst>
            <c:ext xmlns:c16="http://schemas.microsoft.com/office/drawing/2014/chart" uri="{C3380CC4-5D6E-409C-BE32-E72D297353CC}">
              <c16:uniqueId val="{00000008-CFA5-4756-8B26-07988B30D226}"/>
            </c:ext>
          </c:extLst>
        </c:ser>
        <c:ser>
          <c:idx val="6"/>
          <c:order val="5"/>
          <c:tx>
            <c:strRef>
              <c:f>'Median Pre Value'!$B$38</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Value'!$C$38:$S$38</c:f>
              <c:numCache>
                <c:formatCode>"$"#,##0.0</c:formatCode>
                <c:ptCount val="17"/>
                <c:pt idx="0">
                  <c:v>3.75</c:v>
                </c:pt>
                <c:pt idx="1">
                  <c:v>4.0000030000000004</c:v>
                </c:pt>
                <c:pt idx="2">
                  <c:v>3.9999989999999999</c:v>
                </c:pt>
                <c:pt idx="3">
                  <c:v>3.7115</c:v>
                </c:pt>
                <c:pt idx="4">
                  <c:v>4</c:v>
                </c:pt>
                <c:pt idx="5">
                  <c:v>3.3506</c:v>
                </c:pt>
                <c:pt idx="6">
                  <c:v>3</c:v>
                </c:pt>
                <c:pt idx="7">
                  <c:v>2.9</c:v>
                </c:pt>
                <c:pt idx="8">
                  <c:v>2.5917289999999999</c:v>
                </c:pt>
                <c:pt idx="9">
                  <c:v>4.3121675000000002</c:v>
                </c:pt>
                <c:pt idx="10">
                  <c:v>3.0549999999999997</c:v>
                </c:pt>
                <c:pt idx="11">
                  <c:v>3.5</c:v>
                </c:pt>
                <c:pt idx="12">
                  <c:v>3.9831479999999999</c:v>
                </c:pt>
                <c:pt idx="13">
                  <c:v>4.95</c:v>
                </c:pt>
                <c:pt idx="14">
                  <c:v>4</c:v>
                </c:pt>
                <c:pt idx="15">
                  <c:v>5</c:v>
                </c:pt>
                <c:pt idx="16">
                  <c:v>3.95</c:v>
                </c:pt>
              </c:numCache>
            </c:numRef>
          </c:val>
          <c:smooth val="0"/>
          <c:extLst>
            <c:ext xmlns:c16="http://schemas.microsoft.com/office/drawing/2014/chart" uri="{C3380CC4-5D6E-409C-BE32-E72D297353CC}">
              <c16:uniqueId val="{00000009-CFA5-4756-8B26-07988B30D226}"/>
            </c:ext>
          </c:extLst>
        </c:ser>
        <c:ser>
          <c:idx val="7"/>
          <c:order val="6"/>
          <c:tx>
            <c:strRef>
              <c:f>'Median Pre Value'!$B$40</c:f>
              <c:strCache>
                <c:ptCount val="1"/>
                <c:pt idx="0">
                  <c:v>25th Percentile</c:v>
                </c:pt>
              </c:strCache>
            </c:strRef>
          </c:tx>
          <c:spPr>
            <a:ln w="19050" cap="rnd" cmpd="sng" algn="ctr">
              <a:solidFill>
                <a:schemeClr val="accent3"/>
              </a:solidFill>
              <a:prstDash val="solid"/>
              <a:round/>
            </a:ln>
            <a:effectLst/>
          </c:spPr>
          <c:marker>
            <c:symbol val="none"/>
          </c:marker>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Value'!$C$40:$S$40</c:f>
              <c:numCache>
                <c:formatCode>"$"#,##0.0</c:formatCode>
                <c:ptCount val="17"/>
                <c:pt idx="0">
                  <c:v>2.1502534999999998</c:v>
                </c:pt>
                <c:pt idx="1">
                  <c:v>2.062281</c:v>
                </c:pt>
                <c:pt idx="2">
                  <c:v>1.9220569999999999</c:v>
                </c:pt>
                <c:pt idx="3">
                  <c:v>1.21</c:v>
                </c:pt>
                <c:pt idx="4">
                  <c:v>2.0899722499999998</c:v>
                </c:pt>
                <c:pt idx="5">
                  <c:v>2.0324660000000003</c:v>
                </c:pt>
                <c:pt idx="6">
                  <c:v>1.0175000000000001</c:v>
                </c:pt>
                <c:pt idx="7">
                  <c:v>1.2</c:v>
                </c:pt>
                <c:pt idx="8">
                  <c:v>1.01515</c:v>
                </c:pt>
                <c:pt idx="9">
                  <c:v>1.7767485000000001</c:v>
                </c:pt>
                <c:pt idx="10">
                  <c:v>1.41666775</c:v>
                </c:pt>
                <c:pt idx="11">
                  <c:v>1.3125</c:v>
                </c:pt>
                <c:pt idx="12">
                  <c:v>1.325</c:v>
                </c:pt>
                <c:pt idx="13">
                  <c:v>2</c:v>
                </c:pt>
                <c:pt idx="14">
                  <c:v>2.0000019999999998</c:v>
                </c:pt>
                <c:pt idx="15">
                  <c:v>1.5562499999999999</c:v>
                </c:pt>
                <c:pt idx="16">
                  <c:v>2.35</c:v>
                </c:pt>
              </c:numCache>
            </c:numRef>
          </c:val>
          <c:smooth val="0"/>
          <c:extLst>
            <c:ext xmlns:c16="http://schemas.microsoft.com/office/drawing/2014/chart" uri="{C3380CC4-5D6E-409C-BE32-E72D297353CC}">
              <c16:uniqueId val="{0000000A-CFA5-4756-8B26-07988B30D226}"/>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915223097112866"/>
        </c:manualLayout>
      </c:layout>
      <c:areaChart>
        <c:grouping val="standard"/>
        <c:varyColors val="0"/>
        <c:ser>
          <c:idx val="0"/>
          <c:order val="0"/>
          <c:tx>
            <c:strRef>
              <c:f>'Median Pre Value'!$U$69</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FF13-4C2E-8537-33401EED80E1}"/>
              </c:ext>
            </c:extLst>
          </c:dPt>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Value'!$V$69:$AL$69</c:f>
              <c:numCache>
                <c:formatCode>"$"#,##0.0</c:formatCode>
                <c:ptCount val="17"/>
                <c:pt idx="0">
                  <c:v>74.794778500000007</c:v>
                </c:pt>
                <c:pt idx="1">
                  <c:v>78.562270500000011</c:v>
                </c:pt>
                <c:pt idx="2">
                  <c:v>78.738811999999996</c:v>
                </c:pt>
                <c:pt idx="3">
                  <c:v>57.954520045000002</c:v>
                </c:pt>
                <c:pt idx="4">
                  <c:v>75.809494999999998</c:v>
                </c:pt>
                <c:pt idx="5">
                  <c:v>93</c:v>
                </c:pt>
                <c:pt idx="6">
                  <c:v>95.088601249999996</c:v>
                </c:pt>
                <c:pt idx="7">
                  <c:v>100.00000075</c:v>
                </c:pt>
                <c:pt idx="8">
                  <c:v>131.506269</c:v>
                </c:pt>
                <c:pt idx="9">
                  <c:v>143.53068250000001</c:v>
                </c:pt>
                <c:pt idx="10">
                  <c:v>114.63250000000001</c:v>
                </c:pt>
                <c:pt idx="11">
                  <c:v>126.000006</c:v>
                </c:pt>
                <c:pt idx="12">
                  <c:v>150.00000199999999</c:v>
                </c:pt>
                <c:pt idx="13">
                  <c:v>176.47264693956825</c:v>
                </c:pt>
                <c:pt idx="14">
                  <c:v>205.5000015</c:v>
                </c:pt>
                <c:pt idx="15">
                  <c:v>410.22537449999999</c:v>
                </c:pt>
                <c:pt idx="16">
                  <c:v>395.00000025000003</c:v>
                </c:pt>
              </c:numCache>
            </c:numRef>
          </c:val>
          <c:extLst>
            <c:ext xmlns:c16="http://schemas.microsoft.com/office/drawing/2014/chart" uri="{C3380CC4-5D6E-409C-BE32-E72D297353CC}">
              <c16:uniqueId val="{00000002-FF13-4C2E-8537-33401EED80E1}"/>
            </c:ext>
          </c:extLst>
        </c:ser>
        <c:ser>
          <c:idx val="1"/>
          <c:order val="1"/>
          <c:tx>
            <c:strRef>
              <c:f>'Median Pre Value'!$U$70</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FF13-4C2E-8537-33401EED80E1}"/>
              </c:ext>
            </c:extLst>
          </c:dPt>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Value'!$V$70:$AL$70</c:f>
              <c:numCache>
                <c:formatCode>"$"#,##0.0</c:formatCode>
                <c:ptCount val="17"/>
                <c:pt idx="0">
                  <c:v>34.750758500000003</c:v>
                </c:pt>
                <c:pt idx="1">
                  <c:v>35.533900500000001</c:v>
                </c:pt>
                <c:pt idx="2">
                  <c:v>32.75</c:v>
                </c:pt>
                <c:pt idx="3">
                  <c:v>28.423999999999999</c:v>
                </c:pt>
                <c:pt idx="4">
                  <c:v>30.6</c:v>
                </c:pt>
                <c:pt idx="5">
                  <c:v>36.761383000000002</c:v>
                </c:pt>
                <c:pt idx="6">
                  <c:v>37.098489000000001</c:v>
                </c:pt>
                <c:pt idx="7">
                  <c:v>39.196258</c:v>
                </c:pt>
                <c:pt idx="8">
                  <c:v>45.000050000000002</c:v>
                </c:pt>
                <c:pt idx="9">
                  <c:v>46.887430000000002</c:v>
                </c:pt>
                <c:pt idx="10">
                  <c:v>40</c:v>
                </c:pt>
                <c:pt idx="11">
                  <c:v>42</c:v>
                </c:pt>
                <c:pt idx="12">
                  <c:v>49.999999000000003</c:v>
                </c:pt>
                <c:pt idx="13">
                  <c:v>55.500004500000003</c:v>
                </c:pt>
                <c:pt idx="14">
                  <c:v>60</c:v>
                </c:pt>
                <c:pt idx="15">
                  <c:v>100</c:v>
                </c:pt>
                <c:pt idx="16">
                  <c:v>105.0000015</c:v>
                </c:pt>
              </c:numCache>
            </c:numRef>
          </c:val>
          <c:extLst>
            <c:ext xmlns:c16="http://schemas.microsoft.com/office/drawing/2014/chart" uri="{C3380CC4-5D6E-409C-BE32-E72D297353CC}">
              <c16:uniqueId val="{00000004-FF13-4C2E-8537-33401EED80E1}"/>
            </c:ext>
          </c:extLst>
        </c:ser>
        <c:ser>
          <c:idx val="4"/>
          <c:order val="3"/>
          <c:tx>
            <c:strRef>
              <c:f>'Median Pre Value'!$U$72</c:f>
              <c:strCache>
                <c:ptCount val="1"/>
                <c:pt idx="0">
                  <c:v>25th Percentile</c:v>
                </c:pt>
              </c:strCache>
            </c:strRef>
          </c:tx>
          <c:spPr>
            <a:solidFill>
              <a:srgbClr val="FFFFFF"/>
            </a:solidFill>
            <a:ln>
              <a:noFill/>
            </a:ln>
            <a:effectLst/>
          </c:spPr>
          <c:dPt>
            <c:idx val="13"/>
            <c:bubble3D val="0"/>
            <c:extLst>
              <c:ext xmlns:c16="http://schemas.microsoft.com/office/drawing/2014/chart" uri="{C3380CC4-5D6E-409C-BE32-E72D297353CC}">
                <c16:uniqueId val="{00000005-FF13-4C2E-8537-33401EED80E1}"/>
              </c:ext>
            </c:extLst>
          </c:dPt>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Value'!$V$72:$AL$72</c:f>
              <c:numCache>
                <c:formatCode>"$"#,##0.0</c:formatCode>
                <c:ptCount val="17"/>
                <c:pt idx="0">
                  <c:v>14.859175499999999</c:v>
                </c:pt>
                <c:pt idx="1">
                  <c:v>15.675000000000001</c:v>
                </c:pt>
                <c:pt idx="2">
                  <c:v>13.885949999999999</c:v>
                </c:pt>
                <c:pt idx="3">
                  <c:v>12.267115499999999</c:v>
                </c:pt>
                <c:pt idx="4">
                  <c:v>12.551175000000001</c:v>
                </c:pt>
                <c:pt idx="5">
                  <c:v>14.066941999999999</c:v>
                </c:pt>
                <c:pt idx="6">
                  <c:v>13.705550250000002</c:v>
                </c:pt>
                <c:pt idx="7">
                  <c:v>14.27675</c:v>
                </c:pt>
                <c:pt idx="8">
                  <c:v>15.769528000000001</c:v>
                </c:pt>
                <c:pt idx="9">
                  <c:v>16.999998999999999</c:v>
                </c:pt>
                <c:pt idx="10">
                  <c:v>15</c:v>
                </c:pt>
                <c:pt idx="11">
                  <c:v>15.000000999999999</c:v>
                </c:pt>
                <c:pt idx="12">
                  <c:v>18</c:v>
                </c:pt>
                <c:pt idx="13">
                  <c:v>19.999998999999999</c:v>
                </c:pt>
                <c:pt idx="14">
                  <c:v>20.000001000000001</c:v>
                </c:pt>
                <c:pt idx="15">
                  <c:v>33.000000499999999</c:v>
                </c:pt>
                <c:pt idx="16">
                  <c:v>39.999997499999999</c:v>
                </c:pt>
              </c:numCache>
            </c:numRef>
          </c:val>
          <c:extLst>
            <c:ext xmlns:c16="http://schemas.microsoft.com/office/drawing/2014/chart" uri="{C3380CC4-5D6E-409C-BE32-E72D297353CC}">
              <c16:uniqueId val="{00000006-FF13-4C2E-8537-33401EED80E1}"/>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Pre Value'!$U$71</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Value'!$V$71:$AL$71</c:f>
              <c:numCache>
                <c:formatCode>"$"#,##0.0</c:formatCode>
                <c:ptCount val="17"/>
                <c:pt idx="0">
                  <c:v>65.294806936559667</c:v>
                </c:pt>
                <c:pt idx="1">
                  <c:v>70.907319635720469</c:v>
                </c:pt>
                <c:pt idx="2">
                  <c:v>84.864857787029194</c:v>
                </c:pt>
                <c:pt idx="3">
                  <c:v>88.084850300535891</c:v>
                </c:pt>
                <c:pt idx="4">
                  <c:v>106.49822392171781</c:v>
                </c:pt>
                <c:pt idx="5">
                  <c:v>256.55968780266488</c:v>
                </c:pt>
                <c:pt idx="6">
                  <c:v>107.2469578980765</c:v>
                </c:pt>
                <c:pt idx="7">
                  <c:v>114.34812448877044</c:v>
                </c:pt>
                <c:pt idx="8">
                  <c:v>247.41220761047774</c:v>
                </c:pt>
                <c:pt idx="9">
                  <c:v>275.94242543491202</c:v>
                </c:pt>
                <c:pt idx="10">
                  <c:v>275.05153653091537</c:v>
                </c:pt>
                <c:pt idx="11">
                  <c:v>212.37901671517884</c:v>
                </c:pt>
                <c:pt idx="12">
                  <c:v>355.60506860987715</c:v>
                </c:pt>
                <c:pt idx="13">
                  <c:v>302.07752237554297</c:v>
                </c:pt>
                <c:pt idx="14">
                  <c:v>404.20068782329645</c:v>
                </c:pt>
                <c:pt idx="15">
                  <c:v>687.4634095728851</c:v>
                </c:pt>
                <c:pt idx="16">
                  <c:v>689.60447710106746</c:v>
                </c:pt>
              </c:numCache>
            </c:numRef>
          </c:val>
          <c:smooth val="0"/>
          <c:extLst>
            <c:ext xmlns:c16="http://schemas.microsoft.com/office/drawing/2014/chart" uri="{C3380CC4-5D6E-409C-BE32-E72D297353CC}">
              <c16:uniqueId val="{00000007-FF13-4C2E-8537-33401EED80E1}"/>
            </c:ext>
          </c:extLst>
        </c:ser>
        <c:ser>
          <c:idx val="5"/>
          <c:order val="4"/>
          <c:tx>
            <c:strRef>
              <c:f>'Median Pre Value'!$U$69</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Value'!$V$69:$AL$69</c:f>
              <c:numCache>
                <c:formatCode>"$"#,##0.0</c:formatCode>
                <c:ptCount val="17"/>
                <c:pt idx="0">
                  <c:v>74.794778500000007</c:v>
                </c:pt>
                <c:pt idx="1">
                  <c:v>78.562270500000011</c:v>
                </c:pt>
                <c:pt idx="2">
                  <c:v>78.738811999999996</c:v>
                </c:pt>
                <c:pt idx="3">
                  <c:v>57.954520045000002</c:v>
                </c:pt>
                <c:pt idx="4">
                  <c:v>75.809494999999998</c:v>
                </c:pt>
                <c:pt idx="5">
                  <c:v>93</c:v>
                </c:pt>
                <c:pt idx="6">
                  <c:v>95.088601249999996</c:v>
                </c:pt>
                <c:pt idx="7">
                  <c:v>100.00000075</c:v>
                </c:pt>
                <c:pt idx="8">
                  <c:v>131.506269</c:v>
                </c:pt>
                <c:pt idx="9">
                  <c:v>143.53068250000001</c:v>
                </c:pt>
                <c:pt idx="10">
                  <c:v>114.63250000000001</c:v>
                </c:pt>
                <c:pt idx="11">
                  <c:v>126.000006</c:v>
                </c:pt>
                <c:pt idx="12">
                  <c:v>150.00000199999999</c:v>
                </c:pt>
                <c:pt idx="13">
                  <c:v>176.47264693956825</c:v>
                </c:pt>
                <c:pt idx="14">
                  <c:v>205.5000015</c:v>
                </c:pt>
                <c:pt idx="15">
                  <c:v>410.22537449999999</c:v>
                </c:pt>
                <c:pt idx="16">
                  <c:v>395.00000025000003</c:v>
                </c:pt>
              </c:numCache>
            </c:numRef>
          </c:val>
          <c:smooth val="0"/>
          <c:extLst>
            <c:ext xmlns:c16="http://schemas.microsoft.com/office/drawing/2014/chart" uri="{C3380CC4-5D6E-409C-BE32-E72D297353CC}">
              <c16:uniqueId val="{00000008-FF13-4C2E-8537-33401EED80E1}"/>
            </c:ext>
          </c:extLst>
        </c:ser>
        <c:ser>
          <c:idx val="6"/>
          <c:order val="5"/>
          <c:tx>
            <c:strRef>
              <c:f>'Median Pre Value'!$U$70</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Value'!$V$70:$AL$70</c:f>
              <c:numCache>
                <c:formatCode>"$"#,##0.0</c:formatCode>
                <c:ptCount val="17"/>
                <c:pt idx="0">
                  <c:v>34.750758500000003</c:v>
                </c:pt>
                <c:pt idx="1">
                  <c:v>35.533900500000001</c:v>
                </c:pt>
                <c:pt idx="2">
                  <c:v>32.75</c:v>
                </c:pt>
                <c:pt idx="3">
                  <c:v>28.423999999999999</c:v>
                </c:pt>
                <c:pt idx="4">
                  <c:v>30.6</c:v>
                </c:pt>
                <c:pt idx="5">
                  <c:v>36.761383000000002</c:v>
                </c:pt>
                <c:pt idx="6">
                  <c:v>37.098489000000001</c:v>
                </c:pt>
                <c:pt idx="7">
                  <c:v>39.196258</c:v>
                </c:pt>
                <c:pt idx="8">
                  <c:v>45.000050000000002</c:v>
                </c:pt>
                <c:pt idx="9">
                  <c:v>46.887430000000002</c:v>
                </c:pt>
                <c:pt idx="10">
                  <c:v>40</c:v>
                </c:pt>
                <c:pt idx="11">
                  <c:v>42</c:v>
                </c:pt>
                <c:pt idx="12">
                  <c:v>49.999999000000003</c:v>
                </c:pt>
                <c:pt idx="13">
                  <c:v>55.500004500000003</c:v>
                </c:pt>
                <c:pt idx="14">
                  <c:v>60</c:v>
                </c:pt>
                <c:pt idx="15">
                  <c:v>100</c:v>
                </c:pt>
                <c:pt idx="16">
                  <c:v>105.0000015</c:v>
                </c:pt>
              </c:numCache>
            </c:numRef>
          </c:val>
          <c:smooth val="0"/>
          <c:extLst>
            <c:ext xmlns:c16="http://schemas.microsoft.com/office/drawing/2014/chart" uri="{C3380CC4-5D6E-409C-BE32-E72D297353CC}">
              <c16:uniqueId val="{00000009-FF13-4C2E-8537-33401EED80E1}"/>
            </c:ext>
          </c:extLst>
        </c:ser>
        <c:ser>
          <c:idx val="7"/>
          <c:order val="6"/>
          <c:tx>
            <c:strRef>
              <c:f>'Median Pre Value'!$U$72</c:f>
              <c:strCache>
                <c:ptCount val="1"/>
                <c:pt idx="0">
                  <c:v>25th Percentile</c:v>
                </c:pt>
              </c:strCache>
            </c:strRef>
          </c:tx>
          <c:spPr>
            <a:ln w="19050" cap="rnd" cmpd="sng" algn="ctr">
              <a:solidFill>
                <a:schemeClr val="accent3"/>
              </a:solidFill>
              <a:prstDash val="solid"/>
              <a:round/>
            </a:ln>
            <a:effectLst/>
          </c:spPr>
          <c:marker>
            <c:symbol val="none"/>
          </c:marker>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Value'!$V$72:$AL$72</c:f>
              <c:numCache>
                <c:formatCode>"$"#,##0.0</c:formatCode>
                <c:ptCount val="17"/>
                <c:pt idx="0">
                  <c:v>14.859175499999999</c:v>
                </c:pt>
                <c:pt idx="1">
                  <c:v>15.675000000000001</c:v>
                </c:pt>
                <c:pt idx="2">
                  <c:v>13.885949999999999</c:v>
                </c:pt>
                <c:pt idx="3">
                  <c:v>12.267115499999999</c:v>
                </c:pt>
                <c:pt idx="4">
                  <c:v>12.551175000000001</c:v>
                </c:pt>
                <c:pt idx="5">
                  <c:v>14.066941999999999</c:v>
                </c:pt>
                <c:pt idx="6">
                  <c:v>13.705550250000002</c:v>
                </c:pt>
                <c:pt idx="7">
                  <c:v>14.27675</c:v>
                </c:pt>
                <c:pt idx="8">
                  <c:v>15.769528000000001</c:v>
                </c:pt>
                <c:pt idx="9">
                  <c:v>16.999998999999999</c:v>
                </c:pt>
                <c:pt idx="10">
                  <c:v>15</c:v>
                </c:pt>
                <c:pt idx="11">
                  <c:v>15.000000999999999</c:v>
                </c:pt>
                <c:pt idx="12">
                  <c:v>18</c:v>
                </c:pt>
                <c:pt idx="13">
                  <c:v>19.999998999999999</c:v>
                </c:pt>
                <c:pt idx="14">
                  <c:v>20.000001000000001</c:v>
                </c:pt>
                <c:pt idx="15">
                  <c:v>33.000000499999999</c:v>
                </c:pt>
                <c:pt idx="16">
                  <c:v>39.999997499999999</c:v>
                </c:pt>
              </c:numCache>
            </c:numRef>
          </c:val>
          <c:smooth val="0"/>
          <c:extLst>
            <c:ext xmlns:c16="http://schemas.microsoft.com/office/drawing/2014/chart" uri="{C3380CC4-5D6E-409C-BE32-E72D297353CC}">
              <c16:uniqueId val="{0000000A-FF13-4C2E-8537-33401EED80E1}"/>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Pre Value'!$U$37</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A7C2-4BDD-8DA4-50FEB31EFBFB}"/>
              </c:ext>
            </c:extLst>
          </c:dPt>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Value'!$V$37:$AL$37</c:f>
              <c:numCache>
                <c:formatCode>"$"#,##0.0</c:formatCode>
                <c:ptCount val="17"/>
                <c:pt idx="0">
                  <c:v>5.0917250000000003</c:v>
                </c:pt>
                <c:pt idx="1">
                  <c:v>3.5</c:v>
                </c:pt>
                <c:pt idx="2">
                  <c:v>5.4749999999999996</c:v>
                </c:pt>
                <c:pt idx="3">
                  <c:v>5.6360000000000001</c:v>
                </c:pt>
                <c:pt idx="4">
                  <c:v>4.9999997499999997</c:v>
                </c:pt>
                <c:pt idx="5">
                  <c:v>6.0680820000000004</c:v>
                </c:pt>
                <c:pt idx="6">
                  <c:v>6</c:v>
                </c:pt>
                <c:pt idx="7">
                  <c:v>6.95236725</c:v>
                </c:pt>
                <c:pt idx="8">
                  <c:v>7.5635747499999999</c:v>
                </c:pt>
                <c:pt idx="9">
                  <c:v>8</c:v>
                </c:pt>
                <c:pt idx="10">
                  <c:v>8.6510719999999992</c:v>
                </c:pt>
                <c:pt idx="11">
                  <c:v>9</c:v>
                </c:pt>
                <c:pt idx="12">
                  <c:v>10</c:v>
                </c:pt>
                <c:pt idx="13">
                  <c:v>10.5</c:v>
                </c:pt>
                <c:pt idx="14">
                  <c:v>10.906390500000001</c:v>
                </c:pt>
                <c:pt idx="15">
                  <c:v>15</c:v>
                </c:pt>
                <c:pt idx="16">
                  <c:v>20</c:v>
                </c:pt>
              </c:numCache>
            </c:numRef>
          </c:val>
          <c:extLst>
            <c:ext xmlns:c16="http://schemas.microsoft.com/office/drawing/2014/chart" uri="{C3380CC4-5D6E-409C-BE32-E72D297353CC}">
              <c16:uniqueId val="{00000002-A7C2-4BDD-8DA4-50FEB31EFBFB}"/>
            </c:ext>
          </c:extLst>
        </c:ser>
        <c:ser>
          <c:idx val="1"/>
          <c:order val="1"/>
          <c:tx>
            <c:strRef>
              <c:f>'Median Pre Value'!$U$38</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A7C2-4BDD-8DA4-50FEB31EFBFB}"/>
              </c:ext>
            </c:extLst>
          </c:dPt>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Value'!$V$38:$AL$38</c:f>
              <c:numCache>
                <c:formatCode>"$"#,##0.0</c:formatCode>
                <c:ptCount val="17"/>
                <c:pt idx="0">
                  <c:v>3.375</c:v>
                </c:pt>
                <c:pt idx="1">
                  <c:v>2.2234235</c:v>
                </c:pt>
                <c:pt idx="2">
                  <c:v>3.731894</c:v>
                </c:pt>
                <c:pt idx="3">
                  <c:v>2.87</c:v>
                </c:pt>
                <c:pt idx="4">
                  <c:v>3.2815305000000001</c:v>
                </c:pt>
                <c:pt idx="5">
                  <c:v>3.7221924999999998</c:v>
                </c:pt>
                <c:pt idx="6">
                  <c:v>3.981277</c:v>
                </c:pt>
                <c:pt idx="7">
                  <c:v>4.2249999999999996</c:v>
                </c:pt>
                <c:pt idx="8">
                  <c:v>4.7400760000000002</c:v>
                </c:pt>
                <c:pt idx="9">
                  <c:v>5</c:v>
                </c:pt>
                <c:pt idx="10">
                  <c:v>5.2</c:v>
                </c:pt>
                <c:pt idx="11">
                  <c:v>5.9999989999999999</c:v>
                </c:pt>
                <c:pt idx="12">
                  <c:v>6</c:v>
                </c:pt>
                <c:pt idx="13">
                  <c:v>7</c:v>
                </c:pt>
                <c:pt idx="14">
                  <c:v>7</c:v>
                </c:pt>
                <c:pt idx="15">
                  <c:v>9.0000009999999993</c:v>
                </c:pt>
                <c:pt idx="16">
                  <c:v>12</c:v>
                </c:pt>
              </c:numCache>
            </c:numRef>
          </c:val>
          <c:extLst>
            <c:ext xmlns:c16="http://schemas.microsoft.com/office/drawing/2014/chart" uri="{C3380CC4-5D6E-409C-BE32-E72D297353CC}">
              <c16:uniqueId val="{00000004-A7C2-4BDD-8DA4-50FEB31EFBFB}"/>
            </c:ext>
          </c:extLst>
        </c:ser>
        <c:ser>
          <c:idx val="4"/>
          <c:order val="3"/>
          <c:tx>
            <c:strRef>
              <c:f>'Median Pre Value'!$U$40</c:f>
              <c:strCache>
                <c:ptCount val="1"/>
                <c:pt idx="0">
                  <c:v>25th Percentile</c:v>
                </c:pt>
              </c:strCache>
            </c:strRef>
          </c:tx>
          <c:spPr>
            <a:solidFill>
              <a:srgbClr val="FFFFFF"/>
            </a:solidFill>
            <a:ln>
              <a:noFill/>
            </a:ln>
            <a:effectLst/>
          </c:spPr>
          <c:dPt>
            <c:idx val="13"/>
            <c:bubble3D val="0"/>
            <c:extLst>
              <c:ext xmlns:c16="http://schemas.microsoft.com/office/drawing/2014/chart" uri="{C3380CC4-5D6E-409C-BE32-E72D297353CC}">
                <c16:uniqueId val="{00000005-A7C2-4BDD-8DA4-50FEB31EFBFB}"/>
              </c:ext>
            </c:extLst>
          </c:dPt>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Value'!$V$40:$AL$40</c:f>
              <c:numCache>
                <c:formatCode>"$"#,##0.0</c:formatCode>
                <c:ptCount val="17"/>
                <c:pt idx="0">
                  <c:v>1.03</c:v>
                </c:pt>
                <c:pt idx="1">
                  <c:v>1.39453725</c:v>
                </c:pt>
                <c:pt idx="2">
                  <c:v>2.0011242500000002</c:v>
                </c:pt>
                <c:pt idx="3">
                  <c:v>1.6</c:v>
                </c:pt>
                <c:pt idx="4">
                  <c:v>2.1047625000000001</c:v>
                </c:pt>
                <c:pt idx="5">
                  <c:v>2.3438664999999999</c:v>
                </c:pt>
                <c:pt idx="6">
                  <c:v>2.3363809999999998</c:v>
                </c:pt>
                <c:pt idx="7">
                  <c:v>2.4582017499999997</c:v>
                </c:pt>
                <c:pt idx="8">
                  <c:v>2.5</c:v>
                </c:pt>
                <c:pt idx="9">
                  <c:v>2.9999989999999999</c:v>
                </c:pt>
                <c:pt idx="10">
                  <c:v>3.1136300000000001</c:v>
                </c:pt>
                <c:pt idx="11">
                  <c:v>3.4818820000000001</c:v>
                </c:pt>
                <c:pt idx="12">
                  <c:v>3.9999980000000002</c:v>
                </c:pt>
                <c:pt idx="13">
                  <c:v>4</c:v>
                </c:pt>
                <c:pt idx="14">
                  <c:v>4</c:v>
                </c:pt>
                <c:pt idx="15">
                  <c:v>5</c:v>
                </c:pt>
                <c:pt idx="16">
                  <c:v>7</c:v>
                </c:pt>
              </c:numCache>
            </c:numRef>
          </c:val>
          <c:extLst>
            <c:ext xmlns:c16="http://schemas.microsoft.com/office/drawing/2014/chart" uri="{C3380CC4-5D6E-409C-BE32-E72D297353CC}">
              <c16:uniqueId val="{00000006-A7C2-4BDD-8DA4-50FEB31EFBFB}"/>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Pre Value'!$U$39</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Value'!$V$39:$AL$39</c:f>
              <c:numCache>
                <c:formatCode>"$"#,##0.0</c:formatCode>
                <c:ptCount val="17"/>
                <c:pt idx="0">
                  <c:v>3.5498695000000007</c:v>
                </c:pt>
                <c:pt idx="1">
                  <c:v>2.9662408571428571</c:v>
                </c:pt>
                <c:pt idx="2">
                  <c:v>4.1645929803008626</c:v>
                </c:pt>
                <c:pt idx="3">
                  <c:v>4.7697011074411977</c:v>
                </c:pt>
                <c:pt idx="4">
                  <c:v>4.6669648126823526</c:v>
                </c:pt>
                <c:pt idx="5">
                  <c:v>5.6954454272156116</c:v>
                </c:pt>
                <c:pt idx="6">
                  <c:v>5.1071938149861626</c:v>
                </c:pt>
                <c:pt idx="7">
                  <c:v>5.3789419559384939</c:v>
                </c:pt>
                <c:pt idx="8">
                  <c:v>5.9865983069492765</c:v>
                </c:pt>
                <c:pt idx="9">
                  <c:v>7.0515187850818455</c:v>
                </c:pt>
                <c:pt idx="10">
                  <c:v>7.2324541985863506</c:v>
                </c:pt>
                <c:pt idx="11">
                  <c:v>7.7090509643432101</c:v>
                </c:pt>
                <c:pt idx="12">
                  <c:v>8.3984346053102072</c:v>
                </c:pt>
                <c:pt idx="13">
                  <c:v>9.2352012949759903</c:v>
                </c:pt>
                <c:pt idx="14">
                  <c:v>10.507772089296068</c:v>
                </c:pt>
                <c:pt idx="15">
                  <c:v>13.086230365763615</c:v>
                </c:pt>
                <c:pt idx="16">
                  <c:v>29.315343191865757</c:v>
                </c:pt>
              </c:numCache>
            </c:numRef>
          </c:val>
          <c:smooth val="0"/>
          <c:extLst>
            <c:ext xmlns:c16="http://schemas.microsoft.com/office/drawing/2014/chart" uri="{C3380CC4-5D6E-409C-BE32-E72D297353CC}">
              <c16:uniqueId val="{00000007-A7C2-4BDD-8DA4-50FEB31EFBFB}"/>
            </c:ext>
          </c:extLst>
        </c:ser>
        <c:ser>
          <c:idx val="5"/>
          <c:order val="4"/>
          <c:tx>
            <c:strRef>
              <c:f>'Median Pre Value'!$U$37</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Value'!$V$37:$AL$37</c:f>
              <c:numCache>
                <c:formatCode>"$"#,##0.0</c:formatCode>
                <c:ptCount val="17"/>
                <c:pt idx="0">
                  <c:v>5.0917250000000003</c:v>
                </c:pt>
                <c:pt idx="1">
                  <c:v>3.5</c:v>
                </c:pt>
                <c:pt idx="2">
                  <c:v>5.4749999999999996</c:v>
                </c:pt>
                <c:pt idx="3">
                  <c:v>5.6360000000000001</c:v>
                </c:pt>
                <c:pt idx="4">
                  <c:v>4.9999997499999997</c:v>
                </c:pt>
                <c:pt idx="5">
                  <c:v>6.0680820000000004</c:v>
                </c:pt>
                <c:pt idx="6">
                  <c:v>6</c:v>
                </c:pt>
                <c:pt idx="7">
                  <c:v>6.95236725</c:v>
                </c:pt>
                <c:pt idx="8">
                  <c:v>7.5635747499999999</c:v>
                </c:pt>
                <c:pt idx="9">
                  <c:v>8</c:v>
                </c:pt>
                <c:pt idx="10">
                  <c:v>8.6510719999999992</c:v>
                </c:pt>
                <c:pt idx="11">
                  <c:v>9</c:v>
                </c:pt>
                <c:pt idx="12">
                  <c:v>10</c:v>
                </c:pt>
                <c:pt idx="13">
                  <c:v>10.5</c:v>
                </c:pt>
                <c:pt idx="14">
                  <c:v>10.906390500000001</c:v>
                </c:pt>
                <c:pt idx="15">
                  <c:v>15</c:v>
                </c:pt>
                <c:pt idx="16">
                  <c:v>20</c:v>
                </c:pt>
              </c:numCache>
            </c:numRef>
          </c:val>
          <c:smooth val="0"/>
          <c:extLst>
            <c:ext xmlns:c16="http://schemas.microsoft.com/office/drawing/2014/chart" uri="{C3380CC4-5D6E-409C-BE32-E72D297353CC}">
              <c16:uniqueId val="{00000008-A7C2-4BDD-8DA4-50FEB31EFBFB}"/>
            </c:ext>
          </c:extLst>
        </c:ser>
        <c:ser>
          <c:idx val="6"/>
          <c:order val="5"/>
          <c:tx>
            <c:strRef>
              <c:f>'Median Pre Value'!$U$38</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Value'!$V$38:$AL$38</c:f>
              <c:numCache>
                <c:formatCode>"$"#,##0.0</c:formatCode>
                <c:ptCount val="17"/>
                <c:pt idx="0">
                  <c:v>3.375</c:v>
                </c:pt>
                <c:pt idx="1">
                  <c:v>2.2234235</c:v>
                </c:pt>
                <c:pt idx="2">
                  <c:v>3.731894</c:v>
                </c:pt>
                <c:pt idx="3">
                  <c:v>2.87</c:v>
                </c:pt>
                <c:pt idx="4">
                  <c:v>3.2815305000000001</c:v>
                </c:pt>
                <c:pt idx="5">
                  <c:v>3.7221924999999998</c:v>
                </c:pt>
                <c:pt idx="6">
                  <c:v>3.981277</c:v>
                </c:pt>
                <c:pt idx="7">
                  <c:v>4.2249999999999996</c:v>
                </c:pt>
                <c:pt idx="8">
                  <c:v>4.7400760000000002</c:v>
                </c:pt>
                <c:pt idx="9">
                  <c:v>5</c:v>
                </c:pt>
                <c:pt idx="10">
                  <c:v>5.2</c:v>
                </c:pt>
                <c:pt idx="11">
                  <c:v>5.9999989999999999</c:v>
                </c:pt>
                <c:pt idx="12">
                  <c:v>6</c:v>
                </c:pt>
                <c:pt idx="13">
                  <c:v>7</c:v>
                </c:pt>
                <c:pt idx="14">
                  <c:v>7</c:v>
                </c:pt>
                <c:pt idx="15">
                  <c:v>9.0000009999999993</c:v>
                </c:pt>
                <c:pt idx="16">
                  <c:v>12</c:v>
                </c:pt>
              </c:numCache>
            </c:numRef>
          </c:val>
          <c:smooth val="0"/>
          <c:extLst>
            <c:ext xmlns:c16="http://schemas.microsoft.com/office/drawing/2014/chart" uri="{C3380CC4-5D6E-409C-BE32-E72D297353CC}">
              <c16:uniqueId val="{00000009-A7C2-4BDD-8DA4-50FEB31EFBFB}"/>
            </c:ext>
          </c:extLst>
        </c:ser>
        <c:ser>
          <c:idx val="7"/>
          <c:order val="6"/>
          <c:tx>
            <c:strRef>
              <c:f>'Median Pre Value'!$U$40</c:f>
              <c:strCache>
                <c:ptCount val="1"/>
                <c:pt idx="0">
                  <c:v>25th Percentile</c:v>
                </c:pt>
              </c:strCache>
            </c:strRef>
          </c:tx>
          <c:spPr>
            <a:ln w="19050" cap="rnd" cmpd="sng" algn="ctr">
              <a:solidFill>
                <a:schemeClr val="accent3"/>
              </a:solidFill>
              <a:prstDash val="solid"/>
              <a:round/>
            </a:ln>
            <a:effectLst/>
          </c:spPr>
          <c:marker>
            <c:symbol val="none"/>
          </c:marker>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Value'!$V$40:$AL$40</c:f>
              <c:numCache>
                <c:formatCode>"$"#,##0.0</c:formatCode>
                <c:ptCount val="17"/>
                <c:pt idx="0">
                  <c:v>1.03</c:v>
                </c:pt>
                <c:pt idx="1">
                  <c:v>1.39453725</c:v>
                </c:pt>
                <c:pt idx="2">
                  <c:v>2.0011242500000002</c:v>
                </c:pt>
                <c:pt idx="3">
                  <c:v>1.6</c:v>
                </c:pt>
                <c:pt idx="4">
                  <c:v>2.1047625000000001</c:v>
                </c:pt>
                <c:pt idx="5">
                  <c:v>2.3438664999999999</c:v>
                </c:pt>
                <c:pt idx="6">
                  <c:v>2.3363809999999998</c:v>
                </c:pt>
                <c:pt idx="7">
                  <c:v>2.4582017499999997</c:v>
                </c:pt>
                <c:pt idx="8">
                  <c:v>2.5</c:v>
                </c:pt>
                <c:pt idx="9">
                  <c:v>2.9999989999999999</c:v>
                </c:pt>
                <c:pt idx="10">
                  <c:v>3.1136300000000001</c:v>
                </c:pt>
                <c:pt idx="11">
                  <c:v>3.4818820000000001</c:v>
                </c:pt>
                <c:pt idx="12">
                  <c:v>3.9999980000000002</c:v>
                </c:pt>
                <c:pt idx="13">
                  <c:v>4</c:v>
                </c:pt>
                <c:pt idx="14">
                  <c:v>4</c:v>
                </c:pt>
                <c:pt idx="15">
                  <c:v>5</c:v>
                </c:pt>
                <c:pt idx="16">
                  <c:v>7</c:v>
                </c:pt>
              </c:numCache>
            </c:numRef>
          </c:val>
          <c:smooth val="0"/>
          <c:extLst>
            <c:ext xmlns:c16="http://schemas.microsoft.com/office/drawing/2014/chart" uri="{C3380CC4-5D6E-409C-BE32-E72D297353CC}">
              <c16:uniqueId val="{0000000A-A7C2-4BDD-8DA4-50FEB31EFBFB}"/>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Pre Value'!$B$69</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91BB-4920-96FB-BE0C2D4114DC}"/>
              </c:ext>
            </c:extLst>
          </c:dPt>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Value'!$C$69:$S$69</c:f>
              <c:numCache>
                <c:formatCode>"$"#,##0.0</c:formatCode>
                <c:ptCount val="17"/>
                <c:pt idx="0">
                  <c:v>18.748464500000001</c:v>
                </c:pt>
                <c:pt idx="1">
                  <c:v>19.881824999999999</c:v>
                </c:pt>
                <c:pt idx="2">
                  <c:v>19.237500000000001</c:v>
                </c:pt>
                <c:pt idx="3">
                  <c:v>15.5</c:v>
                </c:pt>
                <c:pt idx="4">
                  <c:v>16.823686250000002</c:v>
                </c:pt>
                <c:pt idx="5">
                  <c:v>19.471374000000001</c:v>
                </c:pt>
                <c:pt idx="6">
                  <c:v>20.641005499999999</c:v>
                </c:pt>
                <c:pt idx="7">
                  <c:v>23.446442000000001</c:v>
                </c:pt>
                <c:pt idx="8">
                  <c:v>28</c:v>
                </c:pt>
                <c:pt idx="9">
                  <c:v>32.523960750000001</c:v>
                </c:pt>
                <c:pt idx="10">
                  <c:v>30</c:v>
                </c:pt>
                <c:pt idx="11">
                  <c:v>34.999999250000002</c:v>
                </c:pt>
                <c:pt idx="12">
                  <c:v>44.999999000000003</c:v>
                </c:pt>
                <c:pt idx="13">
                  <c:v>52.075000500000002</c:v>
                </c:pt>
                <c:pt idx="14">
                  <c:v>55.000000999999997</c:v>
                </c:pt>
                <c:pt idx="15">
                  <c:v>99.999999000000003</c:v>
                </c:pt>
                <c:pt idx="16">
                  <c:v>119.999995</c:v>
                </c:pt>
              </c:numCache>
            </c:numRef>
          </c:val>
          <c:extLst>
            <c:ext xmlns:c16="http://schemas.microsoft.com/office/drawing/2014/chart" uri="{C3380CC4-5D6E-409C-BE32-E72D297353CC}">
              <c16:uniqueId val="{00000002-91BB-4920-96FB-BE0C2D4114DC}"/>
            </c:ext>
          </c:extLst>
        </c:ser>
        <c:ser>
          <c:idx val="1"/>
          <c:order val="1"/>
          <c:tx>
            <c:strRef>
              <c:f>'Median Pre Value'!$B$70</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91BB-4920-96FB-BE0C2D4114DC}"/>
              </c:ext>
            </c:extLst>
          </c:dPt>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Value'!$C$70:$S$70</c:f>
              <c:numCache>
                <c:formatCode>"$"#,##0.0</c:formatCode>
                <c:ptCount val="17"/>
                <c:pt idx="0">
                  <c:v>9.9999995000000013</c:v>
                </c:pt>
                <c:pt idx="1">
                  <c:v>9.6296290000000013</c:v>
                </c:pt>
                <c:pt idx="2">
                  <c:v>9.7905799999999985</c:v>
                </c:pt>
                <c:pt idx="3">
                  <c:v>8</c:v>
                </c:pt>
                <c:pt idx="4">
                  <c:v>8</c:v>
                </c:pt>
                <c:pt idx="5">
                  <c:v>9.1814999999999998</c:v>
                </c:pt>
                <c:pt idx="6">
                  <c:v>9.9895739999999993</c:v>
                </c:pt>
                <c:pt idx="7">
                  <c:v>11.414999999999999</c:v>
                </c:pt>
                <c:pt idx="8">
                  <c:v>13.7507</c:v>
                </c:pt>
                <c:pt idx="9">
                  <c:v>15</c:v>
                </c:pt>
                <c:pt idx="10">
                  <c:v>16.000001000000001</c:v>
                </c:pt>
                <c:pt idx="11">
                  <c:v>17.499999500000001</c:v>
                </c:pt>
                <c:pt idx="12">
                  <c:v>22</c:v>
                </c:pt>
                <c:pt idx="13">
                  <c:v>25</c:v>
                </c:pt>
                <c:pt idx="14">
                  <c:v>27.999998000000001</c:v>
                </c:pt>
                <c:pt idx="15">
                  <c:v>44.999997499999999</c:v>
                </c:pt>
                <c:pt idx="16">
                  <c:v>60</c:v>
                </c:pt>
              </c:numCache>
            </c:numRef>
          </c:val>
          <c:extLst>
            <c:ext xmlns:c16="http://schemas.microsoft.com/office/drawing/2014/chart" uri="{C3380CC4-5D6E-409C-BE32-E72D297353CC}">
              <c16:uniqueId val="{00000004-91BB-4920-96FB-BE0C2D4114DC}"/>
            </c:ext>
          </c:extLst>
        </c:ser>
        <c:ser>
          <c:idx val="4"/>
          <c:order val="3"/>
          <c:tx>
            <c:strRef>
              <c:f>'Median Pre Value'!$B$72</c:f>
              <c:strCache>
                <c:ptCount val="1"/>
                <c:pt idx="0">
                  <c:v>25th Percentile</c:v>
                </c:pt>
              </c:strCache>
            </c:strRef>
          </c:tx>
          <c:spPr>
            <a:solidFill>
              <a:srgbClr val="FFFFFF"/>
            </a:solidFill>
            <a:ln>
              <a:noFill/>
            </a:ln>
            <a:effectLst/>
          </c:spPr>
          <c:dPt>
            <c:idx val="13"/>
            <c:bubble3D val="0"/>
            <c:extLst>
              <c:ext xmlns:c16="http://schemas.microsoft.com/office/drawing/2014/chart" uri="{C3380CC4-5D6E-409C-BE32-E72D297353CC}">
                <c16:uniqueId val="{00000005-91BB-4920-96FB-BE0C2D4114DC}"/>
              </c:ext>
            </c:extLst>
          </c:dPt>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Value'!$C$72:$S$72</c:f>
              <c:numCache>
                <c:formatCode>"$"#,##0.0</c:formatCode>
                <c:ptCount val="17"/>
                <c:pt idx="0">
                  <c:v>5.1754107500000002</c:v>
                </c:pt>
                <c:pt idx="1">
                  <c:v>5</c:v>
                </c:pt>
                <c:pt idx="2">
                  <c:v>5</c:v>
                </c:pt>
                <c:pt idx="3">
                  <c:v>4.084689</c:v>
                </c:pt>
                <c:pt idx="4">
                  <c:v>3.63218825</c:v>
                </c:pt>
                <c:pt idx="5">
                  <c:v>4.5</c:v>
                </c:pt>
                <c:pt idx="6">
                  <c:v>4.7050974999999999</c:v>
                </c:pt>
                <c:pt idx="7">
                  <c:v>5.3999980000000001</c:v>
                </c:pt>
                <c:pt idx="8">
                  <c:v>6.5341000000000005</c:v>
                </c:pt>
                <c:pt idx="9">
                  <c:v>7.5841307499999999</c:v>
                </c:pt>
                <c:pt idx="10">
                  <c:v>8.3068659999999994</c:v>
                </c:pt>
                <c:pt idx="11">
                  <c:v>8.9999990000000007</c:v>
                </c:pt>
                <c:pt idx="12">
                  <c:v>10</c:v>
                </c:pt>
                <c:pt idx="13">
                  <c:v>12</c:v>
                </c:pt>
                <c:pt idx="14">
                  <c:v>14.6000005</c:v>
                </c:pt>
                <c:pt idx="15">
                  <c:v>20</c:v>
                </c:pt>
                <c:pt idx="16">
                  <c:v>26.835000000000001</c:v>
                </c:pt>
              </c:numCache>
            </c:numRef>
          </c:val>
          <c:extLst>
            <c:ext xmlns:c16="http://schemas.microsoft.com/office/drawing/2014/chart" uri="{C3380CC4-5D6E-409C-BE32-E72D297353CC}">
              <c16:uniqueId val="{00000006-91BB-4920-96FB-BE0C2D4114DC}"/>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Pre Value'!$B$71</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Value'!$C$71:$S$71</c:f>
              <c:numCache>
                <c:formatCode>"$"#,##0.0</c:formatCode>
                <c:ptCount val="17"/>
                <c:pt idx="0">
                  <c:v>17.39898370249443</c:v>
                </c:pt>
                <c:pt idx="1">
                  <c:v>17.371664188681251</c:v>
                </c:pt>
                <c:pt idx="2">
                  <c:v>19.150610115721868</c:v>
                </c:pt>
                <c:pt idx="3">
                  <c:v>17.709318826862674</c:v>
                </c:pt>
                <c:pt idx="4">
                  <c:v>16.075478993219299</c:v>
                </c:pt>
                <c:pt idx="5">
                  <c:v>21.957602659046273</c:v>
                </c:pt>
                <c:pt idx="6">
                  <c:v>19.503535503522848</c:v>
                </c:pt>
                <c:pt idx="7">
                  <c:v>27.975522346117877</c:v>
                </c:pt>
                <c:pt idx="8">
                  <c:v>28.367150551963086</c:v>
                </c:pt>
                <c:pt idx="9">
                  <c:v>36.297843193607072</c:v>
                </c:pt>
                <c:pt idx="10">
                  <c:v>31.923532950736938</c:v>
                </c:pt>
                <c:pt idx="11">
                  <c:v>35.353742835900945</c:v>
                </c:pt>
                <c:pt idx="12">
                  <c:v>47.585756318616518</c:v>
                </c:pt>
                <c:pt idx="13">
                  <c:v>63.507220373956557</c:v>
                </c:pt>
                <c:pt idx="14">
                  <c:v>65.791910380060557</c:v>
                </c:pt>
                <c:pt idx="15">
                  <c:v>113.86813043043691</c:v>
                </c:pt>
                <c:pt idx="16">
                  <c:v>150.13355872412052</c:v>
                </c:pt>
              </c:numCache>
            </c:numRef>
          </c:val>
          <c:smooth val="0"/>
          <c:extLst>
            <c:ext xmlns:c16="http://schemas.microsoft.com/office/drawing/2014/chart" uri="{C3380CC4-5D6E-409C-BE32-E72D297353CC}">
              <c16:uniqueId val="{00000007-91BB-4920-96FB-BE0C2D4114DC}"/>
            </c:ext>
          </c:extLst>
        </c:ser>
        <c:ser>
          <c:idx val="5"/>
          <c:order val="4"/>
          <c:tx>
            <c:strRef>
              <c:f>'Median Pre Value'!$B$69</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Value'!$C$69:$S$69</c:f>
              <c:numCache>
                <c:formatCode>"$"#,##0.0</c:formatCode>
                <c:ptCount val="17"/>
                <c:pt idx="0">
                  <c:v>18.748464500000001</c:v>
                </c:pt>
                <c:pt idx="1">
                  <c:v>19.881824999999999</c:v>
                </c:pt>
                <c:pt idx="2">
                  <c:v>19.237500000000001</c:v>
                </c:pt>
                <c:pt idx="3">
                  <c:v>15.5</c:v>
                </c:pt>
                <c:pt idx="4">
                  <c:v>16.823686250000002</c:v>
                </c:pt>
                <c:pt idx="5">
                  <c:v>19.471374000000001</c:v>
                </c:pt>
                <c:pt idx="6">
                  <c:v>20.641005499999999</c:v>
                </c:pt>
                <c:pt idx="7">
                  <c:v>23.446442000000001</c:v>
                </c:pt>
                <c:pt idx="8">
                  <c:v>28</c:v>
                </c:pt>
                <c:pt idx="9">
                  <c:v>32.523960750000001</c:v>
                </c:pt>
                <c:pt idx="10">
                  <c:v>30</c:v>
                </c:pt>
                <c:pt idx="11">
                  <c:v>34.999999250000002</c:v>
                </c:pt>
                <c:pt idx="12">
                  <c:v>44.999999000000003</c:v>
                </c:pt>
                <c:pt idx="13">
                  <c:v>52.075000500000002</c:v>
                </c:pt>
                <c:pt idx="14">
                  <c:v>55.000000999999997</c:v>
                </c:pt>
                <c:pt idx="15">
                  <c:v>99.999999000000003</c:v>
                </c:pt>
                <c:pt idx="16">
                  <c:v>119.999995</c:v>
                </c:pt>
              </c:numCache>
            </c:numRef>
          </c:val>
          <c:smooth val="0"/>
          <c:extLst>
            <c:ext xmlns:c16="http://schemas.microsoft.com/office/drawing/2014/chart" uri="{C3380CC4-5D6E-409C-BE32-E72D297353CC}">
              <c16:uniqueId val="{00000008-91BB-4920-96FB-BE0C2D4114DC}"/>
            </c:ext>
          </c:extLst>
        </c:ser>
        <c:ser>
          <c:idx val="6"/>
          <c:order val="5"/>
          <c:tx>
            <c:strRef>
              <c:f>'Median Pre Value'!$B$70</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Value'!$C$70:$S$70</c:f>
              <c:numCache>
                <c:formatCode>"$"#,##0.0</c:formatCode>
                <c:ptCount val="17"/>
                <c:pt idx="0">
                  <c:v>9.9999995000000013</c:v>
                </c:pt>
                <c:pt idx="1">
                  <c:v>9.6296290000000013</c:v>
                </c:pt>
                <c:pt idx="2">
                  <c:v>9.7905799999999985</c:v>
                </c:pt>
                <c:pt idx="3">
                  <c:v>8</c:v>
                </c:pt>
                <c:pt idx="4">
                  <c:v>8</c:v>
                </c:pt>
                <c:pt idx="5">
                  <c:v>9.1814999999999998</c:v>
                </c:pt>
                <c:pt idx="6">
                  <c:v>9.9895739999999993</c:v>
                </c:pt>
                <c:pt idx="7">
                  <c:v>11.414999999999999</c:v>
                </c:pt>
                <c:pt idx="8">
                  <c:v>13.7507</c:v>
                </c:pt>
                <c:pt idx="9">
                  <c:v>15</c:v>
                </c:pt>
                <c:pt idx="10">
                  <c:v>16.000001000000001</c:v>
                </c:pt>
                <c:pt idx="11">
                  <c:v>17.499999500000001</c:v>
                </c:pt>
                <c:pt idx="12">
                  <c:v>22</c:v>
                </c:pt>
                <c:pt idx="13">
                  <c:v>25</c:v>
                </c:pt>
                <c:pt idx="14">
                  <c:v>27.999998000000001</c:v>
                </c:pt>
                <c:pt idx="15">
                  <c:v>44.999997499999999</c:v>
                </c:pt>
                <c:pt idx="16">
                  <c:v>60</c:v>
                </c:pt>
              </c:numCache>
            </c:numRef>
          </c:val>
          <c:smooth val="0"/>
          <c:extLst>
            <c:ext xmlns:c16="http://schemas.microsoft.com/office/drawing/2014/chart" uri="{C3380CC4-5D6E-409C-BE32-E72D297353CC}">
              <c16:uniqueId val="{00000009-91BB-4920-96FB-BE0C2D4114DC}"/>
            </c:ext>
          </c:extLst>
        </c:ser>
        <c:ser>
          <c:idx val="7"/>
          <c:order val="6"/>
          <c:tx>
            <c:strRef>
              <c:f>'Median Pre Value'!$B$72</c:f>
              <c:strCache>
                <c:ptCount val="1"/>
                <c:pt idx="0">
                  <c:v>25th Percentile</c:v>
                </c:pt>
              </c:strCache>
            </c:strRef>
          </c:tx>
          <c:spPr>
            <a:ln w="19050" cap="rnd" cmpd="sng" algn="ctr">
              <a:solidFill>
                <a:schemeClr val="accent3"/>
              </a:solidFill>
              <a:prstDash val="solid"/>
              <a:round/>
            </a:ln>
            <a:effectLst/>
          </c:spPr>
          <c:marker>
            <c:symbol val="none"/>
          </c:marker>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Value'!$C$72:$S$72</c:f>
              <c:numCache>
                <c:formatCode>"$"#,##0.0</c:formatCode>
                <c:ptCount val="17"/>
                <c:pt idx="0">
                  <c:v>5.1754107500000002</c:v>
                </c:pt>
                <c:pt idx="1">
                  <c:v>5</c:v>
                </c:pt>
                <c:pt idx="2">
                  <c:v>5</c:v>
                </c:pt>
                <c:pt idx="3">
                  <c:v>4.084689</c:v>
                </c:pt>
                <c:pt idx="4">
                  <c:v>3.63218825</c:v>
                </c:pt>
                <c:pt idx="5">
                  <c:v>4.5</c:v>
                </c:pt>
                <c:pt idx="6">
                  <c:v>4.7050974999999999</c:v>
                </c:pt>
                <c:pt idx="7">
                  <c:v>5.3999980000000001</c:v>
                </c:pt>
                <c:pt idx="8">
                  <c:v>6.5341000000000005</c:v>
                </c:pt>
                <c:pt idx="9">
                  <c:v>7.5841307499999999</c:v>
                </c:pt>
                <c:pt idx="10">
                  <c:v>8.3068659999999994</c:v>
                </c:pt>
                <c:pt idx="11">
                  <c:v>8.9999990000000007</c:v>
                </c:pt>
                <c:pt idx="12">
                  <c:v>10</c:v>
                </c:pt>
                <c:pt idx="13">
                  <c:v>12</c:v>
                </c:pt>
                <c:pt idx="14">
                  <c:v>14.6000005</c:v>
                </c:pt>
                <c:pt idx="15">
                  <c:v>20</c:v>
                </c:pt>
                <c:pt idx="16">
                  <c:v>26.835000000000001</c:v>
                </c:pt>
              </c:numCache>
            </c:numRef>
          </c:val>
          <c:smooth val="0"/>
          <c:extLst>
            <c:ext xmlns:c16="http://schemas.microsoft.com/office/drawing/2014/chart" uri="{C3380CC4-5D6E-409C-BE32-E72D297353CC}">
              <c16:uniqueId val="{0000000A-91BB-4920-96FB-BE0C2D4114DC}"/>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Pre Value'!$B$7</c:f>
              <c:strCache>
                <c:ptCount val="1"/>
                <c:pt idx="0">
                  <c:v>Angel</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ACE-4042-8358-A5CF801D07ED}"/>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ACE-4042-8358-A5CF801D07E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4ACE-4042-8358-A5CF801D07E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4ACE-4042-8358-A5CF801D07ED}"/>
              </c:ext>
            </c:extLst>
          </c:dPt>
          <c:dPt>
            <c:idx val="16"/>
            <c:bubble3D val="0"/>
            <c:extLst>
              <c:ext xmlns:c16="http://schemas.microsoft.com/office/drawing/2014/chart" uri="{C3380CC4-5D6E-409C-BE32-E72D297353CC}">
                <c16:uniqueId val="{00000007-4ACE-4042-8358-A5CF801D07ED}"/>
              </c:ext>
            </c:extLst>
          </c:dPt>
          <c:dLbls>
            <c:dLbl>
              <c:idx val="0"/>
              <c:delete val="1"/>
              <c:extLst>
                <c:ext xmlns:c15="http://schemas.microsoft.com/office/drawing/2012/chart" uri="{CE6537A1-D6FC-4f65-9D91-7224C49458BB}"/>
                <c:ext xmlns:c16="http://schemas.microsoft.com/office/drawing/2014/chart" uri="{C3380CC4-5D6E-409C-BE32-E72D297353CC}">
                  <c16:uniqueId val="{00000008-4ACE-4042-8358-A5CF801D07ED}"/>
                </c:ext>
              </c:extLst>
            </c:dLbl>
            <c:dLbl>
              <c:idx val="1"/>
              <c:delete val="1"/>
              <c:extLst>
                <c:ext xmlns:c15="http://schemas.microsoft.com/office/drawing/2012/chart" uri="{CE6537A1-D6FC-4f65-9D91-7224C49458BB}"/>
                <c:ext xmlns:c16="http://schemas.microsoft.com/office/drawing/2014/chart" uri="{C3380CC4-5D6E-409C-BE32-E72D297353CC}">
                  <c16:uniqueId val="{00000009-4ACE-4042-8358-A5CF801D07ED}"/>
                </c:ext>
              </c:extLst>
            </c:dLbl>
            <c:dLbl>
              <c:idx val="2"/>
              <c:delete val="1"/>
              <c:extLst>
                <c:ext xmlns:c15="http://schemas.microsoft.com/office/drawing/2012/chart" uri="{CE6537A1-D6FC-4f65-9D91-7224C49458BB}"/>
                <c:ext xmlns:c16="http://schemas.microsoft.com/office/drawing/2014/chart" uri="{C3380CC4-5D6E-409C-BE32-E72D297353CC}">
                  <c16:uniqueId val="{0000000A-4ACE-4042-8358-A5CF801D07ED}"/>
                </c:ext>
              </c:extLst>
            </c:dLbl>
            <c:dLbl>
              <c:idx val="3"/>
              <c:delete val="1"/>
              <c:extLst>
                <c:ext xmlns:c15="http://schemas.microsoft.com/office/drawing/2012/chart" uri="{CE6537A1-D6FC-4f65-9D91-7224C49458BB}"/>
                <c:ext xmlns:c16="http://schemas.microsoft.com/office/drawing/2014/chart" uri="{C3380CC4-5D6E-409C-BE32-E72D297353CC}">
                  <c16:uniqueId val="{0000000B-4ACE-4042-8358-A5CF801D07ED}"/>
                </c:ext>
              </c:extLst>
            </c:dLbl>
            <c:dLbl>
              <c:idx val="4"/>
              <c:delete val="1"/>
              <c:extLst>
                <c:ext xmlns:c15="http://schemas.microsoft.com/office/drawing/2012/chart" uri="{CE6537A1-D6FC-4f65-9D91-7224C49458BB}"/>
                <c:ext xmlns:c16="http://schemas.microsoft.com/office/drawing/2014/chart" uri="{C3380CC4-5D6E-409C-BE32-E72D297353CC}">
                  <c16:uniqueId val="{0000000C-4ACE-4042-8358-A5CF801D07ED}"/>
                </c:ext>
              </c:extLst>
            </c:dLbl>
            <c:dLbl>
              <c:idx val="5"/>
              <c:delete val="1"/>
              <c:extLst>
                <c:ext xmlns:c15="http://schemas.microsoft.com/office/drawing/2012/chart" uri="{CE6537A1-D6FC-4f65-9D91-7224C49458BB}"/>
                <c:ext xmlns:c16="http://schemas.microsoft.com/office/drawing/2014/chart" uri="{C3380CC4-5D6E-409C-BE32-E72D297353CC}">
                  <c16:uniqueId val="{00000000-4ACE-4042-8358-A5CF801D07ED}"/>
                </c:ext>
              </c:extLst>
            </c:dLbl>
            <c:dLbl>
              <c:idx val="6"/>
              <c:delete val="1"/>
              <c:extLst>
                <c:ext xmlns:c15="http://schemas.microsoft.com/office/drawing/2012/chart" uri="{CE6537A1-D6FC-4f65-9D91-7224C49458BB}"/>
                <c:ext xmlns:c16="http://schemas.microsoft.com/office/drawing/2014/chart" uri="{C3380CC4-5D6E-409C-BE32-E72D297353CC}">
                  <c16:uniqueId val="{0000000D-4ACE-4042-8358-A5CF801D07ED}"/>
                </c:ext>
              </c:extLst>
            </c:dLbl>
            <c:dLbl>
              <c:idx val="7"/>
              <c:delete val="1"/>
              <c:extLst>
                <c:ext xmlns:c15="http://schemas.microsoft.com/office/drawing/2012/chart" uri="{CE6537A1-D6FC-4f65-9D91-7224C49458BB}"/>
                <c:ext xmlns:c16="http://schemas.microsoft.com/office/drawing/2014/chart" uri="{C3380CC4-5D6E-409C-BE32-E72D297353CC}">
                  <c16:uniqueId val="{0000000E-4ACE-4042-8358-A5CF801D07ED}"/>
                </c:ext>
              </c:extLst>
            </c:dLbl>
            <c:dLbl>
              <c:idx val="8"/>
              <c:delete val="1"/>
              <c:extLst>
                <c:ext xmlns:c15="http://schemas.microsoft.com/office/drawing/2012/chart" uri="{CE6537A1-D6FC-4f65-9D91-7224C49458BB}"/>
                <c:ext xmlns:c16="http://schemas.microsoft.com/office/drawing/2014/chart" uri="{C3380CC4-5D6E-409C-BE32-E72D297353CC}">
                  <c16:uniqueId val="{00000002-4ACE-4042-8358-A5CF801D07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Value'!$I$7:$S$7</c:f>
              <c:numCache>
                <c:formatCode>"$"#,##0.0</c:formatCode>
                <c:ptCount val="11"/>
                <c:pt idx="0">
                  <c:v>3</c:v>
                </c:pt>
                <c:pt idx="1">
                  <c:v>2.9</c:v>
                </c:pt>
                <c:pt idx="2">
                  <c:v>2.5917289999999999</c:v>
                </c:pt>
                <c:pt idx="3">
                  <c:v>4.3121675000000002</c:v>
                </c:pt>
                <c:pt idx="4">
                  <c:v>3.0549999999999997</c:v>
                </c:pt>
                <c:pt idx="5">
                  <c:v>3.5</c:v>
                </c:pt>
                <c:pt idx="6">
                  <c:v>3.9831479999999999</c:v>
                </c:pt>
                <c:pt idx="7">
                  <c:v>4.95</c:v>
                </c:pt>
                <c:pt idx="8">
                  <c:v>4</c:v>
                </c:pt>
                <c:pt idx="9">
                  <c:v>5</c:v>
                </c:pt>
                <c:pt idx="10">
                  <c:v>3.95</c:v>
                </c:pt>
              </c:numCache>
            </c:numRef>
          </c:val>
          <c:smooth val="0"/>
          <c:extLst>
            <c:ext xmlns:c16="http://schemas.microsoft.com/office/drawing/2014/chart" uri="{C3380CC4-5D6E-409C-BE32-E72D297353CC}">
              <c16:uniqueId val="{0000000F-4ACE-4042-8358-A5CF801D07ED}"/>
            </c:ext>
          </c:extLst>
        </c:ser>
        <c:ser>
          <c:idx val="1"/>
          <c:order val="1"/>
          <c:tx>
            <c:strRef>
              <c:f>'Median Pre Value'!$B$8</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4ACE-4042-8358-A5CF801D07ED}"/>
              </c:ext>
            </c:extLst>
          </c:dPt>
          <c:dPt>
            <c:idx val="8"/>
            <c:bubble3D val="0"/>
            <c:extLst>
              <c:ext xmlns:c16="http://schemas.microsoft.com/office/drawing/2014/chart" uri="{C3380CC4-5D6E-409C-BE32-E72D297353CC}">
                <c16:uniqueId val="{00000011-4ACE-4042-8358-A5CF801D07ED}"/>
              </c:ext>
            </c:extLst>
          </c:dPt>
          <c:dPt>
            <c:idx val="9"/>
            <c:bubble3D val="0"/>
            <c:extLst>
              <c:ext xmlns:c16="http://schemas.microsoft.com/office/drawing/2014/chart" uri="{C3380CC4-5D6E-409C-BE32-E72D297353CC}">
                <c16:uniqueId val="{00000012-4ACE-4042-8358-A5CF801D07ED}"/>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4ACE-4042-8358-A5CF801D07ED}"/>
              </c:ext>
            </c:extLst>
          </c:dPt>
          <c:dLbls>
            <c:dLbl>
              <c:idx val="0"/>
              <c:delete val="1"/>
              <c:extLst>
                <c:ext xmlns:c15="http://schemas.microsoft.com/office/drawing/2012/chart" uri="{CE6537A1-D6FC-4f65-9D91-7224C49458BB}"/>
                <c:ext xmlns:c16="http://schemas.microsoft.com/office/drawing/2014/chart" uri="{C3380CC4-5D6E-409C-BE32-E72D297353CC}">
                  <c16:uniqueId val="{00000015-4ACE-4042-8358-A5CF801D07ED}"/>
                </c:ext>
              </c:extLst>
            </c:dLbl>
            <c:dLbl>
              <c:idx val="1"/>
              <c:delete val="1"/>
              <c:extLst>
                <c:ext xmlns:c15="http://schemas.microsoft.com/office/drawing/2012/chart" uri="{CE6537A1-D6FC-4f65-9D91-7224C49458BB}"/>
                <c:ext xmlns:c16="http://schemas.microsoft.com/office/drawing/2014/chart" uri="{C3380CC4-5D6E-409C-BE32-E72D297353CC}">
                  <c16:uniqueId val="{00000016-4ACE-4042-8358-A5CF801D07ED}"/>
                </c:ext>
              </c:extLst>
            </c:dLbl>
            <c:dLbl>
              <c:idx val="2"/>
              <c:delete val="1"/>
              <c:extLst>
                <c:ext xmlns:c15="http://schemas.microsoft.com/office/drawing/2012/chart" uri="{CE6537A1-D6FC-4f65-9D91-7224C49458BB}"/>
                <c:ext xmlns:c16="http://schemas.microsoft.com/office/drawing/2014/chart" uri="{C3380CC4-5D6E-409C-BE32-E72D297353CC}">
                  <c16:uniqueId val="{00000017-4ACE-4042-8358-A5CF801D07ED}"/>
                </c:ext>
              </c:extLst>
            </c:dLbl>
            <c:dLbl>
              <c:idx val="3"/>
              <c:delete val="1"/>
              <c:extLst>
                <c:ext xmlns:c15="http://schemas.microsoft.com/office/drawing/2012/chart" uri="{CE6537A1-D6FC-4f65-9D91-7224C49458BB}"/>
                <c:ext xmlns:c16="http://schemas.microsoft.com/office/drawing/2014/chart" uri="{C3380CC4-5D6E-409C-BE32-E72D297353CC}">
                  <c16:uniqueId val="{00000018-4ACE-4042-8358-A5CF801D07ED}"/>
                </c:ext>
              </c:extLst>
            </c:dLbl>
            <c:dLbl>
              <c:idx val="4"/>
              <c:delete val="1"/>
              <c:extLst>
                <c:ext xmlns:c15="http://schemas.microsoft.com/office/drawing/2012/chart" uri="{CE6537A1-D6FC-4f65-9D91-7224C49458BB}"/>
                <c:ext xmlns:c16="http://schemas.microsoft.com/office/drawing/2014/chart" uri="{C3380CC4-5D6E-409C-BE32-E72D297353CC}">
                  <c16:uniqueId val="{00000019-4ACE-4042-8358-A5CF801D07ED}"/>
                </c:ext>
              </c:extLst>
            </c:dLbl>
            <c:dLbl>
              <c:idx val="5"/>
              <c:delete val="1"/>
              <c:extLst>
                <c:ext xmlns:c15="http://schemas.microsoft.com/office/drawing/2012/chart" uri="{CE6537A1-D6FC-4f65-9D91-7224C49458BB}"/>
                <c:ext xmlns:c16="http://schemas.microsoft.com/office/drawing/2014/chart" uri="{C3380CC4-5D6E-409C-BE32-E72D297353CC}">
                  <c16:uniqueId val="{00000010-4ACE-4042-8358-A5CF801D07ED}"/>
                </c:ext>
              </c:extLst>
            </c:dLbl>
            <c:dLbl>
              <c:idx val="6"/>
              <c:delete val="1"/>
              <c:extLst>
                <c:ext xmlns:c15="http://schemas.microsoft.com/office/drawing/2012/chart" uri="{CE6537A1-D6FC-4f65-9D91-7224C49458BB}"/>
                <c:ext xmlns:c16="http://schemas.microsoft.com/office/drawing/2014/chart" uri="{C3380CC4-5D6E-409C-BE32-E72D297353CC}">
                  <c16:uniqueId val="{0000001A-4ACE-4042-8358-A5CF801D07ED}"/>
                </c:ext>
              </c:extLst>
            </c:dLbl>
            <c:dLbl>
              <c:idx val="7"/>
              <c:delete val="1"/>
              <c:extLst>
                <c:ext xmlns:c15="http://schemas.microsoft.com/office/drawing/2012/chart" uri="{CE6537A1-D6FC-4f65-9D91-7224C49458BB}"/>
                <c:ext xmlns:c16="http://schemas.microsoft.com/office/drawing/2014/chart" uri="{C3380CC4-5D6E-409C-BE32-E72D297353CC}">
                  <c16:uniqueId val="{0000001B-4ACE-4042-8358-A5CF801D07ED}"/>
                </c:ext>
              </c:extLst>
            </c:dLbl>
            <c:dLbl>
              <c:idx val="8"/>
              <c:delete val="1"/>
              <c:extLst>
                <c:ext xmlns:c15="http://schemas.microsoft.com/office/drawing/2012/chart" uri="{CE6537A1-D6FC-4f65-9D91-7224C49458BB}"/>
                <c:ext xmlns:c16="http://schemas.microsoft.com/office/drawing/2014/chart" uri="{C3380CC4-5D6E-409C-BE32-E72D297353CC}">
                  <c16:uniqueId val="{00000011-4ACE-4042-8358-A5CF801D07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Value'!$I$8:$S$8</c:f>
              <c:numCache>
                <c:formatCode>"$"#,##0.0</c:formatCode>
                <c:ptCount val="11"/>
                <c:pt idx="0">
                  <c:v>3.981277</c:v>
                </c:pt>
                <c:pt idx="1">
                  <c:v>4.2249999999999996</c:v>
                </c:pt>
                <c:pt idx="2">
                  <c:v>4.7400760000000002</c:v>
                </c:pt>
                <c:pt idx="3">
                  <c:v>5</c:v>
                </c:pt>
                <c:pt idx="4">
                  <c:v>5.2</c:v>
                </c:pt>
                <c:pt idx="5">
                  <c:v>5.9999989999999999</c:v>
                </c:pt>
                <c:pt idx="6">
                  <c:v>6</c:v>
                </c:pt>
                <c:pt idx="7">
                  <c:v>7</c:v>
                </c:pt>
                <c:pt idx="8">
                  <c:v>7</c:v>
                </c:pt>
                <c:pt idx="9">
                  <c:v>9.0000009999999993</c:v>
                </c:pt>
                <c:pt idx="10">
                  <c:v>12</c:v>
                </c:pt>
              </c:numCache>
            </c:numRef>
          </c:val>
          <c:smooth val="0"/>
          <c:extLst>
            <c:ext xmlns:c16="http://schemas.microsoft.com/office/drawing/2014/chart" uri="{C3380CC4-5D6E-409C-BE32-E72D297353CC}">
              <c16:uniqueId val="{0000001C-4ACE-4042-8358-A5CF801D07ED}"/>
            </c:ext>
          </c:extLst>
        </c:ser>
        <c:ser>
          <c:idx val="2"/>
          <c:order val="2"/>
          <c:tx>
            <c:strRef>
              <c:f>'Median Pre Value'!$B$9</c:f>
              <c:strCache>
                <c:ptCount val="1"/>
                <c:pt idx="0">
                  <c:v>Early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4ACE-4042-8358-A5CF801D07ED}"/>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4ACE-4042-8358-A5CF801D07ED}"/>
              </c:ext>
            </c:extLst>
          </c:dPt>
          <c:dLbls>
            <c:dLbl>
              <c:idx val="0"/>
              <c:delete val="1"/>
              <c:extLst>
                <c:ext xmlns:c15="http://schemas.microsoft.com/office/drawing/2012/chart" uri="{CE6537A1-D6FC-4f65-9D91-7224C49458BB}"/>
                <c:ext xmlns:c16="http://schemas.microsoft.com/office/drawing/2014/chart" uri="{C3380CC4-5D6E-409C-BE32-E72D297353CC}">
                  <c16:uniqueId val="{00000020-4ACE-4042-8358-A5CF801D07ED}"/>
                </c:ext>
              </c:extLst>
            </c:dLbl>
            <c:dLbl>
              <c:idx val="1"/>
              <c:delete val="1"/>
              <c:extLst>
                <c:ext xmlns:c15="http://schemas.microsoft.com/office/drawing/2012/chart" uri="{CE6537A1-D6FC-4f65-9D91-7224C49458BB}"/>
                <c:ext xmlns:c16="http://schemas.microsoft.com/office/drawing/2014/chart" uri="{C3380CC4-5D6E-409C-BE32-E72D297353CC}">
                  <c16:uniqueId val="{00000021-4ACE-4042-8358-A5CF801D07ED}"/>
                </c:ext>
              </c:extLst>
            </c:dLbl>
            <c:dLbl>
              <c:idx val="2"/>
              <c:delete val="1"/>
              <c:extLst>
                <c:ext xmlns:c15="http://schemas.microsoft.com/office/drawing/2012/chart" uri="{CE6537A1-D6FC-4f65-9D91-7224C49458BB}"/>
                <c:ext xmlns:c16="http://schemas.microsoft.com/office/drawing/2014/chart" uri="{C3380CC4-5D6E-409C-BE32-E72D297353CC}">
                  <c16:uniqueId val="{00000022-4ACE-4042-8358-A5CF801D07ED}"/>
                </c:ext>
              </c:extLst>
            </c:dLbl>
            <c:dLbl>
              <c:idx val="3"/>
              <c:delete val="1"/>
              <c:extLst>
                <c:ext xmlns:c15="http://schemas.microsoft.com/office/drawing/2012/chart" uri="{CE6537A1-D6FC-4f65-9D91-7224C49458BB}"/>
                <c:ext xmlns:c16="http://schemas.microsoft.com/office/drawing/2014/chart" uri="{C3380CC4-5D6E-409C-BE32-E72D297353CC}">
                  <c16:uniqueId val="{00000023-4ACE-4042-8358-A5CF801D07ED}"/>
                </c:ext>
              </c:extLst>
            </c:dLbl>
            <c:dLbl>
              <c:idx val="4"/>
              <c:delete val="1"/>
              <c:extLst>
                <c:ext xmlns:c15="http://schemas.microsoft.com/office/drawing/2012/chart" uri="{CE6537A1-D6FC-4f65-9D91-7224C49458BB}"/>
                <c:ext xmlns:c16="http://schemas.microsoft.com/office/drawing/2014/chart" uri="{C3380CC4-5D6E-409C-BE32-E72D297353CC}">
                  <c16:uniqueId val="{00000024-4ACE-4042-8358-A5CF801D07ED}"/>
                </c:ext>
              </c:extLst>
            </c:dLbl>
            <c:dLbl>
              <c:idx val="5"/>
              <c:delete val="1"/>
              <c:extLst>
                <c:ext xmlns:c15="http://schemas.microsoft.com/office/drawing/2012/chart" uri="{CE6537A1-D6FC-4f65-9D91-7224C49458BB}"/>
                <c:ext xmlns:c16="http://schemas.microsoft.com/office/drawing/2014/chart" uri="{C3380CC4-5D6E-409C-BE32-E72D297353CC}">
                  <c16:uniqueId val="{00000025-4ACE-4042-8358-A5CF801D07ED}"/>
                </c:ext>
              </c:extLst>
            </c:dLbl>
            <c:dLbl>
              <c:idx val="6"/>
              <c:delete val="1"/>
              <c:extLst>
                <c:ext xmlns:c15="http://schemas.microsoft.com/office/drawing/2012/chart" uri="{CE6537A1-D6FC-4f65-9D91-7224C49458BB}"/>
                <c:ext xmlns:c16="http://schemas.microsoft.com/office/drawing/2014/chart" uri="{C3380CC4-5D6E-409C-BE32-E72D297353CC}">
                  <c16:uniqueId val="{00000026-4ACE-4042-8358-A5CF801D07ED}"/>
                </c:ext>
              </c:extLst>
            </c:dLbl>
            <c:dLbl>
              <c:idx val="7"/>
              <c:delete val="1"/>
              <c:extLst>
                <c:ext xmlns:c15="http://schemas.microsoft.com/office/drawing/2012/chart" uri="{CE6537A1-D6FC-4f65-9D91-7224C49458BB}"/>
                <c:ext xmlns:c16="http://schemas.microsoft.com/office/drawing/2014/chart" uri="{C3380CC4-5D6E-409C-BE32-E72D297353CC}">
                  <c16:uniqueId val="{00000027-4ACE-4042-8358-A5CF801D07ED}"/>
                </c:ext>
              </c:extLst>
            </c:dLbl>
            <c:dLbl>
              <c:idx val="8"/>
              <c:delete val="1"/>
              <c:extLst>
                <c:ext xmlns:c15="http://schemas.microsoft.com/office/drawing/2012/chart" uri="{CE6537A1-D6FC-4f65-9D91-7224C49458BB}"/>
                <c:ext xmlns:c16="http://schemas.microsoft.com/office/drawing/2014/chart" uri="{C3380CC4-5D6E-409C-BE32-E72D297353CC}">
                  <c16:uniqueId val="{00000028-4ACE-4042-8358-A5CF801D07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Value'!$I$9:$S$9</c:f>
              <c:numCache>
                <c:formatCode>"$"#,##0.0</c:formatCode>
                <c:ptCount val="11"/>
                <c:pt idx="0">
                  <c:v>9.9895739999999993</c:v>
                </c:pt>
                <c:pt idx="1">
                  <c:v>11.414999999999999</c:v>
                </c:pt>
                <c:pt idx="2">
                  <c:v>13.7507</c:v>
                </c:pt>
                <c:pt idx="3">
                  <c:v>15</c:v>
                </c:pt>
                <c:pt idx="4">
                  <c:v>16.000001000000001</c:v>
                </c:pt>
                <c:pt idx="5">
                  <c:v>17.499999500000001</c:v>
                </c:pt>
                <c:pt idx="6">
                  <c:v>22</c:v>
                </c:pt>
                <c:pt idx="7">
                  <c:v>25</c:v>
                </c:pt>
                <c:pt idx="8">
                  <c:v>27.999998000000001</c:v>
                </c:pt>
                <c:pt idx="9">
                  <c:v>44.999997499999999</c:v>
                </c:pt>
                <c:pt idx="10">
                  <c:v>60</c:v>
                </c:pt>
              </c:numCache>
            </c:numRef>
          </c:val>
          <c:smooth val="0"/>
          <c:extLst>
            <c:ext xmlns:c16="http://schemas.microsoft.com/office/drawing/2014/chart" uri="{C3380CC4-5D6E-409C-BE32-E72D297353CC}">
              <c16:uniqueId val="{00000029-4ACE-4042-8358-A5CF801D07ED}"/>
            </c:ext>
          </c:extLst>
        </c:ser>
        <c:ser>
          <c:idx val="3"/>
          <c:order val="3"/>
          <c:tx>
            <c:strRef>
              <c:f>'Median Pre Value'!$B$10</c:f>
              <c:strCache>
                <c:ptCount val="1"/>
                <c:pt idx="0">
                  <c:v>Late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4ACE-4042-8358-A5CF801D07ED}"/>
              </c:ext>
            </c:extLst>
          </c:dPt>
          <c:dPt>
            <c:idx val="9"/>
            <c:bubble3D val="0"/>
            <c:extLst>
              <c:ext xmlns:c16="http://schemas.microsoft.com/office/drawing/2014/chart" uri="{C3380CC4-5D6E-409C-BE32-E72D297353CC}">
                <c16:uniqueId val="{0000002B-4ACE-4042-8358-A5CF801D07ED}"/>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4ACE-4042-8358-A5CF801D07ED}"/>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Value'!$I$10:$S$10</c:f>
              <c:numCache>
                <c:formatCode>"$"#,##0.0</c:formatCode>
                <c:ptCount val="11"/>
                <c:pt idx="0">
                  <c:v>37.098489000000001</c:v>
                </c:pt>
                <c:pt idx="1">
                  <c:v>39.196258</c:v>
                </c:pt>
                <c:pt idx="2">
                  <c:v>45.000050000000002</c:v>
                </c:pt>
                <c:pt idx="3">
                  <c:v>46.887430000000002</c:v>
                </c:pt>
                <c:pt idx="4">
                  <c:v>40</c:v>
                </c:pt>
                <c:pt idx="5">
                  <c:v>42</c:v>
                </c:pt>
                <c:pt idx="6">
                  <c:v>49.999999000000003</c:v>
                </c:pt>
                <c:pt idx="7">
                  <c:v>55.500004500000003</c:v>
                </c:pt>
                <c:pt idx="8">
                  <c:v>60</c:v>
                </c:pt>
                <c:pt idx="9">
                  <c:v>100</c:v>
                </c:pt>
                <c:pt idx="10">
                  <c:v>105.0000015</c:v>
                </c:pt>
              </c:numCache>
            </c:numRef>
          </c:val>
          <c:smooth val="0"/>
          <c:extLst>
            <c:ext xmlns:c16="http://schemas.microsoft.com/office/drawing/2014/chart" uri="{C3380CC4-5D6E-409C-BE32-E72D297353CC}">
              <c16:uniqueId val="{0000002E-4ACE-4042-8358-A5CF801D07E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Pre Value'!$U$7</c:f>
              <c:strCache>
                <c:ptCount val="1"/>
                <c:pt idx="0">
                  <c:v>Angel</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CA7-451D-8FE9-16A1CC58D2D6}"/>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CA7-451D-8FE9-16A1CC58D2D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BCA7-451D-8FE9-16A1CC58D2D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BCA7-451D-8FE9-16A1CC58D2D6}"/>
              </c:ext>
            </c:extLst>
          </c:dPt>
          <c:dPt>
            <c:idx val="16"/>
            <c:bubble3D val="0"/>
            <c:extLst>
              <c:ext xmlns:c16="http://schemas.microsoft.com/office/drawing/2014/chart" uri="{C3380CC4-5D6E-409C-BE32-E72D297353CC}">
                <c16:uniqueId val="{00000007-BCA7-451D-8FE9-16A1CC58D2D6}"/>
              </c:ext>
            </c:extLst>
          </c:dPt>
          <c:dLbls>
            <c:dLbl>
              <c:idx val="0"/>
              <c:delete val="1"/>
              <c:extLst>
                <c:ext xmlns:c15="http://schemas.microsoft.com/office/drawing/2012/chart" uri="{CE6537A1-D6FC-4f65-9D91-7224C49458BB}"/>
                <c:ext xmlns:c16="http://schemas.microsoft.com/office/drawing/2014/chart" uri="{C3380CC4-5D6E-409C-BE32-E72D297353CC}">
                  <c16:uniqueId val="{00000008-BCA7-451D-8FE9-16A1CC58D2D6}"/>
                </c:ext>
              </c:extLst>
            </c:dLbl>
            <c:dLbl>
              <c:idx val="1"/>
              <c:delete val="1"/>
              <c:extLst>
                <c:ext xmlns:c15="http://schemas.microsoft.com/office/drawing/2012/chart" uri="{CE6537A1-D6FC-4f65-9D91-7224C49458BB}"/>
                <c:ext xmlns:c16="http://schemas.microsoft.com/office/drawing/2014/chart" uri="{C3380CC4-5D6E-409C-BE32-E72D297353CC}">
                  <c16:uniqueId val="{00000009-BCA7-451D-8FE9-16A1CC58D2D6}"/>
                </c:ext>
              </c:extLst>
            </c:dLbl>
            <c:dLbl>
              <c:idx val="2"/>
              <c:delete val="1"/>
              <c:extLst>
                <c:ext xmlns:c15="http://schemas.microsoft.com/office/drawing/2012/chart" uri="{CE6537A1-D6FC-4f65-9D91-7224C49458BB}"/>
                <c:ext xmlns:c16="http://schemas.microsoft.com/office/drawing/2014/chart" uri="{C3380CC4-5D6E-409C-BE32-E72D297353CC}">
                  <c16:uniqueId val="{0000000A-BCA7-451D-8FE9-16A1CC58D2D6}"/>
                </c:ext>
              </c:extLst>
            </c:dLbl>
            <c:dLbl>
              <c:idx val="3"/>
              <c:delete val="1"/>
              <c:extLst>
                <c:ext xmlns:c15="http://schemas.microsoft.com/office/drawing/2012/chart" uri="{CE6537A1-D6FC-4f65-9D91-7224C49458BB}"/>
                <c:ext xmlns:c16="http://schemas.microsoft.com/office/drawing/2014/chart" uri="{C3380CC4-5D6E-409C-BE32-E72D297353CC}">
                  <c16:uniqueId val="{0000000B-BCA7-451D-8FE9-16A1CC58D2D6}"/>
                </c:ext>
              </c:extLst>
            </c:dLbl>
            <c:dLbl>
              <c:idx val="4"/>
              <c:delete val="1"/>
              <c:extLst>
                <c:ext xmlns:c15="http://schemas.microsoft.com/office/drawing/2012/chart" uri="{CE6537A1-D6FC-4f65-9D91-7224C49458BB}"/>
                <c:ext xmlns:c16="http://schemas.microsoft.com/office/drawing/2014/chart" uri="{C3380CC4-5D6E-409C-BE32-E72D297353CC}">
                  <c16:uniqueId val="{0000000C-BCA7-451D-8FE9-16A1CC58D2D6}"/>
                </c:ext>
              </c:extLst>
            </c:dLbl>
            <c:dLbl>
              <c:idx val="5"/>
              <c:delete val="1"/>
              <c:extLst>
                <c:ext xmlns:c15="http://schemas.microsoft.com/office/drawing/2012/chart" uri="{CE6537A1-D6FC-4f65-9D91-7224C49458BB}"/>
                <c:ext xmlns:c16="http://schemas.microsoft.com/office/drawing/2014/chart" uri="{C3380CC4-5D6E-409C-BE32-E72D297353CC}">
                  <c16:uniqueId val="{00000000-BCA7-451D-8FE9-16A1CC58D2D6}"/>
                </c:ext>
              </c:extLst>
            </c:dLbl>
            <c:dLbl>
              <c:idx val="6"/>
              <c:delete val="1"/>
              <c:extLst>
                <c:ext xmlns:c15="http://schemas.microsoft.com/office/drawing/2012/chart" uri="{CE6537A1-D6FC-4f65-9D91-7224C49458BB}"/>
                <c:ext xmlns:c16="http://schemas.microsoft.com/office/drawing/2014/chart" uri="{C3380CC4-5D6E-409C-BE32-E72D297353CC}">
                  <c16:uniqueId val="{0000000D-BCA7-451D-8FE9-16A1CC58D2D6}"/>
                </c:ext>
              </c:extLst>
            </c:dLbl>
            <c:dLbl>
              <c:idx val="7"/>
              <c:delete val="1"/>
              <c:extLst>
                <c:ext xmlns:c15="http://schemas.microsoft.com/office/drawing/2012/chart" uri="{CE6537A1-D6FC-4f65-9D91-7224C49458BB}"/>
                <c:ext xmlns:c16="http://schemas.microsoft.com/office/drawing/2014/chart" uri="{C3380CC4-5D6E-409C-BE32-E72D297353CC}">
                  <c16:uniqueId val="{0000000E-BCA7-451D-8FE9-16A1CC58D2D6}"/>
                </c:ext>
              </c:extLst>
            </c:dLbl>
            <c:dLbl>
              <c:idx val="8"/>
              <c:delete val="1"/>
              <c:extLst>
                <c:ext xmlns:c15="http://schemas.microsoft.com/office/drawing/2012/chart" uri="{CE6537A1-D6FC-4f65-9D91-7224C49458BB}"/>
                <c:ext xmlns:c16="http://schemas.microsoft.com/office/drawing/2014/chart" uri="{C3380CC4-5D6E-409C-BE32-E72D297353CC}">
                  <c16:uniqueId val="{00000002-BCA7-451D-8FE9-16A1CC58D2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Value'!$AB$7:$AL$7</c:f>
              <c:numCache>
                <c:formatCode>"$"#,##0.0</c:formatCode>
                <c:ptCount val="11"/>
                <c:pt idx="0">
                  <c:v>4.6874714295470588</c:v>
                </c:pt>
                <c:pt idx="1">
                  <c:v>5.6729197418184087</c:v>
                </c:pt>
                <c:pt idx="2">
                  <c:v>4.6508393040275724</c:v>
                </c:pt>
                <c:pt idx="3">
                  <c:v>7.7146809850601246</c:v>
                </c:pt>
                <c:pt idx="4">
                  <c:v>10.393137142465157</c:v>
                </c:pt>
                <c:pt idx="5">
                  <c:v>7.6316759405581109</c:v>
                </c:pt>
                <c:pt idx="6">
                  <c:v>7.8548103070346089</c:v>
                </c:pt>
                <c:pt idx="7">
                  <c:v>10.340873013530349</c:v>
                </c:pt>
                <c:pt idx="8">
                  <c:v>8.0630450473571145</c:v>
                </c:pt>
                <c:pt idx="9">
                  <c:v>18.929753911411606</c:v>
                </c:pt>
                <c:pt idx="10">
                  <c:v>14.884797810861533</c:v>
                </c:pt>
              </c:numCache>
            </c:numRef>
          </c:val>
          <c:smooth val="0"/>
          <c:extLst>
            <c:ext xmlns:c16="http://schemas.microsoft.com/office/drawing/2014/chart" uri="{C3380CC4-5D6E-409C-BE32-E72D297353CC}">
              <c16:uniqueId val="{0000000F-BCA7-451D-8FE9-16A1CC58D2D6}"/>
            </c:ext>
          </c:extLst>
        </c:ser>
        <c:ser>
          <c:idx val="1"/>
          <c:order val="1"/>
          <c:tx>
            <c:strRef>
              <c:f>'Median Pre Value'!$U$8</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BCA7-451D-8FE9-16A1CC58D2D6}"/>
              </c:ext>
            </c:extLst>
          </c:dPt>
          <c:dPt>
            <c:idx val="8"/>
            <c:bubble3D val="0"/>
            <c:extLst>
              <c:ext xmlns:c16="http://schemas.microsoft.com/office/drawing/2014/chart" uri="{C3380CC4-5D6E-409C-BE32-E72D297353CC}">
                <c16:uniqueId val="{00000011-BCA7-451D-8FE9-16A1CC58D2D6}"/>
              </c:ext>
            </c:extLst>
          </c:dPt>
          <c:dPt>
            <c:idx val="9"/>
            <c:bubble3D val="0"/>
            <c:extLst>
              <c:ext xmlns:c16="http://schemas.microsoft.com/office/drawing/2014/chart" uri="{C3380CC4-5D6E-409C-BE32-E72D297353CC}">
                <c16:uniqueId val="{00000012-BCA7-451D-8FE9-16A1CC58D2D6}"/>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BCA7-451D-8FE9-16A1CC58D2D6}"/>
              </c:ext>
            </c:extLst>
          </c:dPt>
          <c:dLbls>
            <c:dLbl>
              <c:idx val="0"/>
              <c:delete val="1"/>
              <c:extLst>
                <c:ext xmlns:c15="http://schemas.microsoft.com/office/drawing/2012/chart" uri="{CE6537A1-D6FC-4f65-9D91-7224C49458BB}"/>
                <c:ext xmlns:c16="http://schemas.microsoft.com/office/drawing/2014/chart" uri="{C3380CC4-5D6E-409C-BE32-E72D297353CC}">
                  <c16:uniqueId val="{00000015-BCA7-451D-8FE9-16A1CC58D2D6}"/>
                </c:ext>
              </c:extLst>
            </c:dLbl>
            <c:dLbl>
              <c:idx val="1"/>
              <c:delete val="1"/>
              <c:extLst>
                <c:ext xmlns:c15="http://schemas.microsoft.com/office/drawing/2012/chart" uri="{CE6537A1-D6FC-4f65-9D91-7224C49458BB}"/>
                <c:ext xmlns:c16="http://schemas.microsoft.com/office/drawing/2014/chart" uri="{C3380CC4-5D6E-409C-BE32-E72D297353CC}">
                  <c16:uniqueId val="{00000016-BCA7-451D-8FE9-16A1CC58D2D6}"/>
                </c:ext>
              </c:extLst>
            </c:dLbl>
            <c:dLbl>
              <c:idx val="2"/>
              <c:delete val="1"/>
              <c:extLst>
                <c:ext xmlns:c15="http://schemas.microsoft.com/office/drawing/2012/chart" uri="{CE6537A1-D6FC-4f65-9D91-7224C49458BB}"/>
                <c:ext xmlns:c16="http://schemas.microsoft.com/office/drawing/2014/chart" uri="{C3380CC4-5D6E-409C-BE32-E72D297353CC}">
                  <c16:uniqueId val="{00000017-BCA7-451D-8FE9-16A1CC58D2D6}"/>
                </c:ext>
              </c:extLst>
            </c:dLbl>
            <c:dLbl>
              <c:idx val="3"/>
              <c:delete val="1"/>
              <c:extLst>
                <c:ext xmlns:c15="http://schemas.microsoft.com/office/drawing/2012/chart" uri="{CE6537A1-D6FC-4f65-9D91-7224C49458BB}"/>
                <c:ext xmlns:c16="http://schemas.microsoft.com/office/drawing/2014/chart" uri="{C3380CC4-5D6E-409C-BE32-E72D297353CC}">
                  <c16:uniqueId val="{00000018-BCA7-451D-8FE9-16A1CC58D2D6}"/>
                </c:ext>
              </c:extLst>
            </c:dLbl>
            <c:dLbl>
              <c:idx val="4"/>
              <c:delete val="1"/>
              <c:extLst>
                <c:ext xmlns:c15="http://schemas.microsoft.com/office/drawing/2012/chart" uri="{CE6537A1-D6FC-4f65-9D91-7224C49458BB}"/>
                <c:ext xmlns:c16="http://schemas.microsoft.com/office/drawing/2014/chart" uri="{C3380CC4-5D6E-409C-BE32-E72D297353CC}">
                  <c16:uniqueId val="{00000019-BCA7-451D-8FE9-16A1CC58D2D6}"/>
                </c:ext>
              </c:extLst>
            </c:dLbl>
            <c:dLbl>
              <c:idx val="5"/>
              <c:delete val="1"/>
              <c:extLst>
                <c:ext xmlns:c15="http://schemas.microsoft.com/office/drawing/2012/chart" uri="{CE6537A1-D6FC-4f65-9D91-7224C49458BB}"/>
                <c:ext xmlns:c16="http://schemas.microsoft.com/office/drawing/2014/chart" uri="{C3380CC4-5D6E-409C-BE32-E72D297353CC}">
                  <c16:uniqueId val="{00000010-BCA7-451D-8FE9-16A1CC58D2D6}"/>
                </c:ext>
              </c:extLst>
            </c:dLbl>
            <c:dLbl>
              <c:idx val="6"/>
              <c:delete val="1"/>
              <c:extLst>
                <c:ext xmlns:c15="http://schemas.microsoft.com/office/drawing/2012/chart" uri="{CE6537A1-D6FC-4f65-9D91-7224C49458BB}"/>
                <c:ext xmlns:c16="http://schemas.microsoft.com/office/drawing/2014/chart" uri="{C3380CC4-5D6E-409C-BE32-E72D297353CC}">
                  <c16:uniqueId val="{0000001A-BCA7-451D-8FE9-16A1CC58D2D6}"/>
                </c:ext>
              </c:extLst>
            </c:dLbl>
            <c:dLbl>
              <c:idx val="7"/>
              <c:delete val="1"/>
              <c:extLst>
                <c:ext xmlns:c15="http://schemas.microsoft.com/office/drawing/2012/chart" uri="{CE6537A1-D6FC-4f65-9D91-7224C49458BB}"/>
                <c:ext xmlns:c16="http://schemas.microsoft.com/office/drawing/2014/chart" uri="{C3380CC4-5D6E-409C-BE32-E72D297353CC}">
                  <c16:uniqueId val="{0000001B-BCA7-451D-8FE9-16A1CC58D2D6}"/>
                </c:ext>
              </c:extLst>
            </c:dLbl>
            <c:dLbl>
              <c:idx val="8"/>
              <c:delete val="1"/>
              <c:extLst>
                <c:ext xmlns:c15="http://schemas.microsoft.com/office/drawing/2012/chart" uri="{CE6537A1-D6FC-4f65-9D91-7224C49458BB}"/>
                <c:ext xmlns:c16="http://schemas.microsoft.com/office/drawing/2014/chart" uri="{C3380CC4-5D6E-409C-BE32-E72D297353CC}">
                  <c16:uniqueId val="{00000011-BCA7-451D-8FE9-16A1CC58D2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Value'!$AB$8:$AL$8</c:f>
              <c:numCache>
                <c:formatCode>"$"#,##0.0</c:formatCode>
                <c:ptCount val="11"/>
                <c:pt idx="0">
                  <c:v>5.1071938149861626</c:v>
                </c:pt>
                <c:pt idx="1">
                  <c:v>5.3789419559384939</c:v>
                </c:pt>
                <c:pt idx="2">
                  <c:v>5.9865983069492765</c:v>
                </c:pt>
                <c:pt idx="3">
                  <c:v>7.0515187850818455</c:v>
                </c:pt>
                <c:pt idx="4">
                  <c:v>7.2324541985863506</c:v>
                </c:pt>
                <c:pt idx="5">
                  <c:v>7.7090509643432101</c:v>
                </c:pt>
                <c:pt idx="6">
                  <c:v>8.3984346053102072</c:v>
                </c:pt>
                <c:pt idx="7">
                  <c:v>9.2352012949759903</c:v>
                </c:pt>
                <c:pt idx="8">
                  <c:v>10.507772089296068</c:v>
                </c:pt>
                <c:pt idx="9">
                  <c:v>13.086230365763615</c:v>
                </c:pt>
                <c:pt idx="10">
                  <c:v>29.315343191865757</c:v>
                </c:pt>
              </c:numCache>
            </c:numRef>
          </c:val>
          <c:smooth val="0"/>
          <c:extLst>
            <c:ext xmlns:c16="http://schemas.microsoft.com/office/drawing/2014/chart" uri="{C3380CC4-5D6E-409C-BE32-E72D297353CC}">
              <c16:uniqueId val="{0000001C-BCA7-451D-8FE9-16A1CC58D2D6}"/>
            </c:ext>
          </c:extLst>
        </c:ser>
        <c:ser>
          <c:idx val="2"/>
          <c:order val="2"/>
          <c:tx>
            <c:strRef>
              <c:f>'Median Pre Value'!$U$9</c:f>
              <c:strCache>
                <c:ptCount val="1"/>
                <c:pt idx="0">
                  <c:v>Early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BCA7-451D-8FE9-16A1CC58D2D6}"/>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BCA7-451D-8FE9-16A1CC58D2D6}"/>
              </c:ext>
            </c:extLst>
          </c:dPt>
          <c:dLbls>
            <c:dLbl>
              <c:idx val="0"/>
              <c:delete val="1"/>
              <c:extLst>
                <c:ext xmlns:c15="http://schemas.microsoft.com/office/drawing/2012/chart" uri="{CE6537A1-D6FC-4f65-9D91-7224C49458BB}"/>
                <c:ext xmlns:c16="http://schemas.microsoft.com/office/drawing/2014/chart" uri="{C3380CC4-5D6E-409C-BE32-E72D297353CC}">
                  <c16:uniqueId val="{00000020-BCA7-451D-8FE9-16A1CC58D2D6}"/>
                </c:ext>
              </c:extLst>
            </c:dLbl>
            <c:dLbl>
              <c:idx val="1"/>
              <c:delete val="1"/>
              <c:extLst>
                <c:ext xmlns:c15="http://schemas.microsoft.com/office/drawing/2012/chart" uri="{CE6537A1-D6FC-4f65-9D91-7224C49458BB}"/>
                <c:ext xmlns:c16="http://schemas.microsoft.com/office/drawing/2014/chart" uri="{C3380CC4-5D6E-409C-BE32-E72D297353CC}">
                  <c16:uniqueId val="{00000021-BCA7-451D-8FE9-16A1CC58D2D6}"/>
                </c:ext>
              </c:extLst>
            </c:dLbl>
            <c:dLbl>
              <c:idx val="2"/>
              <c:delete val="1"/>
              <c:extLst>
                <c:ext xmlns:c15="http://schemas.microsoft.com/office/drawing/2012/chart" uri="{CE6537A1-D6FC-4f65-9D91-7224C49458BB}"/>
                <c:ext xmlns:c16="http://schemas.microsoft.com/office/drawing/2014/chart" uri="{C3380CC4-5D6E-409C-BE32-E72D297353CC}">
                  <c16:uniqueId val="{00000022-BCA7-451D-8FE9-16A1CC58D2D6}"/>
                </c:ext>
              </c:extLst>
            </c:dLbl>
            <c:dLbl>
              <c:idx val="3"/>
              <c:delete val="1"/>
              <c:extLst>
                <c:ext xmlns:c15="http://schemas.microsoft.com/office/drawing/2012/chart" uri="{CE6537A1-D6FC-4f65-9D91-7224C49458BB}"/>
                <c:ext xmlns:c16="http://schemas.microsoft.com/office/drawing/2014/chart" uri="{C3380CC4-5D6E-409C-BE32-E72D297353CC}">
                  <c16:uniqueId val="{00000023-BCA7-451D-8FE9-16A1CC58D2D6}"/>
                </c:ext>
              </c:extLst>
            </c:dLbl>
            <c:dLbl>
              <c:idx val="4"/>
              <c:delete val="1"/>
              <c:extLst>
                <c:ext xmlns:c15="http://schemas.microsoft.com/office/drawing/2012/chart" uri="{CE6537A1-D6FC-4f65-9D91-7224C49458BB}"/>
                <c:ext xmlns:c16="http://schemas.microsoft.com/office/drawing/2014/chart" uri="{C3380CC4-5D6E-409C-BE32-E72D297353CC}">
                  <c16:uniqueId val="{00000024-BCA7-451D-8FE9-16A1CC58D2D6}"/>
                </c:ext>
              </c:extLst>
            </c:dLbl>
            <c:dLbl>
              <c:idx val="5"/>
              <c:delete val="1"/>
              <c:extLst>
                <c:ext xmlns:c15="http://schemas.microsoft.com/office/drawing/2012/chart" uri="{CE6537A1-D6FC-4f65-9D91-7224C49458BB}"/>
                <c:ext xmlns:c16="http://schemas.microsoft.com/office/drawing/2014/chart" uri="{C3380CC4-5D6E-409C-BE32-E72D297353CC}">
                  <c16:uniqueId val="{00000025-BCA7-451D-8FE9-16A1CC58D2D6}"/>
                </c:ext>
              </c:extLst>
            </c:dLbl>
            <c:dLbl>
              <c:idx val="6"/>
              <c:delete val="1"/>
              <c:extLst>
                <c:ext xmlns:c15="http://schemas.microsoft.com/office/drawing/2012/chart" uri="{CE6537A1-D6FC-4f65-9D91-7224C49458BB}"/>
                <c:ext xmlns:c16="http://schemas.microsoft.com/office/drawing/2014/chart" uri="{C3380CC4-5D6E-409C-BE32-E72D297353CC}">
                  <c16:uniqueId val="{00000026-BCA7-451D-8FE9-16A1CC58D2D6}"/>
                </c:ext>
              </c:extLst>
            </c:dLbl>
            <c:dLbl>
              <c:idx val="7"/>
              <c:delete val="1"/>
              <c:extLst>
                <c:ext xmlns:c15="http://schemas.microsoft.com/office/drawing/2012/chart" uri="{CE6537A1-D6FC-4f65-9D91-7224C49458BB}"/>
                <c:ext xmlns:c16="http://schemas.microsoft.com/office/drawing/2014/chart" uri="{C3380CC4-5D6E-409C-BE32-E72D297353CC}">
                  <c16:uniqueId val="{00000027-BCA7-451D-8FE9-16A1CC58D2D6}"/>
                </c:ext>
              </c:extLst>
            </c:dLbl>
            <c:dLbl>
              <c:idx val="8"/>
              <c:delete val="1"/>
              <c:extLst>
                <c:ext xmlns:c15="http://schemas.microsoft.com/office/drawing/2012/chart" uri="{CE6537A1-D6FC-4f65-9D91-7224C49458BB}"/>
                <c:ext xmlns:c16="http://schemas.microsoft.com/office/drawing/2014/chart" uri="{C3380CC4-5D6E-409C-BE32-E72D297353CC}">
                  <c16:uniqueId val="{00000028-BCA7-451D-8FE9-16A1CC58D2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Value'!$AB$9:$AL$9</c:f>
              <c:numCache>
                <c:formatCode>"$"#,##0.0</c:formatCode>
                <c:ptCount val="11"/>
                <c:pt idx="0">
                  <c:v>19.503535503522848</c:v>
                </c:pt>
                <c:pt idx="1">
                  <c:v>27.975522346117877</c:v>
                </c:pt>
                <c:pt idx="2">
                  <c:v>28.367150551963086</c:v>
                </c:pt>
                <c:pt idx="3">
                  <c:v>36.297843193607072</c:v>
                </c:pt>
                <c:pt idx="4">
                  <c:v>31.923532950736938</c:v>
                </c:pt>
                <c:pt idx="5">
                  <c:v>35.353742835900945</c:v>
                </c:pt>
                <c:pt idx="6">
                  <c:v>47.585756318616518</c:v>
                </c:pt>
                <c:pt idx="7">
                  <c:v>63.507220373956557</c:v>
                </c:pt>
                <c:pt idx="8">
                  <c:v>65.791910380060557</c:v>
                </c:pt>
                <c:pt idx="9">
                  <c:v>113.86813043043691</c:v>
                </c:pt>
                <c:pt idx="10">
                  <c:v>150.13355872412052</c:v>
                </c:pt>
              </c:numCache>
            </c:numRef>
          </c:val>
          <c:smooth val="0"/>
          <c:extLst>
            <c:ext xmlns:c16="http://schemas.microsoft.com/office/drawing/2014/chart" uri="{C3380CC4-5D6E-409C-BE32-E72D297353CC}">
              <c16:uniqueId val="{00000029-BCA7-451D-8FE9-16A1CC58D2D6}"/>
            </c:ext>
          </c:extLst>
        </c:ser>
        <c:ser>
          <c:idx val="3"/>
          <c:order val="3"/>
          <c:tx>
            <c:strRef>
              <c:f>'Median Pre Value'!$U$10</c:f>
              <c:strCache>
                <c:ptCount val="1"/>
                <c:pt idx="0">
                  <c:v>Late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BCA7-451D-8FE9-16A1CC58D2D6}"/>
              </c:ext>
            </c:extLst>
          </c:dPt>
          <c:dPt>
            <c:idx val="9"/>
            <c:bubble3D val="0"/>
            <c:extLst>
              <c:ext xmlns:c16="http://schemas.microsoft.com/office/drawing/2014/chart" uri="{C3380CC4-5D6E-409C-BE32-E72D297353CC}">
                <c16:uniqueId val="{0000002B-BCA7-451D-8FE9-16A1CC58D2D6}"/>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BCA7-451D-8FE9-16A1CC58D2D6}"/>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Value'!$AB$10:$AL$10</c:f>
              <c:numCache>
                <c:formatCode>"$"#,##0.0</c:formatCode>
                <c:ptCount val="11"/>
                <c:pt idx="0">
                  <c:v>107.2469578980765</c:v>
                </c:pt>
                <c:pt idx="1">
                  <c:v>114.34812448877044</c:v>
                </c:pt>
                <c:pt idx="2">
                  <c:v>247.41220761047774</c:v>
                </c:pt>
                <c:pt idx="3">
                  <c:v>275.94242543491202</c:v>
                </c:pt>
                <c:pt idx="4">
                  <c:v>275.05153653091537</c:v>
                </c:pt>
                <c:pt idx="5">
                  <c:v>212.37901671517884</c:v>
                </c:pt>
                <c:pt idx="6">
                  <c:v>355.60506860987715</c:v>
                </c:pt>
                <c:pt idx="7">
                  <c:v>302.07752237554297</c:v>
                </c:pt>
                <c:pt idx="8">
                  <c:v>404.20068782329645</c:v>
                </c:pt>
                <c:pt idx="9">
                  <c:v>687.4634095728851</c:v>
                </c:pt>
                <c:pt idx="10">
                  <c:v>689.60447710106746</c:v>
                </c:pt>
              </c:numCache>
            </c:numRef>
          </c:val>
          <c:smooth val="0"/>
          <c:extLst>
            <c:ext xmlns:c16="http://schemas.microsoft.com/office/drawing/2014/chart" uri="{C3380CC4-5D6E-409C-BE32-E72D297353CC}">
              <c16:uniqueId val="{0000002E-BCA7-451D-8FE9-16A1CC58D2D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Sector'!$B$50</c:f>
              <c:strCache>
                <c:ptCount val="1"/>
                <c:pt idx="0">
                  <c:v>Software</c:v>
                </c:pt>
              </c:strCache>
            </c:strRef>
          </c:tx>
          <c:spPr>
            <a:solidFill>
              <a:srgbClr val="051C38"/>
            </a:solidFill>
            <a:ln>
              <a:noFill/>
            </a:ln>
            <a:effectLst/>
          </c:spPr>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Sector'!$C$50:$S$50</c:f>
              <c:numCache>
                <c:formatCode>"$"#,##0.0</c:formatCode>
                <c:ptCount val="17"/>
                <c:pt idx="0">
                  <c:v>6.7961281329512797</c:v>
                </c:pt>
                <c:pt idx="1">
                  <c:v>8.9290533298611443</c:v>
                </c:pt>
                <c:pt idx="2">
                  <c:v>9.502890114260639</c:v>
                </c:pt>
                <c:pt idx="3">
                  <c:v>7.4305487658573242</c:v>
                </c:pt>
                <c:pt idx="4">
                  <c:v>8.0310776182634953</c:v>
                </c:pt>
                <c:pt idx="5">
                  <c:v>13.739390172427228</c:v>
                </c:pt>
                <c:pt idx="6">
                  <c:v>13.110407771138762</c:v>
                </c:pt>
                <c:pt idx="7">
                  <c:v>16.180909947094474</c:v>
                </c:pt>
                <c:pt idx="8">
                  <c:v>26.294130396918238</c:v>
                </c:pt>
                <c:pt idx="9">
                  <c:v>27.406155077817218</c:v>
                </c:pt>
                <c:pt idx="10">
                  <c:v>26.456271040075549</c:v>
                </c:pt>
                <c:pt idx="11">
                  <c:v>27.52195767087267</c:v>
                </c:pt>
                <c:pt idx="12">
                  <c:v>39.501288997262847</c:v>
                </c:pt>
                <c:pt idx="13">
                  <c:v>44.965218134528662</c:v>
                </c:pt>
                <c:pt idx="14">
                  <c:v>52.763817755110729</c:v>
                </c:pt>
                <c:pt idx="15">
                  <c:v>129.71713929499717</c:v>
                </c:pt>
                <c:pt idx="16">
                  <c:v>55.463055653068047</c:v>
                </c:pt>
              </c:numCache>
            </c:numRef>
          </c:val>
          <c:extLst>
            <c:ext xmlns:c16="http://schemas.microsoft.com/office/drawing/2014/chart" uri="{C3380CC4-5D6E-409C-BE32-E72D297353CC}">
              <c16:uniqueId val="{00000000-62BB-47CA-B412-1B9EF7018E7E}"/>
            </c:ext>
          </c:extLst>
        </c:ser>
        <c:ser>
          <c:idx val="1"/>
          <c:order val="1"/>
          <c:tx>
            <c:strRef>
              <c:f>'Deals x Sector'!$B$51</c:f>
              <c:strCache>
                <c:ptCount val="1"/>
                <c:pt idx="0">
                  <c:v>Pharma &amp; Biotech</c:v>
                </c:pt>
              </c:strCache>
            </c:strRef>
          </c:tx>
          <c:spPr>
            <a:solidFill>
              <a:schemeClr val="accent1"/>
            </a:solidFill>
            <a:ln>
              <a:noFill/>
            </a:ln>
            <a:effectLst/>
          </c:spPr>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Sector'!$C$51:$S$51</c:f>
              <c:numCache>
                <c:formatCode>"$"#,##0.0</c:formatCode>
                <c:ptCount val="17"/>
                <c:pt idx="0">
                  <c:v>4.6120180098659134</c:v>
                </c:pt>
                <c:pt idx="1">
                  <c:v>5.8280346512964805</c:v>
                </c:pt>
                <c:pt idx="2">
                  <c:v>5.1707970765119038</c:v>
                </c:pt>
                <c:pt idx="3">
                  <c:v>5.2614471543666292</c:v>
                </c:pt>
                <c:pt idx="4">
                  <c:v>4.8176330591985765</c:v>
                </c:pt>
                <c:pt idx="5">
                  <c:v>5.161083015265544</c:v>
                </c:pt>
                <c:pt idx="6">
                  <c:v>5.319792746784235</c:v>
                </c:pt>
                <c:pt idx="7">
                  <c:v>6.397122143136194</c:v>
                </c:pt>
                <c:pt idx="8">
                  <c:v>8.3741369472525129</c:v>
                </c:pt>
                <c:pt idx="9">
                  <c:v>10.967665606671426</c:v>
                </c:pt>
                <c:pt idx="10">
                  <c:v>10.18228597117087</c:v>
                </c:pt>
                <c:pt idx="11">
                  <c:v>12.93461858190514</c:v>
                </c:pt>
                <c:pt idx="12">
                  <c:v>19.992936544205925</c:v>
                </c:pt>
                <c:pt idx="13">
                  <c:v>17.661599516454274</c:v>
                </c:pt>
                <c:pt idx="14">
                  <c:v>28.064584936992389</c:v>
                </c:pt>
                <c:pt idx="15">
                  <c:v>37.84618610413181</c:v>
                </c:pt>
                <c:pt idx="16">
                  <c:v>17.768804446337636</c:v>
                </c:pt>
              </c:numCache>
            </c:numRef>
          </c:val>
          <c:extLst>
            <c:ext xmlns:c16="http://schemas.microsoft.com/office/drawing/2014/chart" uri="{C3380CC4-5D6E-409C-BE32-E72D297353CC}">
              <c16:uniqueId val="{00000001-62BB-47CA-B412-1B9EF7018E7E}"/>
            </c:ext>
          </c:extLst>
        </c:ser>
        <c:ser>
          <c:idx val="2"/>
          <c:order val="2"/>
          <c:tx>
            <c:strRef>
              <c:f>'Deals x Sector'!$B$52</c:f>
              <c:strCache>
                <c:ptCount val="1"/>
                <c:pt idx="0">
                  <c:v>Other</c:v>
                </c:pt>
              </c:strCache>
            </c:strRef>
          </c:tx>
          <c:spPr>
            <a:solidFill>
              <a:schemeClr val="accent2"/>
            </a:solidFill>
            <a:ln>
              <a:noFill/>
            </a:ln>
            <a:effectLst/>
          </c:spPr>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Sector'!$C$52:$S$52</c:f>
              <c:numCache>
                <c:formatCode>"$"#,##0.0</c:formatCode>
                <c:ptCount val="17"/>
                <c:pt idx="0">
                  <c:v>0.46039896999999996</c:v>
                </c:pt>
                <c:pt idx="1">
                  <c:v>0.83003128300000006</c:v>
                </c:pt>
                <c:pt idx="2">
                  <c:v>0.92761559000000038</c:v>
                </c:pt>
                <c:pt idx="3">
                  <c:v>0.72667958700000013</c:v>
                </c:pt>
                <c:pt idx="4">
                  <c:v>0.90822007899999979</c:v>
                </c:pt>
                <c:pt idx="5">
                  <c:v>1.4718699517317844</c:v>
                </c:pt>
                <c:pt idx="6">
                  <c:v>1.3677103723571793</c:v>
                </c:pt>
                <c:pt idx="7">
                  <c:v>1.2948325529999998</c:v>
                </c:pt>
                <c:pt idx="8">
                  <c:v>3.258137332</c:v>
                </c:pt>
                <c:pt idx="9">
                  <c:v>5.6590254790795802</c:v>
                </c:pt>
                <c:pt idx="10">
                  <c:v>4.1515034259315851</c:v>
                </c:pt>
                <c:pt idx="11">
                  <c:v>4.3889490991797828</c:v>
                </c:pt>
                <c:pt idx="12">
                  <c:v>7.1200308196313333</c:v>
                </c:pt>
                <c:pt idx="13">
                  <c:v>9.1485910304968598</c:v>
                </c:pt>
                <c:pt idx="14">
                  <c:v>12.47785552299999</c:v>
                </c:pt>
                <c:pt idx="15">
                  <c:v>27.901470380848309</c:v>
                </c:pt>
                <c:pt idx="16">
                  <c:v>9.1426838333971787</c:v>
                </c:pt>
              </c:numCache>
            </c:numRef>
          </c:val>
          <c:extLst>
            <c:ext xmlns:c16="http://schemas.microsoft.com/office/drawing/2014/chart" uri="{C3380CC4-5D6E-409C-BE32-E72D297353CC}">
              <c16:uniqueId val="{00000002-62BB-47CA-B412-1B9EF7018E7E}"/>
            </c:ext>
          </c:extLst>
        </c:ser>
        <c:ser>
          <c:idx val="3"/>
          <c:order val="3"/>
          <c:tx>
            <c:strRef>
              <c:f>'Deals x Sector'!$B$53</c:f>
              <c:strCache>
                <c:ptCount val="1"/>
                <c:pt idx="0">
                  <c:v>Media</c:v>
                </c:pt>
              </c:strCache>
            </c:strRef>
          </c:tx>
          <c:spPr>
            <a:solidFill>
              <a:srgbClr val="267479"/>
            </a:solidFill>
            <a:ln>
              <a:noFill/>
            </a:ln>
            <a:effectLst/>
          </c:spPr>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Sector'!$C$53:$S$53</c:f>
              <c:numCache>
                <c:formatCode>"$"#,##0.0</c:formatCode>
                <c:ptCount val="17"/>
                <c:pt idx="0">
                  <c:v>0.66624698851949982</c:v>
                </c:pt>
                <c:pt idx="1">
                  <c:v>1.2936269935003184</c:v>
                </c:pt>
                <c:pt idx="2">
                  <c:v>1.1849104150000003</c:v>
                </c:pt>
                <c:pt idx="3">
                  <c:v>0.67931588506688756</c:v>
                </c:pt>
                <c:pt idx="4">
                  <c:v>0.69143454238867308</c:v>
                </c:pt>
                <c:pt idx="5">
                  <c:v>1.175818141368004</c:v>
                </c:pt>
                <c:pt idx="6">
                  <c:v>0.98959458830282077</c:v>
                </c:pt>
                <c:pt idx="7">
                  <c:v>1.5469089399015243</c:v>
                </c:pt>
                <c:pt idx="8">
                  <c:v>1.8916175993759303</c:v>
                </c:pt>
                <c:pt idx="9">
                  <c:v>2.4111879394021973</c:v>
                </c:pt>
                <c:pt idx="10">
                  <c:v>1.3652783736119474</c:v>
                </c:pt>
                <c:pt idx="11">
                  <c:v>1.2203603727189638</c:v>
                </c:pt>
                <c:pt idx="12">
                  <c:v>0.98228893298900566</c:v>
                </c:pt>
                <c:pt idx="13">
                  <c:v>1.8990648000000006</c:v>
                </c:pt>
                <c:pt idx="14">
                  <c:v>1.3823114385865347</c:v>
                </c:pt>
                <c:pt idx="15">
                  <c:v>2.3649311043608989</c:v>
                </c:pt>
                <c:pt idx="16">
                  <c:v>2.0081893225857499</c:v>
                </c:pt>
              </c:numCache>
            </c:numRef>
          </c:val>
          <c:extLst>
            <c:ext xmlns:c16="http://schemas.microsoft.com/office/drawing/2014/chart" uri="{C3380CC4-5D6E-409C-BE32-E72D297353CC}">
              <c16:uniqueId val="{00000003-62BB-47CA-B412-1B9EF7018E7E}"/>
            </c:ext>
          </c:extLst>
        </c:ser>
        <c:ser>
          <c:idx val="4"/>
          <c:order val="4"/>
          <c:tx>
            <c:strRef>
              <c:f>'Deals x Sector'!$B$54</c:f>
              <c:strCache>
                <c:ptCount val="1"/>
                <c:pt idx="0">
                  <c:v>IT Hardware</c:v>
                </c:pt>
              </c:strCache>
            </c:strRef>
          </c:tx>
          <c:spPr>
            <a:solidFill>
              <a:srgbClr val="40C2C9"/>
            </a:solidFill>
            <a:ln>
              <a:noFill/>
            </a:ln>
            <a:effectLst/>
          </c:spPr>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Sector'!$C$54:$S$54</c:f>
              <c:numCache>
                <c:formatCode>"$"#,##0.0</c:formatCode>
                <c:ptCount val="17"/>
                <c:pt idx="0">
                  <c:v>5.6027858221551146</c:v>
                </c:pt>
                <c:pt idx="1">
                  <c:v>6.5578829403998817</c:v>
                </c:pt>
                <c:pt idx="2">
                  <c:v>3.7191847386345933</c:v>
                </c:pt>
                <c:pt idx="3">
                  <c:v>2.1478603424343348</c:v>
                </c:pt>
                <c:pt idx="4">
                  <c:v>2.9646781803960351</c:v>
                </c:pt>
                <c:pt idx="5">
                  <c:v>2.778466377695163</c:v>
                </c:pt>
                <c:pt idx="6">
                  <c:v>2.4715184899999998</c:v>
                </c:pt>
                <c:pt idx="7">
                  <c:v>2.6083353884138716</c:v>
                </c:pt>
                <c:pt idx="8">
                  <c:v>2.94400009841763</c:v>
                </c:pt>
                <c:pt idx="9">
                  <c:v>2.8156885279234851</c:v>
                </c:pt>
                <c:pt idx="10">
                  <c:v>4.1256776222886709</c:v>
                </c:pt>
                <c:pt idx="11">
                  <c:v>4.0263278289889364</c:v>
                </c:pt>
                <c:pt idx="12">
                  <c:v>5.3241606104995727</c:v>
                </c:pt>
                <c:pt idx="13">
                  <c:v>5.6542233339670984</c:v>
                </c:pt>
                <c:pt idx="14">
                  <c:v>6.2671593090165842</c:v>
                </c:pt>
                <c:pt idx="15">
                  <c:v>8.9686484933801243</c:v>
                </c:pt>
                <c:pt idx="16">
                  <c:v>4.9258648239999996</c:v>
                </c:pt>
              </c:numCache>
            </c:numRef>
          </c:val>
          <c:extLst>
            <c:ext xmlns:c16="http://schemas.microsoft.com/office/drawing/2014/chart" uri="{C3380CC4-5D6E-409C-BE32-E72D297353CC}">
              <c16:uniqueId val="{00000004-62BB-47CA-B412-1B9EF7018E7E}"/>
            </c:ext>
          </c:extLst>
        </c:ser>
        <c:ser>
          <c:idx val="5"/>
          <c:order val="5"/>
          <c:tx>
            <c:strRef>
              <c:f>'Deals x Sector'!$B$55</c:f>
              <c:strCache>
                <c:ptCount val="1"/>
                <c:pt idx="0">
                  <c:v>HC Services &amp; Systems</c:v>
                </c:pt>
              </c:strCache>
            </c:strRef>
          </c:tx>
          <c:spPr>
            <a:solidFill>
              <a:srgbClr val="C4EDEB"/>
            </a:solidFill>
            <a:ln>
              <a:noFill/>
            </a:ln>
            <a:effectLst/>
          </c:spPr>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Sector'!$C$55:$S$55</c:f>
              <c:numCache>
                <c:formatCode>"$"#,##0.0</c:formatCode>
                <c:ptCount val="17"/>
                <c:pt idx="0">
                  <c:v>1.1928687099999997</c:v>
                </c:pt>
                <c:pt idx="1">
                  <c:v>1.5546893089999991</c:v>
                </c:pt>
                <c:pt idx="2">
                  <c:v>1.1984169579000004</c:v>
                </c:pt>
                <c:pt idx="3">
                  <c:v>1.0564048804499997</c:v>
                </c:pt>
                <c:pt idx="4">
                  <c:v>1.4589309389999996</c:v>
                </c:pt>
                <c:pt idx="5">
                  <c:v>1.5351541075866462</c:v>
                </c:pt>
                <c:pt idx="6">
                  <c:v>2.1533837772852182</c:v>
                </c:pt>
                <c:pt idx="7">
                  <c:v>2.568118776102736</c:v>
                </c:pt>
                <c:pt idx="8">
                  <c:v>3.7610225902602816</c:v>
                </c:pt>
                <c:pt idx="9">
                  <c:v>4.5606956507387029</c:v>
                </c:pt>
                <c:pt idx="10">
                  <c:v>5.1841038614198771</c:v>
                </c:pt>
                <c:pt idx="11">
                  <c:v>6.0346829526034806</c:v>
                </c:pt>
                <c:pt idx="12">
                  <c:v>8.2209176305012139</c:v>
                </c:pt>
                <c:pt idx="13">
                  <c:v>9.8177909661474771</c:v>
                </c:pt>
                <c:pt idx="14">
                  <c:v>13.514914260569554</c:v>
                </c:pt>
                <c:pt idx="15">
                  <c:v>31.54101788880352</c:v>
                </c:pt>
                <c:pt idx="16">
                  <c:v>10.317628318226006</c:v>
                </c:pt>
              </c:numCache>
            </c:numRef>
          </c:val>
          <c:extLst>
            <c:ext xmlns:c16="http://schemas.microsoft.com/office/drawing/2014/chart" uri="{C3380CC4-5D6E-409C-BE32-E72D297353CC}">
              <c16:uniqueId val="{00000005-62BB-47CA-B412-1B9EF7018E7E}"/>
            </c:ext>
          </c:extLst>
        </c:ser>
        <c:ser>
          <c:idx val="6"/>
          <c:order val="6"/>
          <c:tx>
            <c:strRef>
              <c:f>'Deals x Sector'!$B$56</c:f>
              <c:strCache>
                <c:ptCount val="1"/>
                <c:pt idx="0">
                  <c:v>HC Devices &amp; Supplies</c:v>
                </c:pt>
              </c:strCache>
            </c:strRef>
          </c:tx>
          <c:spPr>
            <a:solidFill>
              <a:srgbClr val="F5C914"/>
            </a:solidFill>
            <a:ln>
              <a:noFill/>
            </a:ln>
            <a:effectLst/>
          </c:spPr>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Sector'!$C$56:$S$56</c:f>
              <c:numCache>
                <c:formatCode>"$"#,##0.0</c:formatCode>
                <c:ptCount val="17"/>
                <c:pt idx="0">
                  <c:v>2.8426227763958765</c:v>
                </c:pt>
                <c:pt idx="1">
                  <c:v>3.7406867903969334</c:v>
                </c:pt>
                <c:pt idx="2">
                  <c:v>4.1214481435449812</c:v>
                </c:pt>
                <c:pt idx="3">
                  <c:v>2.8424573102444164</c:v>
                </c:pt>
                <c:pt idx="4">
                  <c:v>3.1678346895590339</c:v>
                </c:pt>
                <c:pt idx="5">
                  <c:v>3.5595357358517838</c:v>
                </c:pt>
                <c:pt idx="6">
                  <c:v>3.4122306631069472</c:v>
                </c:pt>
                <c:pt idx="7">
                  <c:v>3.8376563156026808</c:v>
                </c:pt>
                <c:pt idx="8">
                  <c:v>4.7696806322581793</c:v>
                </c:pt>
                <c:pt idx="9">
                  <c:v>4.4156753191646549</c:v>
                </c:pt>
                <c:pt idx="10">
                  <c:v>3.8446891510256931</c:v>
                </c:pt>
                <c:pt idx="11">
                  <c:v>5.23514614572212</c:v>
                </c:pt>
                <c:pt idx="12">
                  <c:v>5.7658069491612327</c:v>
                </c:pt>
                <c:pt idx="13">
                  <c:v>5.3847681019812441</c:v>
                </c:pt>
                <c:pt idx="14">
                  <c:v>7.5094134953598797</c:v>
                </c:pt>
                <c:pt idx="15">
                  <c:v>9.0664608075913957</c:v>
                </c:pt>
                <c:pt idx="16">
                  <c:v>3.9338808832359047</c:v>
                </c:pt>
              </c:numCache>
            </c:numRef>
          </c:val>
          <c:extLst>
            <c:ext xmlns:c16="http://schemas.microsoft.com/office/drawing/2014/chart" uri="{C3380CC4-5D6E-409C-BE32-E72D297353CC}">
              <c16:uniqueId val="{00000006-62BB-47CA-B412-1B9EF7018E7E}"/>
            </c:ext>
          </c:extLst>
        </c:ser>
        <c:ser>
          <c:idx val="7"/>
          <c:order val="7"/>
          <c:tx>
            <c:strRef>
              <c:f>'Deals x Sector'!$B$57</c:f>
              <c:strCache>
                <c:ptCount val="1"/>
                <c:pt idx="0">
                  <c:v>Energy</c:v>
                </c:pt>
              </c:strCache>
            </c:strRef>
          </c:tx>
          <c:spPr>
            <a:solidFill>
              <a:schemeClr val="accent6"/>
            </a:solidFill>
            <a:ln>
              <a:noFill/>
            </a:ln>
            <a:effectLst/>
          </c:spPr>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Sector'!$C$57:$S$57</c:f>
              <c:numCache>
                <c:formatCode>"$"#,##0.0</c:formatCode>
                <c:ptCount val="17"/>
                <c:pt idx="0">
                  <c:v>1.6492063038535869</c:v>
                </c:pt>
                <c:pt idx="1">
                  <c:v>1.8914411739556556</c:v>
                </c:pt>
                <c:pt idx="2">
                  <c:v>2.9401071020000007</c:v>
                </c:pt>
                <c:pt idx="3">
                  <c:v>2.4651872126114771</c:v>
                </c:pt>
                <c:pt idx="4">
                  <c:v>2.8637076292583203</c:v>
                </c:pt>
                <c:pt idx="5">
                  <c:v>3.5798616299822221</c:v>
                </c:pt>
                <c:pt idx="6">
                  <c:v>2.5065861235686184</c:v>
                </c:pt>
                <c:pt idx="7">
                  <c:v>2.4509642698263252</c:v>
                </c:pt>
                <c:pt idx="8">
                  <c:v>1.6935260012767126</c:v>
                </c:pt>
                <c:pt idx="9">
                  <c:v>1.625029938927615</c:v>
                </c:pt>
                <c:pt idx="10">
                  <c:v>1.5690166269999986</c:v>
                </c:pt>
                <c:pt idx="11">
                  <c:v>1.0045977086048667</c:v>
                </c:pt>
                <c:pt idx="12">
                  <c:v>1.5389374785199625</c:v>
                </c:pt>
                <c:pt idx="13">
                  <c:v>1.7283205975000002</c:v>
                </c:pt>
                <c:pt idx="14">
                  <c:v>2.4257606884420295</c:v>
                </c:pt>
                <c:pt idx="15">
                  <c:v>9.0604389068110827</c:v>
                </c:pt>
                <c:pt idx="16">
                  <c:v>2.8469736329999997</c:v>
                </c:pt>
              </c:numCache>
            </c:numRef>
          </c:val>
          <c:extLst>
            <c:ext xmlns:c16="http://schemas.microsoft.com/office/drawing/2014/chart" uri="{C3380CC4-5D6E-409C-BE32-E72D297353CC}">
              <c16:uniqueId val="{00000007-62BB-47CA-B412-1B9EF7018E7E}"/>
            </c:ext>
          </c:extLst>
        </c:ser>
        <c:ser>
          <c:idx val="8"/>
          <c:order val="8"/>
          <c:tx>
            <c:strRef>
              <c:f>'Deals x Sector'!$B$58</c:f>
              <c:strCache>
                <c:ptCount val="1"/>
                <c:pt idx="0">
                  <c:v>Consumer Goods &amp; Services</c:v>
                </c:pt>
              </c:strCache>
            </c:strRef>
          </c:tx>
          <c:spPr>
            <a:solidFill>
              <a:srgbClr val="FAF56B"/>
            </a:solidFill>
            <a:ln>
              <a:noFill/>
            </a:ln>
            <a:effectLst/>
          </c:spPr>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Sector'!$C$58:$S$58</c:f>
              <c:numCache>
                <c:formatCode>"$"#,##0.0</c:formatCode>
                <c:ptCount val="17"/>
                <c:pt idx="0">
                  <c:v>1.6128196114795266</c:v>
                </c:pt>
                <c:pt idx="1">
                  <c:v>1.7323833849999999</c:v>
                </c:pt>
                <c:pt idx="2">
                  <c:v>2.2448018051472602</c:v>
                </c:pt>
                <c:pt idx="3">
                  <c:v>1.1893633454257997</c:v>
                </c:pt>
                <c:pt idx="4">
                  <c:v>1.9333535761580682</c:v>
                </c:pt>
                <c:pt idx="5">
                  <c:v>3.8861033443713708</c:v>
                </c:pt>
                <c:pt idx="6">
                  <c:v>3.2511048354426295</c:v>
                </c:pt>
                <c:pt idx="7">
                  <c:v>4.4515223015954213</c:v>
                </c:pt>
                <c:pt idx="8">
                  <c:v>7.3539500243827538</c:v>
                </c:pt>
                <c:pt idx="9">
                  <c:v>10.414105319643975</c:v>
                </c:pt>
                <c:pt idx="10">
                  <c:v>8.0663487751378433</c:v>
                </c:pt>
                <c:pt idx="11">
                  <c:v>12.039457553920096</c:v>
                </c:pt>
                <c:pt idx="12">
                  <c:v>30.410969432798073</c:v>
                </c:pt>
                <c:pt idx="13">
                  <c:v>17.941125065453932</c:v>
                </c:pt>
                <c:pt idx="14">
                  <c:v>15.451336624210818</c:v>
                </c:pt>
                <c:pt idx="15">
                  <c:v>32.189054340744818</c:v>
                </c:pt>
                <c:pt idx="16">
                  <c:v>12.305269105558095</c:v>
                </c:pt>
              </c:numCache>
            </c:numRef>
          </c:val>
          <c:extLst>
            <c:ext xmlns:c16="http://schemas.microsoft.com/office/drawing/2014/chart" uri="{C3380CC4-5D6E-409C-BE32-E72D297353CC}">
              <c16:uniqueId val="{00000008-62BB-47CA-B412-1B9EF7018E7E}"/>
            </c:ext>
          </c:extLst>
        </c:ser>
        <c:ser>
          <c:idx val="9"/>
          <c:order val="9"/>
          <c:tx>
            <c:strRef>
              <c:f>'Deals x Sector'!$B$59</c:f>
              <c:strCache>
                <c:ptCount val="1"/>
                <c:pt idx="0">
                  <c:v>Commercial Products &amp; Services</c:v>
                </c:pt>
              </c:strCache>
            </c:strRef>
          </c:tx>
          <c:spPr>
            <a:solidFill>
              <a:srgbClr val="C0BCB2"/>
            </a:solidFill>
            <a:ln>
              <a:noFill/>
            </a:ln>
            <a:effectLst/>
          </c:spPr>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Sector'!$C$59:$S$59</c:f>
              <c:numCache>
                <c:formatCode>"$"#,##0.0</c:formatCode>
                <c:ptCount val="17"/>
                <c:pt idx="0">
                  <c:v>4.104289230832701</c:v>
                </c:pt>
                <c:pt idx="1">
                  <c:v>5.4692144412876784</c:v>
                </c:pt>
                <c:pt idx="2">
                  <c:v>5.8948082848388665</c:v>
                </c:pt>
                <c:pt idx="3">
                  <c:v>3.2751226342464683</c:v>
                </c:pt>
                <c:pt idx="4">
                  <c:v>4.718191328146851</c:v>
                </c:pt>
                <c:pt idx="5">
                  <c:v>7.5941595302484366</c:v>
                </c:pt>
                <c:pt idx="6">
                  <c:v>6.1836989469412424</c:v>
                </c:pt>
                <c:pt idx="7">
                  <c:v>7.5845805470316705</c:v>
                </c:pt>
                <c:pt idx="8">
                  <c:v>9.4253660394614727</c:v>
                </c:pt>
                <c:pt idx="9">
                  <c:v>11.574350496852061</c:v>
                </c:pt>
                <c:pt idx="10">
                  <c:v>8.5368417250928559</c:v>
                </c:pt>
                <c:pt idx="11">
                  <c:v>11.278292908360276</c:v>
                </c:pt>
                <c:pt idx="12">
                  <c:v>15.30804046293955</c:v>
                </c:pt>
                <c:pt idx="13">
                  <c:v>23.628246411453716</c:v>
                </c:pt>
                <c:pt idx="14">
                  <c:v>17.894460402752141</c:v>
                </c:pt>
                <c:pt idx="15">
                  <c:v>39.642585821207433</c:v>
                </c:pt>
                <c:pt idx="16">
                  <c:v>23.886901417513734</c:v>
                </c:pt>
              </c:numCache>
            </c:numRef>
          </c:val>
          <c:extLst>
            <c:ext xmlns:c16="http://schemas.microsoft.com/office/drawing/2014/chart" uri="{C3380CC4-5D6E-409C-BE32-E72D297353CC}">
              <c16:uniqueId val="{00000009-62BB-47CA-B412-1B9EF7018E7E}"/>
            </c:ext>
          </c:extLst>
        </c:ser>
        <c:ser>
          <c:idx val="10"/>
          <c:order val="10"/>
          <c:tx>
            <c:strRef>
              <c:f>'Deals x Sector'!$B$60</c:f>
              <c:strCache>
                <c:ptCount val="1"/>
                <c:pt idx="0">
                  <c:v>Transportation</c:v>
                </c:pt>
              </c:strCache>
            </c:strRef>
          </c:tx>
          <c:spPr>
            <a:solidFill>
              <a:srgbClr val="78766F"/>
            </a:solidFill>
            <a:ln>
              <a:noFill/>
            </a:ln>
            <a:effectLst/>
          </c:spPr>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Sector'!$C$60:$S$60</c:f>
              <c:numCache>
                <c:formatCode>"$"#,##0.0</c:formatCode>
                <c:ptCount val="17"/>
                <c:pt idx="0">
                  <c:v>0.29895290799999996</c:v>
                </c:pt>
                <c:pt idx="1">
                  <c:v>0.32089951199999989</c:v>
                </c:pt>
                <c:pt idx="2">
                  <c:v>0.29350579499999996</c:v>
                </c:pt>
                <c:pt idx="3">
                  <c:v>0.67666971799999998</c:v>
                </c:pt>
                <c:pt idx="4">
                  <c:v>0.42455298900000005</c:v>
                </c:pt>
                <c:pt idx="5">
                  <c:v>0.82683242600000018</c:v>
                </c:pt>
                <c:pt idx="6">
                  <c:v>0.90071660499999984</c:v>
                </c:pt>
                <c:pt idx="7">
                  <c:v>0.63048497700000006</c:v>
                </c:pt>
                <c:pt idx="8">
                  <c:v>3.6209139710000002</c:v>
                </c:pt>
                <c:pt idx="9">
                  <c:v>4.3558836430000012</c:v>
                </c:pt>
                <c:pt idx="10">
                  <c:v>9.7130231623868095</c:v>
                </c:pt>
                <c:pt idx="11">
                  <c:v>2.8590673679999985</c:v>
                </c:pt>
                <c:pt idx="12">
                  <c:v>10.419206019663402</c:v>
                </c:pt>
                <c:pt idx="13">
                  <c:v>8.2478947369232571</c:v>
                </c:pt>
                <c:pt idx="14">
                  <c:v>9.2517131979999956</c:v>
                </c:pt>
                <c:pt idx="15">
                  <c:v>13.199159188000001</c:v>
                </c:pt>
                <c:pt idx="16">
                  <c:v>1.5930201360000007</c:v>
                </c:pt>
              </c:numCache>
            </c:numRef>
          </c:val>
          <c:extLst>
            <c:ext xmlns:c16="http://schemas.microsoft.com/office/drawing/2014/chart" uri="{C3380CC4-5D6E-409C-BE32-E72D297353CC}">
              <c16:uniqueId val="{0000000A-62BB-47CA-B412-1B9EF7018E7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32627537585E-2"/>
          <c:y val="2.1795817564142381E-2"/>
          <c:w val="0.911435281116176"/>
          <c:h val="0.7880409448818898"/>
        </c:manualLayout>
      </c:layout>
      <c:areaChart>
        <c:grouping val="standard"/>
        <c:varyColors val="0"/>
        <c:ser>
          <c:idx val="0"/>
          <c:order val="0"/>
          <c:tx>
            <c:strRef>
              <c:f>'Median Age'!$B$37</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3E37-4468-BCFF-3F9D14B8234E}"/>
              </c:ext>
            </c:extLst>
          </c:dPt>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Age'!$C$37:$S$37</c:f>
              <c:numCache>
                <c:formatCode>0.0</c:formatCode>
                <c:ptCount val="17"/>
                <c:pt idx="0">
                  <c:v>5.1493147500000003</c:v>
                </c:pt>
                <c:pt idx="1">
                  <c:v>5.7869859999999997</c:v>
                </c:pt>
                <c:pt idx="2">
                  <c:v>5.3575340000000002</c:v>
                </c:pt>
                <c:pt idx="3">
                  <c:v>4.9828762500000003</c:v>
                </c:pt>
                <c:pt idx="4">
                  <c:v>4.7013699999999998</c:v>
                </c:pt>
                <c:pt idx="5">
                  <c:v>5.0027400000000002</c:v>
                </c:pt>
                <c:pt idx="6">
                  <c:v>4.6054792500000001</c:v>
                </c:pt>
                <c:pt idx="7">
                  <c:v>4.6828767500000001</c:v>
                </c:pt>
                <c:pt idx="8">
                  <c:v>4.8301369999999997</c:v>
                </c:pt>
                <c:pt idx="9">
                  <c:v>4.8273975</c:v>
                </c:pt>
                <c:pt idx="10">
                  <c:v>4.8328769999999999</c:v>
                </c:pt>
                <c:pt idx="11">
                  <c:v>4.6821919999999997</c:v>
                </c:pt>
                <c:pt idx="12">
                  <c:v>4.9438354999999996</c:v>
                </c:pt>
                <c:pt idx="13">
                  <c:v>5.0424655000000005</c:v>
                </c:pt>
                <c:pt idx="14">
                  <c:v>5.4273972500000003</c:v>
                </c:pt>
                <c:pt idx="15">
                  <c:v>5.434247</c:v>
                </c:pt>
                <c:pt idx="16">
                  <c:v>5.4520549999999997</c:v>
                </c:pt>
              </c:numCache>
            </c:numRef>
          </c:val>
          <c:extLst>
            <c:ext xmlns:c16="http://schemas.microsoft.com/office/drawing/2014/chart" uri="{C3380CC4-5D6E-409C-BE32-E72D297353CC}">
              <c16:uniqueId val="{00000002-3E37-4468-BCFF-3F9D14B8234E}"/>
            </c:ext>
          </c:extLst>
        </c:ser>
        <c:ser>
          <c:idx val="1"/>
          <c:order val="1"/>
          <c:tx>
            <c:strRef>
              <c:f>'Median Age'!$B$38</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3E37-4468-BCFF-3F9D14B8234E}"/>
              </c:ext>
            </c:extLst>
          </c:dPt>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Age'!$C$38:$S$38</c:f>
              <c:numCache>
                <c:formatCode>0.0</c:formatCode>
                <c:ptCount val="17"/>
                <c:pt idx="0">
                  <c:v>2.4616435000000001</c:v>
                </c:pt>
                <c:pt idx="1">
                  <c:v>2.5917810000000001</c:v>
                </c:pt>
                <c:pt idx="2">
                  <c:v>2.3849315000000004</c:v>
                </c:pt>
                <c:pt idx="3">
                  <c:v>2.4328764999999999</c:v>
                </c:pt>
                <c:pt idx="4">
                  <c:v>2.3808220000000002</c:v>
                </c:pt>
                <c:pt idx="5">
                  <c:v>2.3698630000000001</c:v>
                </c:pt>
                <c:pt idx="6">
                  <c:v>2.3150684999999998</c:v>
                </c:pt>
                <c:pt idx="7">
                  <c:v>2.3684934999999996</c:v>
                </c:pt>
                <c:pt idx="8">
                  <c:v>2.4547949999999998</c:v>
                </c:pt>
                <c:pt idx="9">
                  <c:v>2.4520550000000001</c:v>
                </c:pt>
                <c:pt idx="10">
                  <c:v>2.4219179999999998</c:v>
                </c:pt>
                <c:pt idx="11">
                  <c:v>2.3835614999999999</c:v>
                </c:pt>
                <c:pt idx="12">
                  <c:v>2.7479450000000001</c:v>
                </c:pt>
                <c:pt idx="13">
                  <c:v>2.6986300000000001</c:v>
                </c:pt>
                <c:pt idx="14">
                  <c:v>2.9780820000000001</c:v>
                </c:pt>
                <c:pt idx="15">
                  <c:v>2.8465750000000001</c:v>
                </c:pt>
                <c:pt idx="16">
                  <c:v>3.3561640000000001</c:v>
                </c:pt>
              </c:numCache>
            </c:numRef>
          </c:val>
          <c:extLst>
            <c:ext xmlns:c16="http://schemas.microsoft.com/office/drawing/2014/chart" uri="{C3380CC4-5D6E-409C-BE32-E72D297353CC}">
              <c16:uniqueId val="{00000004-3E37-4468-BCFF-3F9D14B8234E}"/>
            </c:ext>
          </c:extLst>
        </c:ser>
        <c:ser>
          <c:idx val="4"/>
          <c:order val="3"/>
          <c:tx>
            <c:strRef>
              <c:f>'Median Age'!$B$40</c:f>
              <c:strCache>
                <c:ptCount val="1"/>
                <c:pt idx="0">
                  <c:v>25th Percentile</c:v>
                </c:pt>
              </c:strCache>
            </c:strRef>
          </c:tx>
          <c:spPr>
            <a:solidFill>
              <a:srgbClr val="FFFFFF"/>
            </a:solidFill>
            <a:ln>
              <a:noFill/>
            </a:ln>
            <a:effectLst/>
          </c:spPr>
          <c:dPt>
            <c:idx val="13"/>
            <c:bubble3D val="0"/>
            <c:extLst>
              <c:ext xmlns:c16="http://schemas.microsoft.com/office/drawing/2014/chart" uri="{C3380CC4-5D6E-409C-BE32-E72D297353CC}">
                <c16:uniqueId val="{00000005-3E37-4468-BCFF-3F9D14B8234E}"/>
              </c:ext>
            </c:extLst>
          </c:dPt>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Age'!$C$40:$S$40</c:f>
              <c:numCache>
                <c:formatCode>0.0</c:formatCode>
                <c:ptCount val="17"/>
                <c:pt idx="0">
                  <c:v>0.95958925000000006</c:v>
                </c:pt>
                <c:pt idx="1">
                  <c:v>0.96506875000000003</c:v>
                </c:pt>
                <c:pt idx="2">
                  <c:v>1.0602739999999999</c:v>
                </c:pt>
                <c:pt idx="3">
                  <c:v>1.084247</c:v>
                </c:pt>
                <c:pt idx="4">
                  <c:v>1</c:v>
                </c:pt>
                <c:pt idx="5">
                  <c:v>1.016438</c:v>
                </c:pt>
                <c:pt idx="6">
                  <c:v>1.09041075</c:v>
                </c:pt>
                <c:pt idx="7">
                  <c:v>1.106849</c:v>
                </c:pt>
                <c:pt idx="8">
                  <c:v>1.150685</c:v>
                </c:pt>
                <c:pt idx="9">
                  <c:v>1.191781</c:v>
                </c:pt>
                <c:pt idx="10">
                  <c:v>1.2547950000000001</c:v>
                </c:pt>
                <c:pt idx="11">
                  <c:v>1.1212330000000001</c:v>
                </c:pt>
                <c:pt idx="12">
                  <c:v>1.3273969999999999</c:v>
                </c:pt>
                <c:pt idx="13">
                  <c:v>1.4465749999999999</c:v>
                </c:pt>
                <c:pt idx="14">
                  <c:v>1.436301</c:v>
                </c:pt>
                <c:pt idx="15">
                  <c:v>1.4452055000000001</c:v>
                </c:pt>
                <c:pt idx="16">
                  <c:v>1.4520550000000001</c:v>
                </c:pt>
              </c:numCache>
            </c:numRef>
          </c:val>
          <c:extLst>
            <c:ext xmlns:c16="http://schemas.microsoft.com/office/drawing/2014/chart" uri="{C3380CC4-5D6E-409C-BE32-E72D297353CC}">
              <c16:uniqueId val="{00000006-3E37-4468-BCFF-3F9D14B8234E}"/>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Age'!$B$39</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Age'!$C$39:$S$39</c:f>
              <c:numCache>
                <c:formatCode>0.0</c:formatCode>
                <c:ptCount val="17"/>
                <c:pt idx="0">
                  <c:v>5.1070776111111122</c:v>
                </c:pt>
                <c:pt idx="1">
                  <c:v>4.6746093004694824</c:v>
                </c:pt>
                <c:pt idx="2">
                  <c:v>4.4291123800812988</c:v>
                </c:pt>
                <c:pt idx="3">
                  <c:v>4.9577351566666659</c:v>
                </c:pt>
                <c:pt idx="4">
                  <c:v>4.0260731137206429</c:v>
                </c:pt>
                <c:pt idx="5">
                  <c:v>4.6258790026857675</c:v>
                </c:pt>
                <c:pt idx="6">
                  <c:v>4.0856195903522199</c:v>
                </c:pt>
                <c:pt idx="7">
                  <c:v>4.3723140852618734</c:v>
                </c:pt>
                <c:pt idx="8">
                  <c:v>4.3715614501752595</c:v>
                </c:pt>
                <c:pt idx="9">
                  <c:v>4.5013383007679009</c:v>
                </c:pt>
                <c:pt idx="10">
                  <c:v>4.4169732291777164</c:v>
                </c:pt>
                <c:pt idx="11">
                  <c:v>4.1004119760892701</c:v>
                </c:pt>
                <c:pt idx="12">
                  <c:v>4.5347618821316535</c:v>
                </c:pt>
                <c:pt idx="13">
                  <c:v>4.6999957123201979</c:v>
                </c:pt>
                <c:pt idx="14">
                  <c:v>4.7032707628487653</c:v>
                </c:pt>
                <c:pt idx="15">
                  <c:v>4.8740265144061929</c:v>
                </c:pt>
                <c:pt idx="16">
                  <c:v>4.9466292650918628</c:v>
                </c:pt>
              </c:numCache>
            </c:numRef>
          </c:val>
          <c:smooth val="0"/>
          <c:extLst>
            <c:ext xmlns:c16="http://schemas.microsoft.com/office/drawing/2014/chart" uri="{C3380CC4-5D6E-409C-BE32-E72D297353CC}">
              <c16:uniqueId val="{00000007-3E37-4468-BCFF-3F9D14B8234E}"/>
            </c:ext>
          </c:extLst>
        </c:ser>
        <c:ser>
          <c:idx val="5"/>
          <c:order val="4"/>
          <c:tx>
            <c:strRef>
              <c:f>'Median Age'!$B$37</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Age'!$C$37:$S$37</c:f>
              <c:numCache>
                <c:formatCode>0.0</c:formatCode>
                <c:ptCount val="17"/>
                <c:pt idx="0">
                  <c:v>5.1493147500000003</c:v>
                </c:pt>
                <c:pt idx="1">
                  <c:v>5.7869859999999997</c:v>
                </c:pt>
                <c:pt idx="2">
                  <c:v>5.3575340000000002</c:v>
                </c:pt>
                <c:pt idx="3">
                  <c:v>4.9828762500000003</c:v>
                </c:pt>
                <c:pt idx="4">
                  <c:v>4.7013699999999998</c:v>
                </c:pt>
                <c:pt idx="5">
                  <c:v>5.0027400000000002</c:v>
                </c:pt>
                <c:pt idx="6">
                  <c:v>4.6054792500000001</c:v>
                </c:pt>
                <c:pt idx="7">
                  <c:v>4.6828767500000001</c:v>
                </c:pt>
                <c:pt idx="8">
                  <c:v>4.8301369999999997</c:v>
                </c:pt>
                <c:pt idx="9">
                  <c:v>4.8273975</c:v>
                </c:pt>
                <c:pt idx="10">
                  <c:v>4.8328769999999999</c:v>
                </c:pt>
                <c:pt idx="11">
                  <c:v>4.6821919999999997</c:v>
                </c:pt>
                <c:pt idx="12">
                  <c:v>4.9438354999999996</c:v>
                </c:pt>
                <c:pt idx="13">
                  <c:v>5.0424655000000005</c:v>
                </c:pt>
                <c:pt idx="14">
                  <c:v>5.4273972500000003</c:v>
                </c:pt>
                <c:pt idx="15">
                  <c:v>5.434247</c:v>
                </c:pt>
                <c:pt idx="16">
                  <c:v>5.4520549999999997</c:v>
                </c:pt>
              </c:numCache>
            </c:numRef>
          </c:val>
          <c:smooth val="0"/>
          <c:extLst>
            <c:ext xmlns:c16="http://schemas.microsoft.com/office/drawing/2014/chart" uri="{C3380CC4-5D6E-409C-BE32-E72D297353CC}">
              <c16:uniqueId val="{00000008-3E37-4468-BCFF-3F9D14B8234E}"/>
            </c:ext>
          </c:extLst>
        </c:ser>
        <c:ser>
          <c:idx val="6"/>
          <c:order val="5"/>
          <c:tx>
            <c:strRef>
              <c:f>'Median Age'!$B$38</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Age'!$C$38:$S$38</c:f>
              <c:numCache>
                <c:formatCode>0.0</c:formatCode>
                <c:ptCount val="17"/>
                <c:pt idx="0">
                  <c:v>2.4616435000000001</c:v>
                </c:pt>
                <c:pt idx="1">
                  <c:v>2.5917810000000001</c:v>
                </c:pt>
                <c:pt idx="2">
                  <c:v>2.3849315000000004</c:v>
                </c:pt>
                <c:pt idx="3">
                  <c:v>2.4328764999999999</c:v>
                </c:pt>
                <c:pt idx="4">
                  <c:v>2.3808220000000002</c:v>
                </c:pt>
                <c:pt idx="5">
                  <c:v>2.3698630000000001</c:v>
                </c:pt>
                <c:pt idx="6">
                  <c:v>2.3150684999999998</c:v>
                </c:pt>
                <c:pt idx="7">
                  <c:v>2.3684934999999996</c:v>
                </c:pt>
                <c:pt idx="8">
                  <c:v>2.4547949999999998</c:v>
                </c:pt>
                <c:pt idx="9">
                  <c:v>2.4520550000000001</c:v>
                </c:pt>
                <c:pt idx="10">
                  <c:v>2.4219179999999998</c:v>
                </c:pt>
                <c:pt idx="11">
                  <c:v>2.3835614999999999</c:v>
                </c:pt>
                <c:pt idx="12">
                  <c:v>2.7479450000000001</c:v>
                </c:pt>
                <c:pt idx="13">
                  <c:v>2.6986300000000001</c:v>
                </c:pt>
                <c:pt idx="14">
                  <c:v>2.9780820000000001</c:v>
                </c:pt>
                <c:pt idx="15">
                  <c:v>2.8465750000000001</c:v>
                </c:pt>
                <c:pt idx="16">
                  <c:v>3.3561640000000001</c:v>
                </c:pt>
              </c:numCache>
            </c:numRef>
          </c:val>
          <c:smooth val="0"/>
          <c:extLst>
            <c:ext xmlns:c16="http://schemas.microsoft.com/office/drawing/2014/chart" uri="{C3380CC4-5D6E-409C-BE32-E72D297353CC}">
              <c16:uniqueId val="{00000009-3E37-4468-BCFF-3F9D14B8234E}"/>
            </c:ext>
          </c:extLst>
        </c:ser>
        <c:ser>
          <c:idx val="7"/>
          <c:order val="6"/>
          <c:tx>
            <c:strRef>
              <c:f>'Median Age'!$B$40</c:f>
              <c:strCache>
                <c:ptCount val="1"/>
                <c:pt idx="0">
                  <c:v>25th Percentile</c:v>
                </c:pt>
              </c:strCache>
            </c:strRef>
          </c:tx>
          <c:spPr>
            <a:ln w="19050" cap="rnd" cmpd="sng" algn="ctr">
              <a:solidFill>
                <a:schemeClr val="accent3"/>
              </a:solidFill>
              <a:prstDash val="solid"/>
              <a:round/>
            </a:ln>
            <a:effectLst/>
          </c:spPr>
          <c:marker>
            <c:symbol val="none"/>
          </c:marker>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Age'!$C$40:$S$40</c:f>
              <c:numCache>
                <c:formatCode>0.0</c:formatCode>
                <c:ptCount val="17"/>
                <c:pt idx="0">
                  <c:v>0.95958925000000006</c:v>
                </c:pt>
                <c:pt idx="1">
                  <c:v>0.96506875000000003</c:v>
                </c:pt>
                <c:pt idx="2">
                  <c:v>1.0602739999999999</c:v>
                </c:pt>
                <c:pt idx="3">
                  <c:v>1.084247</c:v>
                </c:pt>
                <c:pt idx="4">
                  <c:v>1</c:v>
                </c:pt>
                <c:pt idx="5">
                  <c:v>1.016438</c:v>
                </c:pt>
                <c:pt idx="6">
                  <c:v>1.09041075</c:v>
                </c:pt>
                <c:pt idx="7">
                  <c:v>1.106849</c:v>
                </c:pt>
                <c:pt idx="8">
                  <c:v>1.150685</c:v>
                </c:pt>
                <c:pt idx="9">
                  <c:v>1.191781</c:v>
                </c:pt>
                <c:pt idx="10">
                  <c:v>1.2547950000000001</c:v>
                </c:pt>
                <c:pt idx="11">
                  <c:v>1.1212330000000001</c:v>
                </c:pt>
                <c:pt idx="12">
                  <c:v>1.3273969999999999</c:v>
                </c:pt>
                <c:pt idx="13">
                  <c:v>1.4465749999999999</c:v>
                </c:pt>
                <c:pt idx="14">
                  <c:v>1.436301</c:v>
                </c:pt>
                <c:pt idx="15">
                  <c:v>1.4452055000000001</c:v>
                </c:pt>
                <c:pt idx="16">
                  <c:v>1.4520550000000001</c:v>
                </c:pt>
              </c:numCache>
            </c:numRef>
          </c:val>
          <c:smooth val="0"/>
          <c:extLst>
            <c:ext xmlns:c16="http://schemas.microsoft.com/office/drawing/2014/chart" uri="{C3380CC4-5D6E-409C-BE32-E72D297353CC}">
              <c16:uniqueId val="{0000000A-3E37-4468-BCFF-3F9D14B8234E}"/>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Age'!$B$69</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A55E-460F-9EBF-27BC4CC17FFE}"/>
              </c:ext>
            </c:extLst>
          </c:dPt>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Age'!$C$69:$S$69</c:f>
              <c:numCache>
                <c:formatCode>0.0</c:formatCode>
                <c:ptCount val="17"/>
                <c:pt idx="0">
                  <c:v>3.93356175</c:v>
                </c:pt>
                <c:pt idx="1">
                  <c:v>3.732192</c:v>
                </c:pt>
                <c:pt idx="2">
                  <c:v>3.7328769999999998</c:v>
                </c:pt>
                <c:pt idx="3">
                  <c:v>3.8630140000000002</c:v>
                </c:pt>
                <c:pt idx="4">
                  <c:v>3.9369860000000001</c:v>
                </c:pt>
                <c:pt idx="5">
                  <c:v>3.8883562499999997</c:v>
                </c:pt>
                <c:pt idx="6">
                  <c:v>3.9452050000000001</c:v>
                </c:pt>
                <c:pt idx="7">
                  <c:v>4.1534250000000004</c:v>
                </c:pt>
                <c:pt idx="8">
                  <c:v>3.9561639999999998</c:v>
                </c:pt>
                <c:pt idx="9">
                  <c:v>4.0863015000000003</c:v>
                </c:pt>
                <c:pt idx="10">
                  <c:v>4.1726029999999996</c:v>
                </c:pt>
                <c:pt idx="11">
                  <c:v>4.180822</c:v>
                </c:pt>
                <c:pt idx="12">
                  <c:v>4.1643840000000001</c:v>
                </c:pt>
                <c:pt idx="13">
                  <c:v>4.2356160000000003</c:v>
                </c:pt>
                <c:pt idx="14">
                  <c:v>4.1164380000000005</c:v>
                </c:pt>
                <c:pt idx="15">
                  <c:v>4.0027400000000002</c:v>
                </c:pt>
                <c:pt idx="16">
                  <c:v>4.0027400000000002</c:v>
                </c:pt>
              </c:numCache>
            </c:numRef>
          </c:val>
          <c:extLst>
            <c:ext xmlns:c16="http://schemas.microsoft.com/office/drawing/2014/chart" uri="{C3380CC4-5D6E-409C-BE32-E72D297353CC}">
              <c16:uniqueId val="{00000002-A55E-460F-9EBF-27BC4CC17FFE}"/>
            </c:ext>
          </c:extLst>
        </c:ser>
        <c:ser>
          <c:idx val="1"/>
          <c:order val="1"/>
          <c:tx>
            <c:strRef>
              <c:f>'Median Age'!$B$70</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A55E-460F-9EBF-27BC4CC17FFE}"/>
              </c:ext>
            </c:extLst>
          </c:dPt>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Age'!$C$70:$S$70</c:f>
              <c:numCache>
                <c:formatCode>0.0</c:formatCode>
                <c:ptCount val="17"/>
                <c:pt idx="0">
                  <c:v>2.3835614999999999</c:v>
                </c:pt>
                <c:pt idx="1">
                  <c:v>2.2356159999999998</c:v>
                </c:pt>
                <c:pt idx="2">
                  <c:v>2.3260269999999998</c:v>
                </c:pt>
                <c:pt idx="3">
                  <c:v>2.5534249999999998</c:v>
                </c:pt>
                <c:pt idx="4">
                  <c:v>2.6931509999999999</c:v>
                </c:pt>
                <c:pt idx="5">
                  <c:v>2.4904109999999999</c:v>
                </c:pt>
                <c:pt idx="6">
                  <c:v>2.5013700000000001</c:v>
                </c:pt>
                <c:pt idx="7">
                  <c:v>2.7890410000000001</c:v>
                </c:pt>
                <c:pt idx="8">
                  <c:v>2.761644</c:v>
                </c:pt>
                <c:pt idx="9">
                  <c:v>2.9561639999999998</c:v>
                </c:pt>
                <c:pt idx="10">
                  <c:v>2.934247</c:v>
                </c:pt>
                <c:pt idx="11">
                  <c:v>3.0863014999999998</c:v>
                </c:pt>
                <c:pt idx="12">
                  <c:v>3.0273970000000001</c:v>
                </c:pt>
                <c:pt idx="13">
                  <c:v>3.067123</c:v>
                </c:pt>
                <c:pt idx="14">
                  <c:v>3.0356160000000001</c:v>
                </c:pt>
                <c:pt idx="15">
                  <c:v>2.917808</c:v>
                </c:pt>
                <c:pt idx="16">
                  <c:v>2.5945209999999999</c:v>
                </c:pt>
              </c:numCache>
            </c:numRef>
          </c:val>
          <c:extLst>
            <c:ext xmlns:c16="http://schemas.microsoft.com/office/drawing/2014/chart" uri="{C3380CC4-5D6E-409C-BE32-E72D297353CC}">
              <c16:uniqueId val="{00000004-A55E-460F-9EBF-27BC4CC17FFE}"/>
            </c:ext>
          </c:extLst>
        </c:ser>
        <c:ser>
          <c:idx val="4"/>
          <c:order val="3"/>
          <c:tx>
            <c:strRef>
              <c:f>'Median Age'!$B$72</c:f>
              <c:strCache>
                <c:ptCount val="1"/>
                <c:pt idx="0">
                  <c:v>25th Percentile</c:v>
                </c:pt>
              </c:strCache>
            </c:strRef>
          </c:tx>
          <c:spPr>
            <a:solidFill>
              <a:srgbClr val="FFFFFF"/>
            </a:solidFill>
            <a:ln>
              <a:noFill/>
            </a:ln>
            <a:effectLst/>
          </c:spPr>
          <c:dPt>
            <c:idx val="13"/>
            <c:bubble3D val="0"/>
            <c:extLst>
              <c:ext xmlns:c16="http://schemas.microsoft.com/office/drawing/2014/chart" uri="{C3380CC4-5D6E-409C-BE32-E72D297353CC}">
                <c16:uniqueId val="{00000005-A55E-460F-9EBF-27BC4CC17FFE}"/>
              </c:ext>
            </c:extLst>
          </c:dPt>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Age'!$C$72:$S$72</c:f>
              <c:numCache>
                <c:formatCode>0.0</c:formatCode>
                <c:ptCount val="17"/>
                <c:pt idx="0">
                  <c:v>1.223973</c:v>
                </c:pt>
                <c:pt idx="1">
                  <c:v>1.22602725</c:v>
                </c:pt>
                <c:pt idx="2">
                  <c:v>1.3260270000000001</c:v>
                </c:pt>
                <c:pt idx="3">
                  <c:v>1.4808219999999999</c:v>
                </c:pt>
                <c:pt idx="4">
                  <c:v>1.4904109999999999</c:v>
                </c:pt>
                <c:pt idx="5">
                  <c:v>1.397945</c:v>
                </c:pt>
                <c:pt idx="6">
                  <c:v>1.4109590000000001</c:v>
                </c:pt>
                <c:pt idx="7">
                  <c:v>1.712329</c:v>
                </c:pt>
                <c:pt idx="8">
                  <c:v>1.6931510000000001</c:v>
                </c:pt>
                <c:pt idx="9">
                  <c:v>1.7808219999999999</c:v>
                </c:pt>
                <c:pt idx="10">
                  <c:v>1.753425</c:v>
                </c:pt>
                <c:pt idx="11">
                  <c:v>1.9369860000000001</c:v>
                </c:pt>
                <c:pt idx="12">
                  <c:v>1.868493</c:v>
                </c:pt>
                <c:pt idx="13">
                  <c:v>1.843836</c:v>
                </c:pt>
                <c:pt idx="14">
                  <c:v>1.865753</c:v>
                </c:pt>
                <c:pt idx="15">
                  <c:v>1.7246575</c:v>
                </c:pt>
                <c:pt idx="16">
                  <c:v>1.5301369999999999</c:v>
                </c:pt>
              </c:numCache>
            </c:numRef>
          </c:val>
          <c:extLst>
            <c:ext xmlns:c16="http://schemas.microsoft.com/office/drawing/2014/chart" uri="{C3380CC4-5D6E-409C-BE32-E72D297353CC}">
              <c16:uniqueId val="{00000006-A55E-460F-9EBF-27BC4CC17FFE}"/>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Age'!$B$71</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Age'!$C$71:$S$71</c:f>
              <c:numCache>
                <c:formatCode>0.0</c:formatCode>
                <c:ptCount val="17"/>
                <c:pt idx="0">
                  <c:v>2.9197665534037522</c:v>
                </c:pt>
                <c:pt idx="1">
                  <c:v>3.0220037413127474</c:v>
                </c:pt>
                <c:pt idx="2">
                  <c:v>2.8729628310749775</c:v>
                </c:pt>
                <c:pt idx="3">
                  <c:v>2.9481054651810554</c:v>
                </c:pt>
                <c:pt idx="4">
                  <c:v>3.1512448297771458</c:v>
                </c:pt>
                <c:pt idx="5">
                  <c:v>2.8510321616078715</c:v>
                </c:pt>
                <c:pt idx="6">
                  <c:v>2.9480086023910541</c:v>
                </c:pt>
                <c:pt idx="7">
                  <c:v>3.445122985507258</c:v>
                </c:pt>
                <c:pt idx="8">
                  <c:v>3.1232305217932672</c:v>
                </c:pt>
                <c:pt idx="9">
                  <c:v>3.145750941176463</c:v>
                </c:pt>
                <c:pt idx="10">
                  <c:v>3.1129122722129674</c:v>
                </c:pt>
                <c:pt idx="11">
                  <c:v>3.2177117113676834</c:v>
                </c:pt>
                <c:pt idx="12">
                  <c:v>3.0987931957081689</c:v>
                </c:pt>
                <c:pt idx="13">
                  <c:v>3.1253079285318672</c:v>
                </c:pt>
                <c:pt idx="14">
                  <c:v>3.1016943583208421</c:v>
                </c:pt>
                <c:pt idx="15">
                  <c:v>2.9572924757145578</c:v>
                </c:pt>
                <c:pt idx="16">
                  <c:v>2.8183243297150522</c:v>
                </c:pt>
              </c:numCache>
            </c:numRef>
          </c:val>
          <c:smooth val="0"/>
          <c:extLst>
            <c:ext xmlns:c16="http://schemas.microsoft.com/office/drawing/2014/chart" uri="{C3380CC4-5D6E-409C-BE32-E72D297353CC}">
              <c16:uniqueId val="{00000007-A55E-460F-9EBF-27BC4CC17FFE}"/>
            </c:ext>
          </c:extLst>
        </c:ser>
        <c:ser>
          <c:idx val="5"/>
          <c:order val="4"/>
          <c:tx>
            <c:strRef>
              <c:f>'Median Age'!$B$69</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Age'!$C$69:$S$69</c:f>
              <c:numCache>
                <c:formatCode>0.0</c:formatCode>
                <c:ptCount val="17"/>
                <c:pt idx="0">
                  <c:v>3.93356175</c:v>
                </c:pt>
                <c:pt idx="1">
                  <c:v>3.732192</c:v>
                </c:pt>
                <c:pt idx="2">
                  <c:v>3.7328769999999998</c:v>
                </c:pt>
                <c:pt idx="3">
                  <c:v>3.8630140000000002</c:v>
                </c:pt>
                <c:pt idx="4">
                  <c:v>3.9369860000000001</c:v>
                </c:pt>
                <c:pt idx="5">
                  <c:v>3.8883562499999997</c:v>
                </c:pt>
                <c:pt idx="6">
                  <c:v>3.9452050000000001</c:v>
                </c:pt>
                <c:pt idx="7">
                  <c:v>4.1534250000000004</c:v>
                </c:pt>
                <c:pt idx="8">
                  <c:v>3.9561639999999998</c:v>
                </c:pt>
                <c:pt idx="9">
                  <c:v>4.0863015000000003</c:v>
                </c:pt>
                <c:pt idx="10">
                  <c:v>4.1726029999999996</c:v>
                </c:pt>
                <c:pt idx="11">
                  <c:v>4.180822</c:v>
                </c:pt>
                <c:pt idx="12">
                  <c:v>4.1643840000000001</c:v>
                </c:pt>
                <c:pt idx="13">
                  <c:v>4.2356160000000003</c:v>
                </c:pt>
                <c:pt idx="14">
                  <c:v>4.1164380000000005</c:v>
                </c:pt>
                <c:pt idx="15">
                  <c:v>4.0027400000000002</c:v>
                </c:pt>
                <c:pt idx="16">
                  <c:v>4.0027400000000002</c:v>
                </c:pt>
              </c:numCache>
            </c:numRef>
          </c:val>
          <c:smooth val="0"/>
          <c:extLst>
            <c:ext xmlns:c16="http://schemas.microsoft.com/office/drawing/2014/chart" uri="{C3380CC4-5D6E-409C-BE32-E72D297353CC}">
              <c16:uniqueId val="{00000008-A55E-460F-9EBF-27BC4CC17FFE}"/>
            </c:ext>
          </c:extLst>
        </c:ser>
        <c:ser>
          <c:idx val="6"/>
          <c:order val="5"/>
          <c:tx>
            <c:strRef>
              <c:f>'Median Age'!$B$70</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Age'!$C$70:$S$70</c:f>
              <c:numCache>
                <c:formatCode>0.0</c:formatCode>
                <c:ptCount val="17"/>
                <c:pt idx="0">
                  <c:v>2.3835614999999999</c:v>
                </c:pt>
                <c:pt idx="1">
                  <c:v>2.2356159999999998</c:v>
                </c:pt>
                <c:pt idx="2">
                  <c:v>2.3260269999999998</c:v>
                </c:pt>
                <c:pt idx="3">
                  <c:v>2.5534249999999998</c:v>
                </c:pt>
                <c:pt idx="4">
                  <c:v>2.6931509999999999</c:v>
                </c:pt>
                <c:pt idx="5">
                  <c:v>2.4904109999999999</c:v>
                </c:pt>
                <c:pt idx="6">
                  <c:v>2.5013700000000001</c:v>
                </c:pt>
                <c:pt idx="7">
                  <c:v>2.7890410000000001</c:v>
                </c:pt>
                <c:pt idx="8">
                  <c:v>2.761644</c:v>
                </c:pt>
                <c:pt idx="9">
                  <c:v>2.9561639999999998</c:v>
                </c:pt>
                <c:pt idx="10">
                  <c:v>2.934247</c:v>
                </c:pt>
                <c:pt idx="11">
                  <c:v>3.0863014999999998</c:v>
                </c:pt>
                <c:pt idx="12">
                  <c:v>3.0273970000000001</c:v>
                </c:pt>
                <c:pt idx="13">
                  <c:v>3.067123</c:v>
                </c:pt>
                <c:pt idx="14">
                  <c:v>3.0356160000000001</c:v>
                </c:pt>
                <c:pt idx="15">
                  <c:v>2.917808</c:v>
                </c:pt>
                <c:pt idx="16">
                  <c:v>2.5945209999999999</c:v>
                </c:pt>
              </c:numCache>
            </c:numRef>
          </c:val>
          <c:smooth val="0"/>
          <c:extLst>
            <c:ext xmlns:c16="http://schemas.microsoft.com/office/drawing/2014/chart" uri="{C3380CC4-5D6E-409C-BE32-E72D297353CC}">
              <c16:uniqueId val="{00000009-A55E-460F-9EBF-27BC4CC17FFE}"/>
            </c:ext>
          </c:extLst>
        </c:ser>
        <c:ser>
          <c:idx val="7"/>
          <c:order val="6"/>
          <c:tx>
            <c:strRef>
              <c:f>'Median Age'!$B$72</c:f>
              <c:strCache>
                <c:ptCount val="1"/>
                <c:pt idx="0">
                  <c:v>25th Percentile</c:v>
                </c:pt>
              </c:strCache>
            </c:strRef>
          </c:tx>
          <c:spPr>
            <a:ln w="19050" cap="rnd" cmpd="sng" algn="ctr">
              <a:solidFill>
                <a:schemeClr val="accent3"/>
              </a:solidFill>
              <a:prstDash val="solid"/>
              <a:round/>
            </a:ln>
            <a:effectLst/>
          </c:spPr>
          <c:marker>
            <c:symbol val="none"/>
          </c:marker>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Age'!$C$72:$S$72</c:f>
              <c:numCache>
                <c:formatCode>0.0</c:formatCode>
                <c:ptCount val="17"/>
                <c:pt idx="0">
                  <c:v>1.223973</c:v>
                </c:pt>
                <c:pt idx="1">
                  <c:v>1.22602725</c:v>
                </c:pt>
                <c:pt idx="2">
                  <c:v>1.3260270000000001</c:v>
                </c:pt>
                <c:pt idx="3">
                  <c:v>1.4808219999999999</c:v>
                </c:pt>
                <c:pt idx="4">
                  <c:v>1.4904109999999999</c:v>
                </c:pt>
                <c:pt idx="5">
                  <c:v>1.397945</c:v>
                </c:pt>
                <c:pt idx="6">
                  <c:v>1.4109590000000001</c:v>
                </c:pt>
                <c:pt idx="7">
                  <c:v>1.712329</c:v>
                </c:pt>
                <c:pt idx="8">
                  <c:v>1.6931510000000001</c:v>
                </c:pt>
                <c:pt idx="9">
                  <c:v>1.7808219999999999</c:v>
                </c:pt>
                <c:pt idx="10">
                  <c:v>1.753425</c:v>
                </c:pt>
                <c:pt idx="11">
                  <c:v>1.9369860000000001</c:v>
                </c:pt>
                <c:pt idx="12">
                  <c:v>1.868493</c:v>
                </c:pt>
                <c:pt idx="13">
                  <c:v>1.843836</c:v>
                </c:pt>
                <c:pt idx="14">
                  <c:v>1.865753</c:v>
                </c:pt>
                <c:pt idx="15">
                  <c:v>1.7246575</c:v>
                </c:pt>
                <c:pt idx="16">
                  <c:v>1.5301369999999999</c:v>
                </c:pt>
              </c:numCache>
            </c:numRef>
          </c:val>
          <c:smooth val="0"/>
          <c:extLst>
            <c:ext xmlns:c16="http://schemas.microsoft.com/office/drawing/2014/chart" uri="{C3380CC4-5D6E-409C-BE32-E72D297353CC}">
              <c16:uniqueId val="{0000000A-A55E-460F-9EBF-27BC4CC17FFE}"/>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Age'!$U$69</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75FC-4104-93C7-748205B10844}"/>
              </c:ext>
            </c:extLst>
          </c:dPt>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Age'!$V$69:$AL$69</c:f>
              <c:numCache>
                <c:formatCode>0.0</c:formatCode>
                <c:ptCount val="17"/>
                <c:pt idx="0">
                  <c:v>8.7452055000000009</c:v>
                </c:pt>
                <c:pt idx="1">
                  <c:v>9.4171230000000001</c:v>
                </c:pt>
                <c:pt idx="2">
                  <c:v>9.8904110000000003</c:v>
                </c:pt>
                <c:pt idx="3">
                  <c:v>10.273973</c:v>
                </c:pt>
                <c:pt idx="4">
                  <c:v>10.556164000000001</c:v>
                </c:pt>
                <c:pt idx="5">
                  <c:v>10.993151000000001</c:v>
                </c:pt>
                <c:pt idx="6">
                  <c:v>11.238356</c:v>
                </c:pt>
                <c:pt idx="7">
                  <c:v>11.410959</c:v>
                </c:pt>
                <c:pt idx="8">
                  <c:v>11.260274000000001</c:v>
                </c:pt>
                <c:pt idx="9">
                  <c:v>10.958219</c:v>
                </c:pt>
                <c:pt idx="10">
                  <c:v>11.005478999999999</c:v>
                </c:pt>
                <c:pt idx="11">
                  <c:v>10.89109625</c:v>
                </c:pt>
                <c:pt idx="12">
                  <c:v>10.612328999999999</c:v>
                </c:pt>
                <c:pt idx="13">
                  <c:v>10.449315</c:v>
                </c:pt>
                <c:pt idx="14">
                  <c:v>10.59726</c:v>
                </c:pt>
                <c:pt idx="15">
                  <c:v>10.227397</c:v>
                </c:pt>
                <c:pt idx="16">
                  <c:v>10.191781000000001</c:v>
                </c:pt>
              </c:numCache>
            </c:numRef>
          </c:val>
          <c:extLst>
            <c:ext xmlns:c16="http://schemas.microsoft.com/office/drawing/2014/chart" uri="{C3380CC4-5D6E-409C-BE32-E72D297353CC}">
              <c16:uniqueId val="{00000002-75FC-4104-93C7-748205B10844}"/>
            </c:ext>
          </c:extLst>
        </c:ser>
        <c:ser>
          <c:idx val="1"/>
          <c:order val="1"/>
          <c:tx>
            <c:strRef>
              <c:f>'Median Age'!$U$70</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75FC-4104-93C7-748205B10844}"/>
              </c:ext>
            </c:extLst>
          </c:dPt>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Age'!$V$70:$AL$70</c:f>
              <c:numCache>
                <c:formatCode>0.0</c:formatCode>
                <c:ptCount val="17"/>
                <c:pt idx="0">
                  <c:v>6.8219180000000001</c:v>
                </c:pt>
                <c:pt idx="1">
                  <c:v>7.4465750000000002</c:v>
                </c:pt>
                <c:pt idx="2">
                  <c:v>7.6767120000000002</c:v>
                </c:pt>
                <c:pt idx="3">
                  <c:v>7.7342469999999999</c:v>
                </c:pt>
                <c:pt idx="4">
                  <c:v>7.5205479999999998</c:v>
                </c:pt>
                <c:pt idx="5">
                  <c:v>7.7424660000000003</c:v>
                </c:pt>
                <c:pt idx="6">
                  <c:v>7.9643839999999999</c:v>
                </c:pt>
                <c:pt idx="7">
                  <c:v>8.0301369999999999</c:v>
                </c:pt>
                <c:pt idx="8">
                  <c:v>8.1575340000000001</c:v>
                </c:pt>
                <c:pt idx="9">
                  <c:v>8.0342465000000001</c:v>
                </c:pt>
                <c:pt idx="10">
                  <c:v>7.9821914999999999</c:v>
                </c:pt>
                <c:pt idx="11">
                  <c:v>7.8493149999999998</c:v>
                </c:pt>
                <c:pt idx="12">
                  <c:v>7.7780820000000004</c:v>
                </c:pt>
                <c:pt idx="13">
                  <c:v>7.6958900000000003</c:v>
                </c:pt>
                <c:pt idx="14">
                  <c:v>7.7657534999999998</c:v>
                </c:pt>
                <c:pt idx="15">
                  <c:v>7.5315070000000004</c:v>
                </c:pt>
                <c:pt idx="16">
                  <c:v>7.4219179999999998</c:v>
                </c:pt>
              </c:numCache>
            </c:numRef>
          </c:val>
          <c:extLst>
            <c:ext xmlns:c16="http://schemas.microsoft.com/office/drawing/2014/chart" uri="{C3380CC4-5D6E-409C-BE32-E72D297353CC}">
              <c16:uniqueId val="{00000004-75FC-4104-93C7-748205B10844}"/>
            </c:ext>
          </c:extLst>
        </c:ser>
        <c:ser>
          <c:idx val="4"/>
          <c:order val="3"/>
          <c:tx>
            <c:strRef>
              <c:f>'Median Age'!$U$72</c:f>
              <c:strCache>
                <c:ptCount val="1"/>
                <c:pt idx="0">
                  <c:v>25th Percentile</c:v>
                </c:pt>
              </c:strCache>
            </c:strRef>
          </c:tx>
          <c:spPr>
            <a:solidFill>
              <a:srgbClr val="FFFFFF"/>
            </a:solidFill>
            <a:ln>
              <a:noFill/>
            </a:ln>
            <a:effectLst/>
          </c:spPr>
          <c:dPt>
            <c:idx val="13"/>
            <c:bubble3D val="0"/>
            <c:extLst>
              <c:ext xmlns:c16="http://schemas.microsoft.com/office/drawing/2014/chart" uri="{C3380CC4-5D6E-409C-BE32-E72D297353CC}">
                <c16:uniqueId val="{00000005-75FC-4104-93C7-748205B10844}"/>
              </c:ext>
            </c:extLst>
          </c:dPt>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Age'!$V$72:$AL$72</c:f>
              <c:numCache>
                <c:formatCode>0.0</c:formatCode>
                <c:ptCount val="17"/>
                <c:pt idx="0">
                  <c:v>5.3643834999999997</c:v>
                </c:pt>
                <c:pt idx="1">
                  <c:v>5.5835619999999997</c:v>
                </c:pt>
                <c:pt idx="2">
                  <c:v>5.5219179999999994</c:v>
                </c:pt>
                <c:pt idx="3">
                  <c:v>5.6136990000000004</c:v>
                </c:pt>
                <c:pt idx="4">
                  <c:v>5.4547949999999998</c:v>
                </c:pt>
                <c:pt idx="5">
                  <c:v>5.7643839999999997</c:v>
                </c:pt>
                <c:pt idx="6">
                  <c:v>6.0876710000000003</c:v>
                </c:pt>
                <c:pt idx="7">
                  <c:v>6.2493150000000002</c:v>
                </c:pt>
                <c:pt idx="8">
                  <c:v>6.3315070000000002</c:v>
                </c:pt>
                <c:pt idx="9">
                  <c:v>6.2842470000000006</c:v>
                </c:pt>
                <c:pt idx="10">
                  <c:v>6.1369860000000003</c:v>
                </c:pt>
                <c:pt idx="11">
                  <c:v>6.0712330000000003</c:v>
                </c:pt>
                <c:pt idx="12">
                  <c:v>6.2054790000000004</c:v>
                </c:pt>
                <c:pt idx="13">
                  <c:v>6.0630139999999999</c:v>
                </c:pt>
                <c:pt idx="14">
                  <c:v>6.0630139999999999</c:v>
                </c:pt>
                <c:pt idx="15">
                  <c:v>6.0219180000000003</c:v>
                </c:pt>
                <c:pt idx="16">
                  <c:v>6.032877</c:v>
                </c:pt>
              </c:numCache>
            </c:numRef>
          </c:val>
          <c:extLst>
            <c:ext xmlns:c16="http://schemas.microsoft.com/office/drawing/2014/chart" uri="{C3380CC4-5D6E-409C-BE32-E72D297353CC}">
              <c16:uniqueId val="{00000006-75FC-4104-93C7-748205B10844}"/>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Age'!$U$71</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Age'!$V$71:$AL$71</c:f>
              <c:numCache>
                <c:formatCode>0.0</c:formatCode>
                <c:ptCount val="17"/>
                <c:pt idx="0">
                  <c:v>7.8491516321458201</c:v>
                </c:pt>
                <c:pt idx="1">
                  <c:v>8.3437058374999911</c:v>
                </c:pt>
                <c:pt idx="2">
                  <c:v>8.6471091184606141</c:v>
                </c:pt>
                <c:pt idx="3">
                  <c:v>8.8277871016393359</c:v>
                </c:pt>
                <c:pt idx="4">
                  <c:v>8.7931201631547129</c:v>
                </c:pt>
                <c:pt idx="5">
                  <c:v>9.2896341729611205</c:v>
                </c:pt>
                <c:pt idx="6">
                  <c:v>9.3267148605388215</c:v>
                </c:pt>
                <c:pt idx="7">
                  <c:v>9.6442260640346564</c:v>
                </c:pt>
                <c:pt idx="8">
                  <c:v>9.6566015417391338</c:v>
                </c:pt>
                <c:pt idx="9">
                  <c:v>9.7107780327938542</c:v>
                </c:pt>
                <c:pt idx="10">
                  <c:v>9.3805978044618996</c:v>
                </c:pt>
                <c:pt idx="11">
                  <c:v>9.2867499780876201</c:v>
                </c:pt>
                <c:pt idx="12">
                  <c:v>9.150214278433987</c:v>
                </c:pt>
                <c:pt idx="13">
                  <c:v>9.155903800117061</c:v>
                </c:pt>
                <c:pt idx="14">
                  <c:v>9.3054350408049213</c:v>
                </c:pt>
                <c:pt idx="15">
                  <c:v>8.9020904785617798</c:v>
                </c:pt>
                <c:pt idx="16">
                  <c:v>9.1828205985887585</c:v>
                </c:pt>
              </c:numCache>
            </c:numRef>
          </c:val>
          <c:smooth val="0"/>
          <c:extLst>
            <c:ext xmlns:c16="http://schemas.microsoft.com/office/drawing/2014/chart" uri="{C3380CC4-5D6E-409C-BE32-E72D297353CC}">
              <c16:uniqueId val="{00000007-75FC-4104-93C7-748205B10844}"/>
            </c:ext>
          </c:extLst>
        </c:ser>
        <c:ser>
          <c:idx val="5"/>
          <c:order val="4"/>
          <c:tx>
            <c:strRef>
              <c:f>'Median Age'!$U$69</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Age'!$V$69:$AL$69</c:f>
              <c:numCache>
                <c:formatCode>0.0</c:formatCode>
                <c:ptCount val="17"/>
                <c:pt idx="0">
                  <c:v>8.7452055000000009</c:v>
                </c:pt>
                <c:pt idx="1">
                  <c:v>9.4171230000000001</c:v>
                </c:pt>
                <c:pt idx="2">
                  <c:v>9.8904110000000003</c:v>
                </c:pt>
                <c:pt idx="3">
                  <c:v>10.273973</c:v>
                </c:pt>
                <c:pt idx="4">
                  <c:v>10.556164000000001</c:v>
                </c:pt>
                <c:pt idx="5">
                  <c:v>10.993151000000001</c:v>
                </c:pt>
                <c:pt idx="6">
                  <c:v>11.238356</c:v>
                </c:pt>
                <c:pt idx="7">
                  <c:v>11.410959</c:v>
                </c:pt>
                <c:pt idx="8">
                  <c:v>11.260274000000001</c:v>
                </c:pt>
                <c:pt idx="9">
                  <c:v>10.958219</c:v>
                </c:pt>
                <c:pt idx="10">
                  <c:v>11.005478999999999</c:v>
                </c:pt>
                <c:pt idx="11">
                  <c:v>10.89109625</c:v>
                </c:pt>
                <c:pt idx="12">
                  <c:v>10.612328999999999</c:v>
                </c:pt>
                <c:pt idx="13">
                  <c:v>10.449315</c:v>
                </c:pt>
                <c:pt idx="14">
                  <c:v>10.59726</c:v>
                </c:pt>
                <c:pt idx="15">
                  <c:v>10.227397</c:v>
                </c:pt>
                <c:pt idx="16">
                  <c:v>10.191781000000001</c:v>
                </c:pt>
              </c:numCache>
            </c:numRef>
          </c:val>
          <c:smooth val="0"/>
          <c:extLst>
            <c:ext xmlns:c16="http://schemas.microsoft.com/office/drawing/2014/chart" uri="{C3380CC4-5D6E-409C-BE32-E72D297353CC}">
              <c16:uniqueId val="{00000008-75FC-4104-93C7-748205B10844}"/>
            </c:ext>
          </c:extLst>
        </c:ser>
        <c:ser>
          <c:idx val="6"/>
          <c:order val="5"/>
          <c:tx>
            <c:strRef>
              <c:f>'Median Age'!$U$70</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Age'!$V$70:$AL$70</c:f>
              <c:numCache>
                <c:formatCode>0.0</c:formatCode>
                <c:ptCount val="17"/>
                <c:pt idx="0">
                  <c:v>6.8219180000000001</c:v>
                </c:pt>
                <c:pt idx="1">
                  <c:v>7.4465750000000002</c:v>
                </c:pt>
                <c:pt idx="2">
                  <c:v>7.6767120000000002</c:v>
                </c:pt>
                <c:pt idx="3">
                  <c:v>7.7342469999999999</c:v>
                </c:pt>
                <c:pt idx="4">
                  <c:v>7.5205479999999998</c:v>
                </c:pt>
                <c:pt idx="5">
                  <c:v>7.7424660000000003</c:v>
                </c:pt>
                <c:pt idx="6">
                  <c:v>7.9643839999999999</c:v>
                </c:pt>
                <c:pt idx="7">
                  <c:v>8.0301369999999999</c:v>
                </c:pt>
                <c:pt idx="8">
                  <c:v>8.1575340000000001</c:v>
                </c:pt>
                <c:pt idx="9">
                  <c:v>8.0342465000000001</c:v>
                </c:pt>
                <c:pt idx="10">
                  <c:v>7.9821914999999999</c:v>
                </c:pt>
                <c:pt idx="11">
                  <c:v>7.8493149999999998</c:v>
                </c:pt>
                <c:pt idx="12">
                  <c:v>7.7780820000000004</c:v>
                </c:pt>
                <c:pt idx="13">
                  <c:v>7.6958900000000003</c:v>
                </c:pt>
                <c:pt idx="14">
                  <c:v>7.7657534999999998</c:v>
                </c:pt>
                <c:pt idx="15">
                  <c:v>7.5315070000000004</c:v>
                </c:pt>
                <c:pt idx="16">
                  <c:v>7.4219179999999998</c:v>
                </c:pt>
              </c:numCache>
            </c:numRef>
          </c:val>
          <c:smooth val="0"/>
          <c:extLst>
            <c:ext xmlns:c16="http://schemas.microsoft.com/office/drawing/2014/chart" uri="{C3380CC4-5D6E-409C-BE32-E72D297353CC}">
              <c16:uniqueId val="{00000009-75FC-4104-93C7-748205B10844}"/>
            </c:ext>
          </c:extLst>
        </c:ser>
        <c:ser>
          <c:idx val="7"/>
          <c:order val="6"/>
          <c:tx>
            <c:strRef>
              <c:f>'Median Age'!$U$72</c:f>
              <c:strCache>
                <c:ptCount val="1"/>
                <c:pt idx="0">
                  <c:v>25th Percentile</c:v>
                </c:pt>
              </c:strCache>
            </c:strRef>
          </c:tx>
          <c:spPr>
            <a:ln w="19050" cap="rnd" cmpd="sng" algn="ctr">
              <a:solidFill>
                <a:schemeClr val="accent3"/>
              </a:solidFill>
              <a:prstDash val="solid"/>
              <a:round/>
            </a:ln>
            <a:effectLst/>
          </c:spPr>
          <c:marker>
            <c:symbol val="none"/>
          </c:marker>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Age'!$V$72:$AL$72</c:f>
              <c:numCache>
                <c:formatCode>0.0</c:formatCode>
                <c:ptCount val="17"/>
                <c:pt idx="0">
                  <c:v>5.3643834999999997</c:v>
                </c:pt>
                <c:pt idx="1">
                  <c:v>5.5835619999999997</c:v>
                </c:pt>
                <c:pt idx="2">
                  <c:v>5.5219179999999994</c:v>
                </c:pt>
                <c:pt idx="3">
                  <c:v>5.6136990000000004</c:v>
                </c:pt>
                <c:pt idx="4">
                  <c:v>5.4547949999999998</c:v>
                </c:pt>
                <c:pt idx="5">
                  <c:v>5.7643839999999997</c:v>
                </c:pt>
                <c:pt idx="6">
                  <c:v>6.0876710000000003</c:v>
                </c:pt>
                <c:pt idx="7">
                  <c:v>6.2493150000000002</c:v>
                </c:pt>
                <c:pt idx="8">
                  <c:v>6.3315070000000002</c:v>
                </c:pt>
                <c:pt idx="9">
                  <c:v>6.2842470000000006</c:v>
                </c:pt>
                <c:pt idx="10">
                  <c:v>6.1369860000000003</c:v>
                </c:pt>
                <c:pt idx="11">
                  <c:v>6.0712330000000003</c:v>
                </c:pt>
                <c:pt idx="12">
                  <c:v>6.2054790000000004</c:v>
                </c:pt>
                <c:pt idx="13">
                  <c:v>6.0630139999999999</c:v>
                </c:pt>
                <c:pt idx="14">
                  <c:v>6.0630139999999999</c:v>
                </c:pt>
                <c:pt idx="15">
                  <c:v>6.0219180000000003</c:v>
                </c:pt>
                <c:pt idx="16">
                  <c:v>6.032877</c:v>
                </c:pt>
              </c:numCache>
            </c:numRef>
          </c:val>
          <c:smooth val="0"/>
          <c:extLst>
            <c:ext xmlns:c16="http://schemas.microsoft.com/office/drawing/2014/chart" uri="{C3380CC4-5D6E-409C-BE32-E72D297353CC}">
              <c16:uniqueId val="{0000000A-75FC-4104-93C7-748205B10844}"/>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Age'!$U$37</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41A4-4204-8B61-AC221920BBC7}"/>
              </c:ext>
            </c:extLst>
          </c:dPt>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Age'!$V$37:$AL$37</c:f>
              <c:numCache>
                <c:formatCode>0.0</c:formatCode>
                <c:ptCount val="17"/>
                <c:pt idx="0">
                  <c:v>1.9136985</c:v>
                </c:pt>
                <c:pt idx="1">
                  <c:v>1.9315070000000001</c:v>
                </c:pt>
                <c:pt idx="2">
                  <c:v>1.917808</c:v>
                </c:pt>
                <c:pt idx="3">
                  <c:v>2.76095925</c:v>
                </c:pt>
                <c:pt idx="4">
                  <c:v>2.6828764999999999</c:v>
                </c:pt>
                <c:pt idx="5">
                  <c:v>2.3726029999999998</c:v>
                </c:pt>
                <c:pt idx="6">
                  <c:v>2.3315070000000002</c:v>
                </c:pt>
                <c:pt idx="7">
                  <c:v>2.7506849999999998</c:v>
                </c:pt>
                <c:pt idx="8">
                  <c:v>2.9595890000000002</c:v>
                </c:pt>
                <c:pt idx="9">
                  <c:v>3.3315070000000002</c:v>
                </c:pt>
                <c:pt idx="10">
                  <c:v>3.5705482499999999</c:v>
                </c:pt>
                <c:pt idx="11">
                  <c:v>3.7561640000000001</c:v>
                </c:pt>
                <c:pt idx="12">
                  <c:v>4.0027400000000002</c:v>
                </c:pt>
                <c:pt idx="13">
                  <c:v>4.2383559999999996</c:v>
                </c:pt>
                <c:pt idx="14">
                  <c:v>4.4191779999999996</c:v>
                </c:pt>
                <c:pt idx="15">
                  <c:v>4.473973</c:v>
                </c:pt>
                <c:pt idx="16">
                  <c:v>4.2493150000000002</c:v>
                </c:pt>
              </c:numCache>
            </c:numRef>
          </c:val>
          <c:extLst>
            <c:ext xmlns:c16="http://schemas.microsoft.com/office/drawing/2014/chart" uri="{C3380CC4-5D6E-409C-BE32-E72D297353CC}">
              <c16:uniqueId val="{00000002-41A4-4204-8B61-AC221920BBC7}"/>
            </c:ext>
          </c:extLst>
        </c:ser>
        <c:ser>
          <c:idx val="1"/>
          <c:order val="1"/>
          <c:tx>
            <c:strRef>
              <c:f>'Median Age'!$U$38</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41A4-4204-8B61-AC221920BBC7}"/>
              </c:ext>
            </c:extLst>
          </c:dPt>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Age'!$V$38:$AL$38</c:f>
              <c:numCache>
                <c:formatCode>0.0</c:formatCode>
                <c:ptCount val="17"/>
                <c:pt idx="0">
                  <c:v>0.84383600000000003</c:v>
                </c:pt>
                <c:pt idx="1">
                  <c:v>0.74794499999999997</c:v>
                </c:pt>
                <c:pt idx="2">
                  <c:v>0.90137</c:v>
                </c:pt>
                <c:pt idx="3">
                  <c:v>1.249315</c:v>
                </c:pt>
                <c:pt idx="4">
                  <c:v>1.1616439999999999</c:v>
                </c:pt>
                <c:pt idx="5">
                  <c:v>1.1589039999999999</c:v>
                </c:pt>
                <c:pt idx="6">
                  <c:v>1.2808220000000001</c:v>
                </c:pt>
                <c:pt idx="7">
                  <c:v>1.6150685</c:v>
                </c:pt>
                <c:pt idx="8">
                  <c:v>1.7287669999999999</c:v>
                </c:pt>
                <c:pt idx="9">
                  <c:v>1.8794519999999999</c:v>
                </c:pt>
                <c:pt idx="10">
                  <c:v>2.0849319999999998</c:v>
                </c:pt>
                <c:pt idx="11">
                  <c:v>2.3123290000000001</c:v>
                </c:pt>
                <c:pt idx="12">
                  <c:v>2.3698630000000001</c:v>
                </c:pt>
                <c:pt idx="13">
                  <c:v>2.572603</c:v>
                </c:pt>
                <c:pt idx="14">
                  <c:v>2.5356165000000002</c:v>
                </c:pt>
                <c:pt idx="15">
                  <c:v>2.575342</c:v>
                </c:pt>
                <c:pt idx="16">
                  <c:v>2.3410960000000003</c:v>
                </c:pt>
              </c:numCache>
            </c:numRef>
          </c:val>
          <c:extLst>
            <c:ext xmlns:c16="http://schemas.microsoft.com/office/drawing/2014/chart" uri="{C3380CC4-5D6E-409C-BE32-E72D297353CC}">
              <c16:uniqueId val="{00000004-41A4-4204-8B61-AC221920BBC7}"/>
            </c:ext>
          </c:extLst>
        </c:ser>
        <c:ser>
          <c:idx val="4"/>
          <c:order val="3"/>
          <c:tx>
            <c:strRef>
              <c:f>'Median Age'!$U$40</c:f>
              <c:strCache>
                <c:ptCount val="1"/>
                <c:pt idx="0">
                  <c:v>25th Percentile</c:v>
                </c:pt>
              </c:strCache>
            </c:strRef>
          </c:tx>
          <c:spPr>
            <a:solidFill>
              <a:srgbClr val="FFFFFF"/>
            </a:solidFill>
            <a:ln>
              <a:noFill/>
            </a:ln>
            <a:effectLst/>
          </c:spPr>
          <c:dPt>
            <c:idx val="13"/>
            <c:bubble3D val="0"/>
            <c:extLst>
              <c:ext xmlns:c16="http://schemas.microsoft.com/office/drawing/2014/chart" uri="{C3380CC4-5D6E-409C-BE32-E72D297353CC}">
                <c16:uniqueId val="{00000005-41A4-4204-8B61-AC221920BBC7}"/>
              </c:ext>
            </c:extLst>
          </c:dPt>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Age'!$V$40:$AL$40</c:f>
              <c:numCache>
                <c:formatCode>0.0</c:formatCode>
                <c:ptCount val="17"/>
                <c:pt idx="0">
                  <c:v>0.21369850000000001</c:v>
                </c:pt>
                <c:pt idx="1">
                  <c:v>0.10958900000000001</c:v>
                </c:pt>
                <c:pt idx="2">
                  <c:v>0.14588999999999999</c:v>
                </c:pt>
                <c:pt idx="3">
                  <c:v>0.53972600000000004</c:v>
                </c:pt>
                <c:pt idx="4">
                  <c:v>0.54862999999999995</c:v>
                </c:pt>
                <c:pt idx="5">
                  <c:v>0.564384</c:v>
                </c:pt>
                <c:pt idx="6">
                  <c:v>0.66575300000000004</c:v>
                </c:pt>
                <c:pt idx="7">
                  <c:v>0.82054800000000006</c:v>
                </c:pt>
                <c:pt idx="8">
                  <c:v>0.91780799999999996</c:v>
                </c:pt>
                <c:pt idx="9">
                  <c:v>1</c:v>
                </c:pt>
                <c:pt idx="10">
                  <c:v>1.090411</c:v>
                </c:pt>
                <c:pt idx="11">
                  <c:v>1.2191780000000001</c:v>
                </c:pt>
                <c:pt idx="12">
                  <c:v>1.230137</c:v>
                </c:pt>
                <c:pt idx="13">
                  <c:v>1.3301370000000001</c:v>
                </c:pt>
                <c:pt idx="14">
                  <c:v>1.3047947500000001</c:v>
                </c:pt>
                <c:pt idx="15">
                  <c:v>1.331507</c:v>
                </c:pt>
                <c:pt idx="16">
                  <c:v>1.2767120000000001</c:v>
                </c:pt>
              </c:numCache>
            </c:numRef>
          </c:val>
          <c:extLst>
            <c:ext xmlns:c16="http://schemas.microsoft.com/office/drawing/2014/chart" uri="{C3380CC4-5D6E-409C-BE32-E72D297353CC}">
              <c16:uniqueId val="{00000006-41A4-4204-8B61-AC221920BBC7}"/>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Age'!$U$39</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Age'!$V$39:$AL$39</c:f>
              <c:numCache>
                <c:formatCode>0.0</c:formatCode>
                <c:ptCount val="17"/>
                <c:pt idx="0">
                  <c:v>1.6904559071038248</c:v>
                </c:pt>
                <c:pt idx="1">
                  <c:v>1.7991576990291267</c:v>
                </c:pt>
                <c:pt idx="2">
                  <c:v>1.7444004896907213</c:v>
                </c:pt>
                <c:pt idx="3">
                  <c:v>2.6039562888086616</c:v>
                </c:pt>
                <c:pt idx="4">
                  <c:v>2.5050086515513139</c:v>
                </c:pt>
                <c:pt idx="5">
                  <c:v>2.1716346976744205</c:v>
                </c:pt>
                <c:pt idx="6">
                  <c:v>2.1335629833659473</c:v>
                </c:pt>
                <c:pt idx="7">
                  <c:v>2.4964689272598868</c:v>
                </c:pt>
                <c:pt idx="8">
                  <c:v>2.6028653088426483</c:v>
                </c:pt>
                <c:pt idx="9">
                  <c:v>3.1150601246181888</c:v>
                </c:pt>
                <c:pt idx="10">
                  <c:v>3.0820488521739082</c:v>
                </c:pt>
                <c:pt idx="11">
                  <c:v>3.3115931680365369</c:v>
                </c:pt>
                <c:pt idx="12">
                  <c:v>3.28449055453278</c:v>
                </c:pt>
                <c:pt idx="13">
                  <c:v>3.4690193045761455</c:v>
                </c:pt>
                <c:pt idx="14">
                  <c:v>3.4781239257985215</c:v>
                </c:pt>
                <c:pt idx="15">
                  <c:v>3.5838941987142836</c:v>
                </c:pt>
                <c:pt idx="16">
                  <c:v>3.6553540965058113</c:v>
                </c:pt>
              </c:numCache>
            </c:numRef>
          </c:val>
          <c:smooth val="0"/>
          <c:extLst>
            <c:ext xmlns:c16="http://schemas.microsoft.com/office/drawing/2014/chart" uri="{C3380CC4-5D6E-409C-BE32-E72D297353CC}">
              <c16:uniqueId val="{00000007-41A4-4204-8B61-AC221920BBC7}"/>
            </c:ext>
          </c:extLst>
        </c:ser>
        <c:ser>
          <c:idx val="5"/>
          <c:order val="4"/>
          <c:tx>
            <c:strRef>
              <c:f>'Median Age'!$U$37</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Age'!$V$37:$AL$37</c:f>
              <c:numCache>
                <c:formatCode>0.0</c:formatCode>
                <c:ptCount val="17"/>
                <c:pt idx="0">
                  <c:v>1.9136985</c:v>
                </c:pt>
                <c:pt idx="1">
                  <c:v>1.9315070000000001</c:v>
                </c:pt>
                <c:pt idx="2">
                  <c:v>1.917808</c:v>
                </c:pt>
                <c:pt idx="3">
                  <c:v>2.76095925</c:v>
                </c:pt>
                <c:pt idx="4">
                  <c:v>2.6828764999999999</c:v>
                </c:pt>
                <c:pt idx="5">
                  <c:v>2.3726029999999998</c:v>
                </c:pt>
                <c:pt idx="6">
                  <c:v>2.3315070000000002</c:v>
                </c:pt>
                <c:pt idx="7">
                  <c:v>2.7506849999999998</c:v>
                </c:pt>
                <c:pt idx="8">
                  <c:v>2.9595890000000002</c:v>
                </c:pt>
                <c:pt idx="9">
                  <c:v>3.3315070000000002</c:v>
                </c:pt>
                <c:pt idx="10">
                  <c:v>3.5705482499999999</c:v>
                </c:pt>
                <c:pt idx="11">
                  <c:v>3.7561640000000001</c:v>
                </c:pt>
                <c:pt idx="12">
                  <c:v>4.0027400000000002</c:v>
                </c:pt>
                <c:pt idx="13">
                  <c:v>4.2383559999999996</c:v>
                </c:pt>
                <c:pt idx="14">
                  <c:v>4.4191779999999996</c:v>
                </c:pt>
                <c:pt idx="15">
                  <c:v>4.473973</c:v>
                </c:pt>
                <c:pt idx="16">
                  <c:v>4.2493150000000002</c:v>
                </c:pt>
              </c:numCache>
            </c:numRef>
          </c:val>
          <c:smooth val="0"/>
          <c:extLst>
            <c:ext xmlns:c16="http://schemas.microsoft.com/office/drawing/2014/chart" uri="{C3380CC4-5D6E-409C-BE32-E72D297353CC}">
              <c16:uniqueId val="{00000008-41A4-4204-8B61-AC221920BBC7}"/>
            </c:ext>
          </c:extLst>
        </c:ser>
        <c:ser>
          <c:idx val="6"/>
          <c:order val="5"/>
          <c:tx>
            <c:strRef>
              <c:f>'Median Age'!$U$38</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Age'!$V$38:$AL$38</c:f>
              <c:numCache>
                <c:formatCode>0.0</c:formatCode>
                <c:ptCount val="17"/>
                <c:pt idx="0">
                  <c:v>0.84383600000000003</c:v>
                </c:pt>
                <c:pt idx="1">
                  <c:v>0.74794499999999997</c:v>
                </c:pt>
                <c:pt idx="2">
                  <c:v>0.90137</c:v>
                </c:pt>
                <c:pt idx="3">
                  <c:v>1.249315</c:v>
                </c:pt>
                <c:pt idx="4">
                  <c:v>1.1616439999999999</c:v>
                </c:pt>
                <c:pt idx="5">
                  <c:v>1.1589039999999999</c:v>
                </c:pt>
                <c:pt idx="6">
                  <c:v>1.2808220000000001</c:v>
                </c:pt>
                <c:pt idx="7">
                  <c:v>1.6150685</c:v>
                </c:pt>
                <c:pt idx="8">
                  <c:v>1.7287669999999999</c:v>
                </c:pt>
                <c:pt idx="9">
                  <c:v>1.8794519999999999</c:v>
                </c:pt>
                <c:pt idx="10">
                  <c:v>2.0849319999999998</c:v>
                </c:pt>
                <c:pt idx="11">
                  <c:v>2.3123290000000001</c:v>
                </c:pt>
                <c:pt idx="12">
                  <c:v>2.3698630000000001</c:v>
                </c:pt>
                <c:pt idx="13">
                  <c:v>2.572603</c:v>
                </c:pt>
                <c:pt idx="14">
                  <c:v>2.5356165000000002</c:v>
                </c:pt>
                <c:pt idx="15">
                  <c:v>2.575342</c:v>
                </c:pt>
                <c:pt idx="16">
                  <c:v>2.3410960000000003</c:v>
                </c:pt>
              </c:numCache>
            </c:numRef>
          </c:val>
          <c:smooth val="0"/>
          <c:extLst>
            <c:ext xmlns:c16="http://schemas.microsoft.com/office/drawing/2014/chart" uri="{C3380CC4-5D6E-409C-BE32-E72D297353CC}">
              <c16:uniqueId val="{00000009-41A4-4204-8B61-AC221920BBC7}"/>
            </c:ext>
          </c:extLst>
        </c:ser>
        <c:ser>
          <c:idx val="7"/>
          <c:order val="6"/>
          <c:tx>
            <c:strRef>
              <c:f>'Median Age'!$U$40</c:f>
              <c:strCache>
                <c:ptCount val="1"/>
                <c:pt idx="0">
                  <c:v>25th Percentile</c:v>
                </c:pt>
              </c:strCache>
            </c:strRef>
          </c:tx>
          <c:spPr>
            <a:ln w="19050" cap="rnd" cmpd="sng" algn="ctr">
              <a:solidFill>
                <a:schemeClr val="accent3"/>
              </a:solidFill>
              <a:prstDash val="solid"/>
              <a:round/>
            </a:ln>
            <a:effectLst/>
          </c:spPr>
          <c:marker>
            <c:symbol val="none"/>
          </c:marker>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Age'!$V$40:$AL$40</c:f>
              <c:numCache>
                <c:formatCode>0.0</c:formatCode>
                <c:ptCount val="17"/>
                <c:pt idx="0">
                  <c:v>0.21369850000000001</c:v>
                </c:pt>
                <c:pt idx="1">
                  <c:v>0.10958900000000001</c:v>
                </c:pt>
                <c:pt idx="2">
                  <c:v>0.14588999999999999</c:v>
                </c:pt>
                <c:pt idx="3">
                  <c:v>0.53972600000000004</c:v>
                </c:pt>
                <c:pt idx="4">
                  <c:v>0.54862999999999995</c:v>
                </c:pt>
                <c:pt idx="5">
                  <c:v>0.564384</c:v>
                </c:pt>
                <c:pt idx="6">
                  <c:v>0.66575300000000004</c:v>
                </c:pt>
                <c:pt idx="7">
                  <c:v>0.82054800000000006</c:v>
                </c:pt>
                <c:pt idx="8">
                  <c:v>0.91780799999999996</c:v>
                </c:pt>
                <c:pt idx="9">
                  <c:v>1</c:v>
                </c:pt>
                <c:pt idx="10">
                  <c:v>1.090411</c:v>
                </c:pt>
                <c:pt idx="11">
                  <c:v>1.2191780000000001</c:v>
                </c:pt>
                <c:pt idx="12">
                  <c:v>1.230137</c:v>
                </c:pt>
                <c:pt idx="13">
                  <c:v>1.3301370000000001</c:v>
                </c:pt>
                <c:pt idx="14">
                  <c:v>1.3047947500000001</c:v>
                </c:pt>
                <c:pt idx="15">
                  <c:v>1.331507</c:v>
                </c:pt>
                <c:pt idx="16">
                  <c:v>1.2767120000000001</c:v>
                </c:pt>
              </c:numCache>
            </c:numRef>
          </c:val>
          <c:smooth val="0"/>
          <c:extLst>
            <c:ext xmlns:c16="http://schemas.microsoft.com/office/drawing/2014/chart" uri="{C3380CC4-5D6E-409C-BE32-E72D297353CC}">
              <c16:uniqueId val="{0000000A-41A4-4204-8B61-AC221920BBC7}"/>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Age'!$U$7</c:f>
              <c:strCache>
                <c:ptCount val="1"/>
                <c:pt idx="0">
                  <c:v>Angel</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7DA-4FA3-9D09-F8676F641F86}"/>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7DA-4FA3-9D09-F8676F641F8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47DA-4FA3-9D09-F8676F641F8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47DA-4FA3-9D09-F8676F641F86}"/>
              </c:ext>
            </c:extLst>
          </c:dPt>
          <c:dPt>
            <c:idx val="16"/>
            <c:bubble3D val="0"/>
            <c:extLst>
              <c:ext xmlns:c16="http://schemas.microsoft.com/office/drawing/2014/chart" uri="{C3380CC4-5D6E-409C-BE32-E72D297353CC}">
                <c16:uniqueId val="{00000007-47DA-4FA3-9D09-F8676F641F86}"/>
              </c:ext>
            </c:extLst>
          </c:dPt>
          <c:dLbls>
            <c:dLbl>
              <c:idx val="0"/>
              <c:delete val="1"/>
              <c:extLst>
                <c:ext xmlns:c15="http://schemas.microsoft.com/office/drawing/2012/chart" uri="{CE6537A1-D6FC-4f65-9D91-7224C49458BB}"/>
                <c:ext xmlns:c16="http://schemas.microsoft.com/office/drawing/2014/chart" uri="{C3380CC4-5D6E-409C-BE32-E72D297353CC}">
                  <c16:uniqueId val="{00000008-47DA-4FA3-9D09-F8676F641F86}"/>
                </c:ext>
              </c:extLst>
            </c:dLbl>
            <c:dLbl>
              <c:idx val="1"/>
              <c:delete val="1"/>
              <c:extLst>
                <c:ext xmlns:c15="http://schemas.microsoft.com/office/drawing/2012/chart" uri="{CE6537A1-D6FC-4f65-9D91-7224C49458BB}"/>
                <c:ext xmlns:c16="http://schemas.microsoft.com/office/drawing/2014/chart" uri="{C3380CC4-5D6E-409C-BE32-E72D297353CC}">
                  <c16:uniqueId val="{00000009-47DA-4FA3-9D09-F8676F641F86}"/>
                </c:ext>
              </c:extLst>
            </c:dLbl>
            <c:dLbl>
              <c:idx val="2"/>
              <c:delete val="1"/>
              <c:extLst>
                <c:ext xmlns:c15="http://schemas.microsoft.com/office/drawing/2012/chart" uri="{CE6537A1-D6FC-4f65-9D91-7224C49458BB}"/>
                <c:ext xmlns:c16="http://schemas.microsoft.com/office/drawing/2014/chart" uri="{C3380CC4-5D6E-409C-BE32-E72D297353CC}">
                  <c16:uniqueId val="{0000000A-47DA-4FA3-9D09-F8676F641F86}"/>
                </c:ext>
              </c:extLst>
            </c:dLbl>
            <c:dLbl>
              <c:idx val="3"/>
              <c:delete val="1"/>
              <c:extLst>
                <c:ext xmlns:c15="http://schemas.microsoft.com/office/drawing/2012/chart" uri="{CE6537A1-D6FC-4f65-9D91-7224C49458BB}"/>
                <c:ext xmlns:c16="http://schemas.microsoft.com/office/drawing/2014/chart" uri="{C3380CC4-5D6E-409C-BE32-E72D297353CC}">
                  <c16:uniqueId val="{0000000B-47DA-4FA3-9D09-F8676F641F86}"/>
                </c:ext>
              </c:extLst>
            </c:dLbl>
            <c:dLbl>
              <c:idx val="4"/>
              <c:delete val="1"/>
              <c:extLst>
                <c:ext xmlns:c15="http://schemas.microsoft.com/office/drawing/2012/chart" uri="{CE6537A1-D6FC-4f65-9D91-7224C49458BB}"/>
                <c:ext xmlns:c16="http://schemas.microsoft.com/office/drawing/2014/chart" uri="{C3380CC4-5D6E-409C-BE32-E72D297353CC}">
                  <c16:uniqueId val="{0000000C-47DA-4FA3-9D09-F8676F641F86}"/>
                </c:ext>
              </c:extLst>
            </c:dLbl>
            <c:dLbl>
              <c:idx val="5"/>
              <c:delete val="1"/>
              <c:extLst>
                <c:ext xmlns:c15="http://schemas.microsoft.com/office/drawing/2012/chart" uri="{CE6537A1-D6FC-4f65-9D91-7224C49458BB}"/>
                <c:ext xmlns:c16="http://schemas.microsoft.com/office/drawing/2014/chart" uri="{C3380CC4-5D6E-409C-BE32-E72D297353CC}">
                  <c16:uniqueId val="{00000000-47DA-4FA3-9D09-F8676F641F86}"/>
                </c:ext>
              </c:extLst>
            </c:dLbl>
            <c:dLbl>
              <c:idx val="6"/>
              <c:delete val="1"/>
              <c:extLst>
                <c:ext xmlns:c15="http://schemas.microsoft.com/office/drawing/2012/chart" uri="{CE6537A1-D6FC-4f65-9D91-7224C49458BB}"/>
                <c:ext xmlns:c16="http://schemas.microsoft.com/office/drawing/2014/chart" uri="{C3380CC4-5D6E-409C-BE32-E72D297353CC}">
                  <c16:uniqueId val="{0000000D-47DA-4FA3-9D09-F8676F641F86}"/>
                </c:ext>
              </c:extLst>
            </c:dLbl>
            <c:dLbl>
              <c:idx val="7"/>
              <c:delete val="1"/>
              <c:extLst>
                <c:ext xmlns:c15="http://schemas.microsoft.com/office/drawing/2012/chart" uri="{CE6537A1-D6FC-4f65-9D91-7224C49458BB}"/>
                <c:ext xmlns:c16="http://schemas.microsoft.com/office/drawing/2014/chart" uri="{C3380CC4-5D6E-409C-BE32-E72D297353CC}">
                  <c16:uniqueId val="{0000000E-47DA-4FA3-9D09-F8676F641F86}"/>
                </c:ext>
              </c:extLst>
            </c:dLbl>
            <c:dLbl>
              <c:idx val="8"/>
              <c:delete val="1"/>
              <c:extLst>
                <c:ext xmlns:c15="http://schemas.microsoft.com/office/drawing/2012/chart" uri="{CE6537A1-D6FC-4f65-9D91-7224C49458BB}"/>
                <c:ext xmlns:c16="http://schemas.microsoft.com/office/drawing/2014/chart" uri="{C3380CC4-5D6E-409C-BE32-E72D297353CC}">
                  <c16:uniqueId val="{00000002-47DA-4FA3-9D09-F8676F641F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Age'!$AB$7:$AL$7</c:f>
              <c:numCache>
                <c:formatCode>0.0</c:formatCode>
                <c:ptCount val="11"/>
                <c:pt idx="0">
                  <c:v>4.0856195903522199</c:v>
                </c:pt>
                <c:pt idx="1">
                  <c:v>4.3723140852618734</c:v>
                </c:pt>
                <c:pt idx="2">
                  <c:v>4.3715614501752595</c:v>
                </c:pt>
                <c:pt idx="3">
                  <c:v>4.5013383007679009</c:v>
                </c:pt>
                <c:pt idx="4">
                  <c:v>4.4169732291777164</c:v>
                </c:pt>
                <c:pt idx="5">
                  <c:v>4.1004119760892701</c:v>
                </c:pt>
                <c:pt idx="6">
                  <c:v>4.5347618821316535</c:v>
                </c:pt>
                <c:pt idx="7">
                  <c:v>4.6999957123201979</c:v>
                </c:pt>
                <c:pt idx="8">
                  <c:v>4.7032707628487653</c:v>
                </c:pt>
                <c:pt idx="9">
                  <c:v>4.8740265144061929</c:v>
                </c:pt>
                <c:pt idx="10">
                  <c:v>4.9466292650918628</c:v>
                </c:pt>
              </c:numCache>
            </c:numRef>
          </c:val>
          <c:smooth val="0"/>
          <c:extLst>
            <c:ext xmlns:c16="http://schemas.microsoft.com/office/drawing/2014/chart" uri="{C3380CC4-5D6E-409C-BE32-E72D297353CC}">
              <c16:uniqueId val="{0000000F-47DA-4FA3-9D09-F8676F641F86}"/>
            </c:ext>
          </c:extLst>
        </c:ser>
        <c:ser>
          <c:idx val="1"/>
          <c:order val="1"/>
          <c:tx>
            <c:strRef>
              <c:f>'Median Age'!$U$8</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47DA-4FA3-9D09-F8676F641F86}"/>
              </c:ext>
            </c:extLst>
          </c:dPt>
          <c:dPt>
            <c:idx val="8"/>
            <c:bubble3D val="0"/>
            <c:extLst>
              <c:ext xmlns:c16="http://schemas.microsoft.com/office/drawing/2014/chart" uri="{C3380CC4-5D6E-409C-BE32-E72D297353CC}">
                <c16:uniqueId val="{00000011-47DA-4FA3-9D09-F8676F641F86}"/>
              </c:ext>
            </c:extLst>
          </c:dPt>
          <c:dPt>
            <c:idx val="9"/>
            <c:bubble3D val="0"/>
            <c:extLst>
              <c:ext xmlns:c16="http://schemas.microsoft.com/office/drawing/2014/chart" uri="{C3380CC4-5D6E-409C-BE32-E72D297353CC}">
                <c16:uniqueId val="{00000012-47DA-4FA3-9D09-F8676F641F86}"/>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47DA-4FA3-9D09-F8676F641F86}"/>
              </c:ext>
            </c:extLst>
          </c:dPt>
          <c:dLbls>
            <c:dLbl>
              <c:idx val="0"/>
              <c:delete val="1"/>
              <c:extLst>
                <c:ext xmlns:c15="http://schemas.microsoft.com/office/drawing/2012/chart" uri="{CE6537A1-D6FC-4f65-9D91-7224C49458BB}"/>
                <c:ext xmlns:c16="http://schemas.microsoft.com/office/drawing/2014/chart" uri="{C3380CC4-5D6E-409C-BE32-E72D297353CC}">
                  <c16:uniqueId val="{00000015-47DA-4FA3-9D09-F8676F641F86}"/>
                </c:ext>
              </c:extLst>
            </c:dLbl>
            <c:dLbl>
              <c:idx val="1"/>
              <c:delete val="1"/>
              <c:extLst>
                <c:ext xmlns:c15="http://schemas.microsoft.com/office/drawing/2012/chart" uri="{CE6537A1-D6FC-4f65-9D91-7224C49458BB}"/>
                <c:ext xmlns:c16="http://schemas.microsoft.com/office/drawing/2014/chart" uri="{C3380CC4-5D6E-409C-BE32-E72D297353CC}">
                  <c16:uniqueId val="{00000016-47DA-4FA3-9D09-F8676F641F86}"/>
                </c:ext>
              </c:extLst>
            </c:dLbl>
            <c:dLbl>
              <c:idx val="2"/>
              <c:delete val="1"/>
              <c:extLst>
                <c:ext xmlns:c15="http://schemas.microsoft.com/office/drawing/2012/chart" uri="{CE6537A1-D6FC-4f65-9D91-7224C49458BB}"/>
                <c:ext xmlns:c16="http://schemas.microsoft.com/office/drawing/2014/chart" uri="{C3380CC4-5D6E-409C-BE32-E72D297353CC}">
                  <c16:uniqueId val="{00000017-47DA-4FA3-9D09-F8676F641F86}"/>
                </c:ext>
              </c:extLst>
            </c:dLbl>
            <c:dLbl>
              <c:idx val="3"/>
              <c:delete val="1"/>
              <c:extLst>
                <c:ext xmlns:c15="http://schemas.microsoft.com/office/drawing/2012/chart" uri="{CE6537A1-D6FC-4f65-9D91-7224C49458BB}"/>
                <c:ext xmlns:c16="http://schemas.microsoft.com/office/drawing/2014/chart" uri="{C3380CC4-5D6E-409C-BE32-E72D297353CC}">
                  <c16:uniqueId val="{00000018-47DA-4FA3-9D09-F8676F641F86}"/>
                </c:ext>
              </c:extLst>
            </c:dLbl>
            <c:dLbl>
              <c:idx val="4"/>
              <c:delete val="1"/>
              <c:extLst>
                <c:ext xmlns:c15="http://schemas.microsoft.com/office/drawing/2012/chart" uri="{CE6537A1-D6FC-4f65-9D91-7224C49458BB}"/>
                <c:ext xmlns:c16="http://schemas.microsoft.com/office/drawing/2014/chart" uri="{C3380CC4-5D6E-409C-BE32-E72D297353CC}">
                  <c16:uniqueId val="{00000019-47DA-4FA3-9D09-F8676F641F86}"/>
                </c:ext>
              </c:extLst>
            </c:dLbl>
            <c:dLbl>
              <c:idx val="5"/>
              <c:delete val="1"/>
              <c:extLst>
                <c:ext xmlns:c15="http://schemas.microsoft.com/office/drawing/2012/chart" uri="{CE6537A1-D6FC-4f65-9D91-7224C49458BB}"/>
                <c:ext xmlns:c16="http://schemas.microsoft.com/office/drawing/2014/chart" uri="{C3380CC4-5D6E-409C-BE32-E72D297353CC}">
                  <c16:uniqueId val="{00000010-47DA-4FA3-9D09-F8676F641F86}"/>
                </c:ext>
              </c:extLst>
            </c:dLbl>
            <c:dLbl>
              <c:idx val="6"/>
              <c:delete val="1"/>
              <c:extLst>
                <c:ext xmlns:c15="http://schemas.microsoft.com/office/drawing/2012/chart" uri="{CE6537A1-D6FC-4f65-9D91-7224C49458BB}"/>
                <c:ext xmlns:c16="http://schemas.microsoft.com/office/drawing/2014/chart" uri="{C3380CC4-5D6E-409C-BE32-E72D297353CC}">
                  <c16:uniqueId val="{0000001A-47DA-4FA3-9D09-F8676F641F86}"/>
                </c:ext>
              </c:extLst>
            </c:dLbl>
            <c:dLbl>
              <c:idx val="7"/>
              <c:delete val="1"/>
              <c:extLst>
                <c:ext xmlns:c15="http://schemas.microsoft.com/office/drawing/2012/chart" uri="{CE6537A1-D6FC-4f65-9D91-7224C49458BB}"/>
                <c:ext xmlns:c16="http://schemas.microsoft.com/office/drawing/2014/chart" uri="{C3380CC4-5D6E-409C-BE32-E72D297353CC}">
                  <c16:uniqueId val="{0000001B-47DA-4FA3-9D09-F8676F641F86}"/>
                </c:ext>
              </c:extLst>
            </c:dLbl>
            <c:dLbl>
              <c:idx val="8"/>
              <c:delete val="1"/>
              <c:extLst>
                <c:ext xmlns:c15="http://schemas.microsoft.com/office/drawing/2012/chart" uri="{CE6537A1-D6FC-4f65-9D91-7224C49458BB}"/>
                <c:ext xmlns:c16="http://schemas.microsoft.com/office/drawing/2014/chart" uri="{C3380CC4-5D6E-409C-BE32-E72D297353CC}">
                  <c16:uniqueId val="{00000011-47DA-4FA3-9D09-F8676F641F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Age'!$AB$8:$AL$8</c:f>
              <c:numCache>
                <c:formatCode>0.0</c:formatCode>
                <c:ptCount val="11"/>
                <c:pt idx="0">
                  <c:v>2.1335629833659473</c:v>
                </c:pt>
                <c:pt idx="1">
                  <c:v>2.4964689272598868</c:v>
                </c:pt>
                <c:pt idx="2">
                  <c:v>2.6028653088426483</c:v>
                </c:pt>
                <c:pt idx="3">
                  <c:v>3.1150601246181888</c:v>
                </c:pt>
                <c:pt idx="4">
                  <c:v>3.0820488521739082</c:v>
                </c:pt>
                <c:pt idx="5">
                  <c:v>3.3115931680365369</c:v>
                </c:pt>
                <c:pt idx="6">
                  <c:v>3.28449055453278</c:v>
                </c:pt>
                <c:pt idx="7">
                  <c:v>3.4690193045761455</c:v>
                </c:pt>
                <c:pt idx="8">
                  <c:v>3.4781239257985215</c:v>
                </c:pt>
                <c:pt idx="9">
                  <c:v>3.5838941987142836</c:v>
                </c:pt>
                <c:pt idx="10">
                  <c:v>3.6553540965058113</c:v>
                </c:pt>
              </c:numCache>
            </c:numRef>
          </c:val>
          <c:smooth val="0"/>
          <c:extLst>
            <c:ext xmlns:c16="http://schemas.microsoft.com/office/drawing/2014/chart" uri="{C3380CC4-5D6E-409C-BE32-E72D297353CC}">
              <c16:uniqueId val="{0000001C-47DA-4FA3-9D09-F8676F641F86}"/>
            </c:ext>
          </c:extLst>
        </c:ser>
        <c:ser>
          <c:idx val="2"/>
          <c:order val="2"/>
          <c:tx>
            <c:strRef>
              <c:f>'Median Age'!$U$9</c:f>
              <c:strCache>
                <c:ptCount val="1"/>
                <c:pt idx="0">
                  <c:v>Early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47DA-4FA3-9D09-F8676F641F86}"/>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47DA-4FA3-9D09-F8676F641F86}"/>
              </c:ext>
            </c:extLst>
          </c:dPt>
          <c:dLbls>
            <c:dLbl>
              <c:idx val="0"/>
              <c:delete val="1"/>
              <c:extLst>
                <c:ext xmlns:c15="http://schemas.microsoft.com/office/drawing/2012/chart" uri="{CE6537A1-D6FC-4f65-9D91-7224C49458BB}"/>
                <c:ext xmlns:c16="http://schemas.microsoft.com/office/drawing/2014/chart" uri="{C3380CC4-5D6E-409C-BE32-E72D297353CC}">
                  <c16:uniqueId val="{00000020-47DA-4FA3-9D09-F8676F641F86}"/>
                </c:ext>
              </c:extLst>
            </c:dLbl>
            <c:dLbl>
              <c:idx val="1"/>
              <c:delete val="1"/>
              <c:extLst>
                <c:ext xmlns:c15="http://schemas.microsoft.com/office/drawing/2012/chart" uri="{CE6537A1-D6FC-4f65-9D91-7224C49458BB}"/>
                <c:ext xmlns:c16="http://schemas.microsoft.com/office/drawing/2014/chart" uri="{C3380CC4-5D6E-409C-BE32-E72D297353CC}">
                  <c16:uniqueId val="{00000021-47DA-4FA3-9D09-F8676F641F86}"/>
                </c:ext>
              </c:extLst>
            </c:dLbl>
            <c:dLbl>
              <c:idx val="2"/>
              <c:delete val="1"/>
              <c:extLst>
                <c:ext xmlns:c15="http://schemas.microsoft.com/office/drawing/2012/chart" uri="{CE6537A1-D6FC-4f65-9D91-7224C49458BB}"/>
                <c:ext xmlns:c16="http://schemas.microsoft.com/office/drawing/2014/chart" uri="{C3380CC4-5D6E-409C-BE32-E72D297353CC}">
                  <c16:uniqueId val="{00000022-47DA-4FA3-9D09-F8676F641F86}"/>
                </c:ext>
              </c:extLst>
            </c:dLbl>
            <c:dLbl>
              <c:idx val="3"/>
              <c:delete val="1"/>
              <c:extLst>
                <c:ext xmlns:c15="http://schemas.microsoft.com/office/drawing/2012/chart" uri="{CE6537A1-D6FC-4f65-9D91-7224C49458BB}"/>
                <c:ext xmlns:c16="http://schemas.microsoft.com/office/drawing/2014/chart" uri="{C3380CC4-5D6E-409C-BE32-E72D297353CC}">
                  <c16:uniqueId val="{00000023-47DA-4FA3-9D09-F8676F641F86}"/>
                </c:ext>
              </c:extLst>
            </c:dLbl>
            <c:dLbl>
              <c:idx val="4"/>
              <c:delete val="1"/>
              <c:extLst>
                <c:ext xmlns:c15="http://schemas.microsoft.com/office/drawing/2012/chart" uri="{CE6537A1-D6FC-4f65-9D91-7224C49458BB}"/>
                <c:ext xmlns:c16="http://schemas.microsoft.com/office/drawing/2014/chart" uri="{C3380CC4-5D6E-409C-BE32-E72D297353CC}">
                  <c16:uniqueId val="{00000024-47DA-4FA3-9D09-F8676F641F86}"/>
                </c:ext>
              </c:extLst>
            </c:dLbl>
            <c:dLbl>
              <c:idx val="5"/>
              <c:delete val="1"/>
              <c:extLst>
                <c:ext xmlns:c15="http://schemas.microsoft.com/office/drawing/2012/chart" uri="{CE6537A1-D6FC-4f65-9D91-7224C49458BB}"/>
                <c:ext xmlns:c16="http://schemas.microsoft.com/office/drawing/2014/chart" uri="{C3380CC4-5D6E-409C-BE32-E72D297353CC}">
                  <c16:uniqueId val="{00000025-47DA-4FA3-9D09-F8676F641F86}"/>
                </c:ext>
              </c:extLst>
            </c:dLbl>
            <c:dLbl>
              <c:idx val="6"/>
              <c:delete val="1"/>
              <c:extLst>
                <c:ext xmlns:c15="http://schemas.microsoft.com/office/drawing/2012/chart" uri="{CE6537A1-D6FC-4f65-9D91-7224C49458BB}"/>
                <c:ext xmlns:c16="http://schemas.microsoft.com/office/drawing/2014/chart" uri="{C3380CC4-5D6E-409C-BE32-E72D297353CC}">
                  <c16:uniqueId val="{00000026-47DA-4FA3-9D09-F8676F641F86}"/>
                </c:ext>
              </c:extLst>
            </c:dLbl>
            <c:dLbl>
              <c:idx val="7"/>
              <c:delete val="1"/>
              <c:extLst>
                <c:ext xmlns:c15="http://schemas.microsoft.com/office/drawing/2012/chart" uri="{CE6537A1-D6FC-4f65-9D91-7224C49458BB}"/>
                <c:ext xmlns:c16="http://schemas.microsoft.com/office/drawing/2014/chart" uri="{C3380CC4-5D6E-409C-BE32-E72D297353CC}">
                  <c16:uniqueId val="{00000027-47DA-4FA3-9D09-F8676F641F86}"/>
                </c:ext>
              </c:extLst>
            </c:dLbl>
            <c:dLbl>
              <c:idx val="8"/>
              <c:delete val="1"/>
              <c:extLst>
                <c:ext xmlns:c15="http://schemas.microsoft.com/office/drawing/2012/chart" uri="{CE6537A1-D6FC-4f65-9D91-7224C49458BB}"/>
                <c:ext xmlns:c16="http://schemas.microsoft.com/office/drawing/2014/chart" uri="{C3380CC4-5D6E-409C-BE32-E72D297353CC}">
                  <c16:uniqueId val="{00000028-47DA-4FA3-9D09-F8676F641F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Age'!$AB$9:$AL$9</c:f>
              <c:numCache>
                <c:formatCode>0.0</c:formatCode>
                <c:ptCount val="11"/>
                <c:pt idx="0">
                  <c:v>2.9480086023910541</c:v>
                </c:pt>
                <c:pt idx="1">
                  <c:v>3.445122985507258</c:v>
                </c:pt>
                <c:pt idx="2">
                  <c:v>3.1232305217932672</c:v>
                </c:pt>
                <c:pt idx="3">
                  <c:v>3.145750941176463</c:v>
                </c:pt>
                <c:pt idx="4">
                  <c:v>3.1129122722129674</c:v>
                </c:pt>
                <c:pt idx="5">
                  <c:v>3.2177117113676834</c:v>
                </c:pt>
                <c:pt idx="6">
                  <c:v>3.0987931957081689</c:v>
                </c:pt>
                <c:pt idx="7">
                  <c:v>3.1253079285318672</c:v>
                </c:pt>
                <c:pt idx="8">
                  <c:v>3.1016943583208421</c:v>
                </c:pt>
                <c:pt idx="9">
                  <c:v>2.9572924757145578</c:v>
                </c:pt>
                <c:pt idx="10">
                  <c:v>2.8183243297150522</c:v>
                </c:pt>
              </c:numCache>
            </c:numRef>
          </c:val>
          <c:smooth val="0"/>
          <c:extLst>
            <c:ext xmlns:c16="http://schemas.microsoft.com/office/drawing/2014/chart" uri="{C3380CC4-5D6E-409C-BE32-E72D297353CC}">
              <c16:uniqueId val="{00000029-47DA-4FA3-9D09-F8676F641F86}"/>
            </c:ext>
          </c:extLst>
        </c:ser>
        <c:ser>
          <c:idx val="3"/>
          <c:order val="3"/>
          <c:tx>
            <c:strRef>
              <c:f>'Median Age'!$U$10</c:f>
              <c:strCache>
                <c:ptCount val="1"/>
                <c:pt idx="0">
                  <c:v>Late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47DA-4FA3-9D09-F8676F641F86}"/>
              </c:ext>
            </c:extLst>
          </c:dPt>
          <c:dPt>
            <c:idx val="9"/>
            <c:bubble3D val="0"/>
            <c:extLst>
              <c:ext xmlns:c16="http://schemas.microsoft.com/office/drawing/2014/chart" uri="{C3380CC4-5D6E-409C-BE32-E72D297353CC}">
                <c16:uniqueId val="{0000002B-47DA-4FA3-9D09-F8676F641F86}"/>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47DA-4FA3-9D09-F8676F641F86}"/>
              </c:ext>
            </c:extLst>
          </c:dPt>
          <c:dLbls>
            <c:dLbl>
              <c:idx val="0"/>
              <c:delete val="1"/>
              <c:extLst>
                <c:ext xmlns:c15="http://schemas.microsoft.com/office/drawing/2012/chart" uri="{CE6537A1-D6FC-4f65-9D91-7224C49458BB}"/>
                <c:ext xmlns:c16="http://schemas.microsoft.com/office/drawing/2014/chart" uri="{C3380CC4-5D6E-409C-BE32-E72D297353CC}">
                  <c16:uniqueId val="{0000002E-47DA-4FA3-9D09-F8676F641F86}"/>
                </c:ext>
              </c:extLst>
            </c:dLbl>
            <c:dLbl>
              <c:idx val="1"/>
              <c:delete val="1"/>
              <c:extLst>
                <c:ext xmlns:c15="http://schemas.microsoft.com/office/drawing/2012/chart" uri="{CE6537A1-D6FC-4f65-9D91-7224C49458BB}"/>
                <c:ext xmlns:c16="http://schemas.microsoft.com/office/drawing/2014/chart" uri="{C3380CC4-5D6E-409C-BE32-E72D297353CC}">
                  <c16:uniqueId val="{0000002F-47DA-4FA3-9D09-F8676F641F86}"/>
                </c:ext>
              </c:extLst>
            </c:dLbl>
            <c:dLbl>
              <c:idx val="2"/>
              <c:delete val="1"/>
              <c:extLst>
                <c:ext xmlns:c15="http://schemas.microsoft.com/office/drawing/2012/chart" uri="{CE6537A1-D6FC-4f65-9D91-7224C49458BB}"/>
                <c:ext xmlns:c16="http://schemas.microsoft.com/office/drawing/2014/chart" uri="{C3380CC4-5D6E-409C-BE32-E72D297353CC}">
                  <c16:uniqueId val="{00000030-47DA-4FA3-9D09-F8676F641F86}"/>
                </c:ext>
              </c:extLst>
            </c:dLbl>
            <c:dLbl>
              <c:idx val="3"/>
              <c:delete val="1"/>
              <c:extLst>
                <c:ext xmlns:c15="http://schemas.microsoft.com/office/drawing/2012/chart" uri="{CE6537A1-D6FC-4f65-9D91-7224C49458BB}"/>
                <c:ext xmlns:c16="http://schemas.microsoft.com/office/drawing/2014/chart" uri="{C3380CC4-5D6E-409C-BE32-E72D297353CC}">
                  <c16:uniqueId val="{00000031-47DA-4FA3-9D09-F8676F641F86}"/>
                </c:ext>
              </c:extLst>
            </c:dLbl>
            <c:dLbl>
              <c:idx val="4"/>
              <c:delete val="1"/>
              <c:extLst>
                <c:ext xmlns:c15="http://schemas.microsoft.com/office/drawing/2012/chart" uri="{CE6537A1-D6FC-4f65-9D91-7224C49458BB}"/>
                <c:ext xmlns:c16="http://schemas.microsoft.com/office/drawing/2014/chart" uri="{C3380CC4-5D6E-409C-BE32-E72D297353CC}">
                  <c16:uniqueId val="{00000032-47DA-4FA3-9D09-F8676F641F86}"/>
                </c:ext>
              </c:extLst>
            </c:dLbl>
            <c:dLbl>
              <c:idx val="5"/>
              <c:delete val="1"/>
              <c:extLst>
                <c:ext xmlns:c15="http://schemas.microsoft.com/office/drawing/2012/chart" uri="{CE6537A1-D6FC-4f65-9D91-7224C49458BB}"/>
                <c:ext xmlns:c16="http://schemas.microsoft.com/office/drawing/2014/chart" uri="{C3380CC4-5D6E-409C-BE32-E72D297353CC}">
                  <c16:uniqueId val="{00000033-47DA-4FA3-9D09-F8676F641F86}"/>
                </c:ext>
              </c:extLst>
            </c:dLbl>
            <c:dLbl>
              <c:idx val="6"/>
              <c:delete val="1"/>
              <c:extLst>
                <c:ext xmlns:c15="http://schemas.microsoft.com/office/drawing/2012/chart" uri="{CE6537A1-D6FC-4f65-9D91-7224C49458BB}"/>
                <c:ext xmlns:c16="http://schemas.microsoft.com/office/drawing/2014/chart" uri="{C3380CC4-5D6E-409C-BE32-E72D297353CC}">
                  <c16:uniqueId val="{00000034-47DA-4FA3-9D09-F8676F641F86}"/>
                </c:ext>
              </c:extLst>
            </c:dLbl>
            <c:dLbl>
              <c:idx val="7"/>
              <c:delete val="1"/>
              <c:extLst>
                <c:ext xmlns:c15="http://schemas.microsoft.com/office/drawing/2012/chart" uri="{CE6537A1-D6FC-4f65-9D91-7224C49458BB}"/>
                <c:ext xmlns:c16="http://schemas.microsoft.com/office/drawing/2014/chart" uri="{C3380CC4-5D6E-409C-BE32-E72D297353CC}">
                  <c16:uniqueId val="{00000035-47DA-4FA3-9D09-F8676F641F86}"/>
                </c:ext>
              </c:extLst>
            </c:dLbl>
            <c:dLbl>
              <c:idx val="8"/>
              <c:delete val="1"/>
              <c:extLst>
                <c:ext xmlns:c15="http://schemas.microsoft.com/office/drawing/2012/chart" uri="{CE6537A1-D6FC-4f65-9D91-7224C49458BB}"/>
                <c:ext xmlns:c16="http://schemas.microsoft.com/office/drawing/2014/chart" uri="{C3380CC4-5D6E-409C-BE32-E72D297353CC}">
                  <c16:uniqueId val="{0000002A-47DA-4FA3-9D09-F8676F641F8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Age'!$AB$10:$AL$10</c:f>
              <c:numCache>
                <c:formatCode>0.0</c:formatCode>
                <c:ptCount val="11"/>
                <c:pt idx="0">
                  <c:v>9.3267148605388215</c:v>
                </c:pt>
                <c:pt idx="1">
                  <c:v>9.6442260640346564</c:v>
                </c:pt>
                <c:pt idx="2">
                  <c:v>9.6566015417391338</c:v>
                </c:pt>
                <c:pt idx="3">
                  <c:v>9.7107780327938542</c:v>
                </c:pt>
                <c:pt idx="4">
                  <c:v>9.3805978044618996</c:v>
                </c:pt>
                <c:pt idx="5">
                  <c:v>9.2867499780876201</c:v>
                </c:pt>
                <c:pt idx="6">
                  <c:v>9.150214278433987</c:v>
                </c:pt>
                <c:pt idx="7">
                  <c:v>9.155903800117061</c:v>
                </c:pt>
                <c:pt idx="8">
                  <c:v>9.3054350408049213</c:v>
                </c:pt>
                <c:pt idx="9">
                  <c:v>8.9020904785617798</c:v>
                </c:pt>
                <c:pt idx="10">
                  <c:v>9.1828205985887585</c:v>
                </c:pt>
              </c:numCache>
            </c:numRef>
          </c:val>
          <c:smooth val="0"/>
          <c:extLst>
            <c:ext xmlns:c16="http://schemas.microsoft.com/office/drawing/2014/chart" uri="{C3380CC4-5D6E-409C-BE32-E72D297353CC}">
              <c16:uniqueId val="{00000036-47DA-4FA3-9D09-F8676F641F8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Age'!$B$7</c:f>
              <c:strCache>
                <c:ptCount val="1"/>
                <c:pt idx="0">
                  <c:v>Angel</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F8E4-42B4-8668-D35F88BF25B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F8E4-42B4-8668-D35F88BF25B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F8E4-42B4-8668-D35F88BF25B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F8E4-42B4-8668-D35F88BF25B9}"/>
              </c:ext>
            </c:extLst>
          </c:dPt>
          <c:dPt>
            <c:idx val="16"/>
            <c:bubble3D val="0"/>
            <c:extLst>
              <c:ext xmlns:c16="http://schemas.microsoft.com/office/drawing/2014/chart" uri="{C3380CC4-5D6E-409C-BE32-E72D297353CC}">
                <c16:uniqueId val="{00000007-F8E4-42B4-8668-D35F88BF25B9}"/>
              </c:ext>
            </c:extLst>
          </c:dPt>
          <c:dLbls>
            <c:dLbl>
              <c:idx val="0"/>
              <c:delete val="1"/>
              <c:extLst>
                <c:ext xmlns:c15="http://schemas.microsoft.com/office/drawing/2012/chart" uri="{CE6537A1-D6FC-4f65-9D91-7224C49458BB}"/>
                <c:ext xmlns:c16="http://schemas.microsoft.com/office/drawing/2014/chart" uri="{C3380CC4-5D6E-409C-BE32-E72D297353CC}">
                  <c16:uniqueId val="{00000008-F8E4-42B4-8668-D35F88BF25B9}"/>
                </c:ext>
              </c:extLst>
            </c:dLbl>
            <c:dLbl>
              <c:idx val="1"/>
              <c:delete val="1"/>
              <c:extLst>
                <c:ext xmlns:c15="http://schemas.microsoft.com/office/drawing/2012/chart" uri="{CE6537A1-D6FC-4f65-9D91-7224C49458BB}"/>
                <c:ext xmlns:c16="http://schemas.microsoft.com/office/drawing/2014/chart" uri="{C3380CC4-5D6E-409C-BE32-E72D297353CC}">
                  <c16:uniqueId val="{00000009-F8E4-42B4-8668-D35F88BF25B9}"/>
                </c:ext>
              </c:extLst>
            </c:dLbl>
            <c:dLbl>
              <c:idx val="2"/>
              <c:delete val="1"/>
              <c:extLst>
                <c:ext xmlns:c15="http://schemas.microsoft.com/office/drawing/2012/chart" uri="{CE6537A1-D6FC-4f65-9D91-7224C49458BB}"/>
                <c:ext xmlns:c16="http://schemas.microsoft.com/office/drawing/2014/chart" uri="{C3380CC4-5D6E-409C-BE32-E72D297353CC}">
                  <c16:uniqueId val="{0000000A-F8E4-42B4-8668-D35F88BF25B9}"/>
                </c:ext>
              </c:extLst>
            </c:dLbl>
            <c:dLbl>
              <c:idx val="3"/>
              <c:delete val="1"/>
              <c:extLst>
                <c:ext xmlns:c15="http://schemas.microsoft.com/office/drawing/2012/chart" uri="{CE6537A1-D6FC-4f65-9D91-7224C49458BB}"/>
                <c:ext xmlns:c16="http://schemas.microsoft.com/office/drawing/2014/chart" uri="{C3380CC4-5D6E-409C-BE32-E72D297353CC}">
                  <c16:uniqueId val="{0000000B-F8E4-42B4-8668-D35F88BF25B9}"/>
                </c:ext>
              </c:extLst>
            </c:dLbl>
            <c:dLbl>
              <c:idx val="4"/>
              <c:delete val="1"/>
              <c:extLst>
                <c:ext xmlns:c15="http://schemas.microsoft.com/office/drawing/2012/chart" uri="{CE6537A1-D6FC-4f65-9D91-7224C49458BB}"/>
                <c:ext xmlns:c16="http://schemas.microsoft.com/office/drawing/2014/chart" uri="{C3380CC4-5D6E-409C-BE32-E72D297353CC}">
                  <c16:uniqueId val="{0000000C-F8E4-42B4-8668-D35F88BF25B9}"/>
                </c:ext>
              </c:extLst>
            </c:dLbl>
            <c:dLbl>
              <c:idx val="5"/>
              <c:delete val="1"/>
              <c:extLst>
                <c:ext xmlns:c15="http://schemas.microsoft.com/office/drawing/2012/chart" uri="{CE6537A1-D6FC-4f65-9D91-7224C49458BB}"/>
                <c:ext xmlns:c16="http://schemas.microsoft.com/office/drawing/2014/chart" uri="{C3380CC4-5D6E-409C-BE32-E72D297353CC}">
                  <c16:uniqueId val="{00000000-F8E4-42B4-8668-D35F88BF25B9}"/>
                </c:ext>
              </c:extLst>
            </c:dLbl>
            <c:dLbl>
              <c:idx val="6"/>
              <c:delete val="1"/>
              <c:extLst>
                <c:ext xmlns:c15="http://schemas.microsoft.com/office/drawing/2012/chart" uri="{CE6537A1-D6FC-4f65-9D91-7224C49458BB}"/>
                <c:ext xmlns:c16="http://schemas.microsoft.com/office/drawing/2014/chart" uri="{C3380CC4-5D6E-409C-BE32-E72D297353CC}">
                  <c16:uniqueId val="{0000000D-F8E4-42B4-8668-D35F88BF25B9}"/>
                </c:ext>
              </c:extLst>
            </c:dLbl>
            <c:dLbl>
              <c:idx val="7"/>
              <c:delete val="1"/>
              <c:extLst>
                <c:ext xmlns:c15="http://schemas.microsoft.com/office/drawing/2012/chart" uri="{CE6537A1-D6FC-4f65-9D91-7224C49458BB}"/>
                <c:ext xmlns:c16="http://schemas.microsoft.com/office/drawing/2014/chart" uri="{C3380CC4-5D6E-409C-BE32-E72D297353CC}">
                  <c16:uniqueId val="{0000000E-F8E4-42B4-8668-D35F88BF25B9}"/>
                </c:ext>
              </c:extLst>
            </c:dLbl>
            <c:dLbl>
              <c:idx val="8"/>
              <c:delete val="1"/>
              <c:extLst>
                <c:ext xmlns:c15="http://schemas.microsoft.com/office/drawing/2012/chart" uri="{CE6537A1-D6FC-4f65-9D91-7224C49458BB}"/>
                <c:ext xmlns:c16="http://schemas.microsoft.com/office/drawing/2014/chart" uri="{C3380CC4-5D6E-409C-BE32-E72D297353CC}">
                  <c16:uniqueId val="{00000002-F8E4-42B4-8668-D35F88BF25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Age'!$I$7:$S$7</c:f>
              <c:numCache>
                <c:formatCode>0.0</c:formatCode>
                <c:ptCount val="11"/>
                <c:pt idx="0">
                  <c:v>2.3150684999999998</c:v>
                </c:pt>
                <c:pt idx="1">
                  <c:v>2.3684934999999996</c:v>
                </c:pt>
                <c:pt idx="2">
                  <c:v>2.4547949999999998</c:v>
                </c:pt>
                <c:pt idx="3">
                  <c:v>2.4520550000000001</c:v>
                </c:pt>
                <c:pt idx="4">
                  <c:v>2.4219179999999998</c:v>
                </c:pt>
                <c:pt idx="5">
                  <c:v>2.3835614999999999</c:v>
                </c:pt>
                <c:pt idx="6">
                  <c:v>2.7479450000000001</c:v>
                </c:pt>
                <c:pt idx="7">
                  <c:v>2.6986300000000001</c:v>
                </c:pt>
                <c:pt idx="8">
                  <c:v>2.9780820000000001</c:v>
                </c:pt>
                <c:pt idx="9">
                  <c:v>2.8465750000000001</c:v>
                </c:pt>
                <c:pt idx="10">
                  <c:v>3.3561640000000001</c:v>
                </c:pt>
              </c:numCache>
            </c:numRef>
          </c:val>
          <c:smooth val="0"/>
          <c:extLst>
            <c:ext xmlns:c16="http://schemas.microsoft.com/office/drawing/2014/chart" uri="{C3380CC4-5D6E-409C-BE32-E72D297353CC}">
              <c16:uniqueId val="{0000000F-F8E4-42B4-8668-D35F88BF25B9}"/>
            </c:ext>
          </c:extLst>
        </c:ser>
        <c:ser>
          <c:idx val="1"/>
          <c:order val="1"/>
          <c:tx>
            <c:strRef>
              <c:f>'Median Age'!$B$8</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F8E4-42B4-8668-D35F88BF25B9}"/>
              </c:ext>
            </c:extLst>
          </c:dPt>
          <c:dPt>
            <c:idx val="8"/>
            <c:bubble3D val="0"/>
            <c:extLst>
              <c:ext xmlns:c16="http://schemas.microsoft.com/office/drawing/2014/chart" uri="{C3380CC4-5D6E-409C-BE32-E72D297353CC}">
                <c16:uniqueId val="{00000011-F8E4-42B4-8668-D35F88BF25B9}"/>
              </c:ext>
            </c:extLst>
          </c:dPt>
          <c:dPt>
            <c:idx val="9"/>
            <c:bubble3D val="0"/>
            <c:extLst>
              <c:ext xmlns:c16="http://schemas.microsoft.com/office/drawing/2014/chart" uri="{C3380CC4-5D6E-409C-BE32-E72D297353CC}">
                <c16:uniqueId val="{00000012-F8E4-42B4-8668-D35F88BF25B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F8E4-42B4-8668-D35F88BF25B9}"/>
              </c:ext>
            </c:extLst>
          </c:dPt>
          <c:dLbls>
            <c:dLbl>
              <c:idx val="0"/>
              <c:delete val="1"/>
              <c:extLst>
                <c:ext xmlns:c15="http://schemas.microsoft.com/office/drawing/2012/chart" uri="{CE6537A1-D6FC-4f65-9D91-7224C49458BB}"/>
                <c:ext xmlns:c16="http://schemas.microsoft.com/office/drawing/2014/chart" uri="{C3380CC4-5D6E-409C-BE32-E72D297353CC}">
                  <c16:uniqueId val="{00000015-F8E4-42B4-8668-D35F88BF25B9}"/>
                </c:ext>
              </c:extLst>
            </c:dLbl>
            <c:dLbl>
              <c:idx val="1"/>
              <c:delete val="1"/>
              <c:extLst>
                <c:ext xmlns:c15="http://schemas.microsoft.com/office/drawing/2012/chart" uri="{CE6537A1-D6FC-4f65-9D91-7224C49458BB}"/>
                <c:ext xmlns:c16="http://schemas.microsoft.com/office/drawing/2014/chart" uri="{C3380CC4-5D6E-409C-BE32-E72D297353CC}">
                  <c16:uniqueId val="{00000016-F8E4-42B4-8668-D35F88BF25B9}"/>
                </c:ext>
              </c:extLst>
            </c:dLbl>
            <c:dLbl>
              <c:idx val="2"/>
              <c:delete val="1"/>
              <c:extLst>
                <c:ext xmlns:c15="http://schemas.microsoft.com/office/drawing/2012/chart" uri="{CE6537A1-D6FC-4f65-9D91-7224C49458BB}"/>
                <c:ext xmlns:c16="http://schemas.microsoft.com/office/drawing/2014/chart" uri="{C3380CC4-5D6E-409C-BE32-E72D297353CC}">
                  <c16:uniqueId val="{00000017-F8E4-42B4-8668-D35F88BF25B9}"/>
                </c:ext>
              </c:extLst>
            </c:dLbl>
            <c:dLbl>
              <c:idx val="3"/>
              <c:delete val="1"/>
              <c:extLst>
                <c:ext xmlns:c15="http://schemas.microsoft.com/office/drawing/2012/chart" uri="{CE6537A1-D6FC-4f65-9D91-7224C49458BB}"/>
                <c:ext xmlns:c16="http://schemas.microsoft.com/office/drawing/2014/chart" uri="{C3380CC4-5D6E-409C-BE32-E72D297353CC}">
                  <c16:uniqueId val="{00000018-F8E4-42B4-8668-D35F88BF25B9}"/>
                </c:ext>
              </c:extLst>
            </c:dLbl>
            <c:dLbl>
              <c:idx val="4"/>
              <c:delete val="1"/>
              <c:extLst>
                <c:ext xmlns:c15="http://schemas.microsoft.com/office/drawing/2012/chart" uri="{CE6537A1-D6FC-4f65-9D91-7224C49458BB}"/>
                <c:ext xmlns:c16="http://schemas.microsoft.com/office/drawing/2014/chart" uri="{C3380CC4-5D6E-409C-BE32-E72D297353CC}">
                  <c16:uniqueId val="{00000019-F8E4-42B4-8668-D35F88BF25B9}"/>
                </c:ext>
              </c:extLst>
            </c:dLbl>
            <c:dLbl>
              <c:idx val="5"/>
              <c:delete val="1"/>
              <c:extLst>
                <c:ext xmlns:c15="http://schemas.microsoft.com/office/drawing/2012/chart" uri="{CE6537A1-D6FC-4f65-9D91-7224C49458BB}"/>
                <c:ext xmlns:c16="http://schemas.microsoft.com/office/drawing/2014/chart" uri="{C3380CC4-5D6E-409C-BE32-E72D297353CC}">
                  <c16:uniqueId val="{00000010-F8E4-42B4-8668-D35F88BF25B9}"/>
                </c:ext>
              </c:extLst>
            </c:dLbl>
            <c:dLbl>
              <c:idx val="6"/>
              <c:delete val="1"/>
              <c:extLst>
                <c:ext xmlns:c15="http://schemas.microsoft.com/office/drawing/2012/chart" uri="{CE6537A1-D6FC-4f65-9D91-7224C49458BB}"/>
                <c:ext xmlns:c16="http://schemas.microsoft.com/office/drawing/2014/chart" uri="{C3380CC4-5D6E-409C-BE32-E72D297353CC}">
                  <c16:uniqueId val="{0000001A-F8E4-42B4-8668-D35F88BF25B9}"/>
                </c:ext>
              </c:extLst>
            </c:dLbl>
            <c:dLbl>
              <c:idx val="7"/>
              <c:delete val="1"/>
              <c:extLst>
                <c:ext xmlns:c15="http://schemas.microsoft.com/office/drawing/2012/chart" uri="{CE6537A1-D6FC-4f65-9D91-7224C49458BB}"/>
                <c:ext xmlns:c16="http://schemas.microsoft.com/office/drawing/2014/chart" uri="{C3380CC4-5D6E-409C-BE32-E72D297353CC}">
                  <c16:uniqueId val="{0000001B-F8E4-42B4-8668-D35F88BF25B9}"/>
                </c:ext>
              </c:extLst>
            </c:dLbl>
            <c:dLbl>
              <c:idx val="8"/>
              <c:delete val="1"/>
              <c:extLst>
                <c:ext xmlns:c15="http://schemas.microsoft.com/office/drawing/2012/chart" uri="{CE6537A1-D6FC-4f65-9D91-7224C49458BB}"/>
                <c:ext xmlns:c16="http://schemas.microsoft.com/office/drawing/2014/chart" uri="{C3380CC4-5D6E-409C-BE32-E72D297353CC}">
                  <c16:uniqueId val="{00000011-F8E4-42B4-8668-D35F88BF25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Age'!$I$8:$S$8</c:f>
              <c:numCache>
                <c:formatCode>0.0</c:formatCode>
                <c:ptCount val="11"/>
                <c:pt idx="0">
                  <c:v>1.2808220000000001</c:v>
                </c:pt>
                <c:pt idx="1">
                  <c:v>1.6150685</c:v>
                </c:pt>
                <c:pt idx="2">
                  <c:v>1.7287669999999999</c:v>
                </c:pt>
                <c:pt idx="3">
                  <c:v>1.8794519999999999</c:v>
                </c:pt>
                <c:pt idx="4">
                  <c:v>2.0849319999999998</c:v>
                </c:pt>
                <c:pt idx="5">
                  <c:v>2.3123290000000001</c:v>
                </c:pt>
                <c:pt idx="6">
                  <c:v>2.3698630000000001</c:v>
                </c:pt>
                <c:pt idx="7">
                  <c:v>2.572603</c:v>
                </c:pt>
                <c:pt idx="8">
                  <c:v>2.5356165000000002</c:v>
                </c:pt>
                <c:pt idx="9">
                  <c:v>2.575342</c:v>
                </c:pt>
                <c:pt idx="10">
                  <c:v>2.3410960000000003</c:v>
                </c:pt>
              </c:numCache>
            </c:numRef>
          </c:val>
          <c:smooth val="0"/>
          <c:extLst>
            <c:ext xmlns:c16="http://schemas.microsoft.com/office/drawing/2014/chart" uri="{C3380CC4-5D6E-409C-BE32-E72D297353CC}">
              <c16:uniqueId val="{0000001C-F8E4-42B4-8668-D35F88BF25B9}"/>
            </c:ext>
          </c:extLst>
        </c:ser>
        <c:ser>
          <c:idx val="2"/>
          <c:order val="2"/>
          <c:tx>
            <c:strRef>
              <c:f>'Median Age'!$B$9</c:f>
              <c:strCache>
                <c:ptCount val="1"/>
                <c:pt idx="0">
                  <c:v>Early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F8E4-42B4-8668-D35F88BF25B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F8E4-42B4-8668-D35F88BF25B9}"/>
              </c:ext>
            </c:extLst>
          </c:dPt>
          <c:dLbls>
            <c:dLbl>
              <c:idx val="0"/>
              <c:delete val="1"/>
              <c:extLst>
                <c:ext xmlns:c15="http://schemas.microsoft.com/office/drawing/2012/chart" uri="{CE6537A1-D6FC-4f65-9D91-7224C49458BB}"/>
                <c:ext xmlns:c16="http://schemas.microsoft.com/office/drawing/2014/chart" uri="{C3380CC4-5D6E-409C-BE32-E72D297353CC}">
                  <c16:uniqueId val="{00000020-F8E4-42B4-8668-D35F88BF25B9}"/>
                </c:ext>
              </c:extLst>
            </c:dLbl>
            <c:dLbl>
              <c:idx val="1"/>
              <c:delete val="1"/>
              <c:extLst>
                <c:ext xmlns:c15="http://schemas.microsoft.com/office/drawing/2012/chart" uri="{CE6537A1-D6FC-4f65-9D91-7224C49458BB}"/>
                <c:ext xmlns:c16="http://schemas.microsoft.com/office/drawing/2014/chart" uri="{C3380CC4-5D6E-409C-BE32-E72D297353CC}">
                  <c16:uniqueId val="{00000021-F8E4-42B4-8668-D35F88BF25B9}"/>
                </c:ext>
              </c:extLst>
            </c:dLbl>
            <c:dLbl>
              <c:idx val="2"/>
              <c:delete val="1"/>
              <c:extLst>
                <c:ext xmlns:c15="http://schemas.microsoft.com/office/drawing/2012/chart" uri="{CE6537A1-D6FC-4f65-9D91-7224C49458BB}"/>
                <c:ext xmlns:c16="http://schemas.microsoft.com/office/drawing/2014/chart" uri="{C3380CC4-5D6E-409C-BE32-E72D297353CC}">
                  <c16:uniqueId val="{00000022-F8E4-42B4-8668-D35F88BF25B9}"/>
                </c:ext>
              </c:extLst>
            </c:dLbl>
            <c:dLbl>
              <c:idx val="3"/>
              <c:delete val="1"/>
              <c:extLst>
                <c:ext xmlns:c15="http://schemas.microsoft.com/office/drawing/2012/chart" uri="{CE6537A1-D6FC-4f65-9D91-7224C49458BB}"/>
                <c:ext xmlns:c16="http://schemas.microsoft.com/office/drawing/2014/chart" uri="{C3380CC4-5D6E-409C-BE32-E72D297353CC}">
                  <c16:uniqueId val="{00000023-F8E4-42B4-8668-D35F88BF25B9}"/>
                </c:ext>
              </c:extLst>
            </c:dLbl>
            <c:dLbl>
              <c:idx val="4"/>
              <c:delete val="1"/>
              <c:extLst>
                <c:ext xmlns:c15="http://schemas.microsoft.com/office/drawing/2012/chart" uri="{CE6537A1-D6FC-4f65-9D91-7224C49458BB}"/>
                <c:ext xmlns:c16="http://schemas.microsoft.com/office/drawing/2014/chart" uri="{C3380CC4-5D6E-409C-BE32-E72D297353CC}">
                  <c16:uniqueId val="{00000024-F8E4-42B4-8668-D35F88BF25B9}"/>
                </c:ext>
              </c:extLst>
            </c:dLbl>
            <c:dLbl>
              <c:idx val="5"/>
              <c:delete val="1"/>
              <c:extLst>
                <c:ext xmlns:c15="http://schemas.microsoft.com/office/drawing/2012/chart" uri="{CE6537A1-D6FC-4f65-9D91-7224C49458BB}"/>
                <c:ext xmlns:c16="http://schemas.microsoft.com/office/drawing/2014/chart" uri="{C3380CC4-5D6E-409C-BE32-E72D297353CC}">
                  <c16:uniqueId val="{00000025-F8E4-42B4-8668-D35F88BF25B9}"/>
                </c:ext>
              </c:extLst>
            </c:dLbl>
            <c:dLbl>
              <c:idx val="6"/>
              <c:delete val="1"/>
              <c:extLst>
                <c:ext xmlns:c15="http://schemas.microsoft.com/office/drawing/2012/chart" uri="{CE6537A1-D6FC-4f65-9D91-7224C49458BB}"/>
                <c:ext xmlns:c16="http://schemas.microsoft.com/office/drawing/2014/chart" uri="{C3380CC4-5D6E-409C-BE32-E72D297353CC}">
                  <c16:uniqueId val="{00000026-F8E4-42B4-8668-D35F88BF25B9}"/>
                </c:ext>
              </c:extLst>
            </c:dLbl>
            <c:dLbl>
              <c:idx val="7"/>
              <c:delete val="1"/>
              <c:extLst>
                <c:ext xmlns:c15="http://schemas.microsoft.com/office/drawing/2012/chart" uri="{CE6537A1-D6FC-4f65-9D91-7224C49458BB}"/>
                <c:ext xmlns:c16="http://schemas.microsoft.com/office/drawing/2014/chart" uri="{C3380CC4-5D6E-409C-BE32-E72D297353CC}">
                  <c16:uniqueId val="{00000027-F8E4-42B4-8668-D35F88BF25B9}"/>
                </c:ext>
              </c:extLst>
            </c:dLbl>
            <c:dLbl>
              <c:idx val="8"/>
              <c:delete val="1"/>
              <c:extLst>
                <c:ext xmlns:c15="http://schemas.microsoft.com/office/drawing/2012/chart" uri="{CE6537A1-D6FC-4f65-9D91-7224C49458BB}"/>
                <c:ext xmlns:c16="http://schemas.microsoft.com/office/drawing/2014/chart" uri="{C3380CC4-5D6E-409C-BE32-E72D297353CC}">
                  <c16:uniqueId val="{00000028-F8E4-42B4-8668-D35F88BF25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Age'!$I$9:$S$9</c:f>
              <c:numCache>
                <c:formatCode>0.0</c:formatCode>
                <c:ptCount val="11"/>
                <c:pt idx="0">
                  <c:v>2.5013700000000001</c:v>
                </c:pt>
                <c:pt idx="1">
                  <c:v>2.7890410000000001</c:v>
                </c:pt>
                <c:pt idx="2">
                  <c:v>2.761644</c:v>
                </c:pt>
                <c:pt idx="3">
                  <c:v>2.9561639999999998</c:v>
                </c:pt>
                <c:pt idx="4">
                  <c:v>2.934247</c:v>
                </c:pt>
                <c:pt idx="5">
                  <c:v>3.0863014999999998</c:v>
                </c:pt>
                <c:pt idx="6">
                  <c:v>3.0273970000000001</c:v>
                </c:pt>
                <c:pt idx="7">
                  <c:v>3.067123</c:v>
                </c:pt>
                <c:pt idx="8">
                  <c:v>3.0356160000000001</c:v>
                </c:pt>
                <c:pt idx="9">
                  <c:v>2.917808</c:v>
                </c:pt>
                <c:pt idx="10">
                  <c:v>2.5945209999999999</c:v>
                </c:pt>
              </c:numCache>
            </c:numRef>
          </c:val>
          <c:smooth val="0"/>
          <c:extLst>
            <c:ext xmlns:c16="http://schemas.microsoft.com/office/drawing/2014/chart" uri="{C3380CC4-5D6E-409C-BE32-E72D297353CC}">
              <c16:uniqueId val="{00000029-F8E4-42B4-8668-D35F88BF25B9}"/>
            </c:ext>
          </c:extLst>
        </c:ser>
        <c:ser>
          <c:idx val="3"/>
          <c:order val="3"/>
          <c:tx>
            <c:strRef>
              <c:f>'Median Age'!$B$10</c:f>
              <c:strCache>
                <c:ptCount val="1"/>
                <c:pt idx="0">
                  <c:v>Late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F8E4-42B4-8668-D35F88BF25B9}"/>
              </c:ext>
            </c:extLst>
          </c:dPt>
          <c:dPt>
            <c:idx val="9"/>
            <c:bubble3D val="0"/>
            <c:extLst>
              <c:ext xmlns:c16="http://schemas.microsoft.com/office/drawing/2014/chart" uri="{C3380CC4-5D6E-409C-BE32-E72D297353CC}">
                <c16:uniqueId val="{0000002B-F8E4-42B4-8668-D35F88BF25B9}"/>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F8E4-42B4-8668-D35F88BF25B9}"/>
              </c:ext>
            </c:extLst>
          </c:dPt>
          <c:dLbls>
            <c:dLbl>
              <c:idx val="0"/>
              <c:delete val="1"/>
              <c:extLst>
                <c:ext xmlns:c15="http://schemas.microsoft.com/office/drawing/2012/chart" uri="{CE6537A1-D6FC-4f65-9D91-7224C49458BB}"/>
                <c:ext xmlns:c16="http://schemas.microsoft.com/office/drawing/2014/chart" uri="{C3380CC4-5D6E-409C-BE32-E72D297353CC}">
                  <c16:uniqueId val="{0000002E-F8E4-42B4-8668-D35F88BF25B9}"/>
                </c:ext>
              </c:extLst>
            </c:dLbl>
            <c:dLbl>
              <c:idx val="1"/>
              <c:delete val="1"/>
              <c:extLst>
                <c:ext xmlns:c15="http://schemas.microsoft.com/office/drawing/2012/chart" uri="{CE6537A1-D6FC-4f65-9D91-7224C49458BB}"/>
                <c:ext xmlns:c16="http://schemas.microsoft.com/office/drawing/2014/chart" uri="{C3380CC4-5D6E-409C-BE32-E72D297353CC}">
                  <c16:uniqueId val="{0000002F-F8E4-42B4-8668-D35F88BF25B9}"/>
                </c:ext>
              </c:extLst>
            </c:dLbl>
            <c:dLbl>
              <c:idx val="2"/>
              <c:delete val="1"/>
              <c:extLst>
                <c:ext xmlns:c15="http://schemas.microsoft.com/office/drawing/2012/chart" uri="{CE6537A1-D6FC-4f65-9D91-7224C49458BB}"/>
                <c:ext xmlns:c16="http://schemas.microsoft.com/office/drawing/2014/chart" uri="{C3380CC4-5D6E-409C-BE32-E72D297353CC}">
                  <c16:uniqueId val="{00000030-F8E4-42B4-8668-D35F88BF25B9}"/>
                </c:ext>
              </c:extLst>
            </c:dLbl>
            <c:dLbl>
              <c:idx val="3"/>
              <c:delete val="1"/>
              <c:extLst>
                <c:ext xmlns:c15="http://schemas.microsoft.com/office/drawing/2012/chart" uri="{CE6537A1-D6FC-4f65-9D91-7224C49458BB}"/>
                <c:ext xmlns:c16="http://schemas.microsoft.com/office/drawing/2014/chart" uri="{C3380CC4-5D6E-409C-BE32-E72D297353CC}">
                  <c16:uniqueId val="{00000031-F8E4-42B4-8668-D35F88BF25B9}"/>
                </c:ext>
              </c:extLst>
            </c:dLbl>
            <c:dLbl>
              <c:idx val="4"/>
              <c:delete val="1"/>
              <c:extLst>
                <c:ext xmlns:c15="http://schemas.microsoft.com/office/drawing/2012/chart" uri="{CE6537A1-D6FC-4f65-9D91-7224C49458BB}"/>
                <c:ext xmlns:c16="http://schemas.microsoft.com/office/drawing/2014/chart" uri="{C3380CC4-5D6E-409C-BE32-E72D297353CC}">
                  <c16:uniqueId val="{00000032-F8E4-42B4-8668-D35F88BF25B9}"/>
                </c:ext>
              </c:extLst>
            </c:dLbl>
            <c:dLbl>
              <c:idx val="5"/>
              <c:delete val="1"/>
              <c:extLst>
                <c:ext xmlns:c15="http://schemas.microsoft.com/office/drawing/2012/chart" uri="{CE6537A1-D6FC-4f65-9D91-7224C49458BB}"/>
                <c:ext xmlns:c16="http://schemas.microsoft.com/office/drawing/2014/chart" uri="{C3380CC4-5D6E-409C-BE32-E72D297353CC}">
                  <c16:uniqueId val="{00000033-F8E4-42B4-8668-D35F88BF25B9}"/>
                </c:ext>
              </c:extLst>
            </c:dLbl>
            <c:dLbl>
              <c:idx val="6"/>
              <c:delete val="1"/>
              <c:extLst>
                <c:ext xmlns:c15="http://schemas.microsoft.com/office/drawing/2012/chart" uri="{CE6537A1-D6FC-4f65-9D91-7224C49458BB}"/>
                <c:ext xmlns:c16="http://schemas.microsoft.com/office/drawing/2014/chart" uri="{C3380CC4-5D6E-409C-BE32-E72D297353CC}">
                  <c16:uniqueId val="{00000034-F8E4-42B4-8668-D35F88BF25B9}"/>
                </c:ext>
              </c:extLst>
            </c:dLbl>
            <c:dLbl>
              <c:idx val="7"/>
              <c:delete val="1"/>
              <c:extLst>
                <c:ext xmlns:c15="http://schemas.microsoft.com/office/drawing/2012/chart" uri="{CE6537A1-D6FC-4f65-9D91-7224C49458BB}"/>
                <c:ext xmlns:c16="http://schemas.microsoft.com/office/drawing/2014/chart" uri="{C3380CC4-5D6E-409C-BE32-E72D297353CC}">
                  <c16:uniqueId val="{00000035-F8E4-42B4-8668-D35F88BF25B9}"/>
                </c:ext>
              </c:extLst>
            </c:dLbl>
            <c:dLbl>
              <c:idx val="8"/>
              <c:delete val="1"/>
              <c:extLst>
                <c:ext xmlns:c15="http://schemas.microsoft.com/office/drawing/2012/chart" uri="{CE6537A1-D6FC-4f65-9D91-7224C49458BB}"/>
                <c:ext xmlns:c16="http://schemas.microsoft.com/office/drawing/2014/chart" uri="{C3380CC4-5D6E-409C-BE32-E72D297353CC}">
                  <c16:uniqueId val="{0000002A-F8E4-42B4-8668-D35F88BF25B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Age'!$I$10:$S$10</c:f>
              <c:numCache>
                <c:formatCode>0.0</c:formatCode>
                <c:ptCount val="11"/>
                <c:pt idx="0">
                  <c:v>7.9643839999999999</c:v>
                </c:pt>
                <c:pt idx="1">
                  <c:v>8.0301369999999999</c:v>
                </c:pt>
                <c:pt idx="2">
                  <c:v>8.1575340000000001</c:v>
                </c:pt>
                <c:pt idx="3">
                  <c:v>8.0342465000000001</c:v>
                </c:pt>
                <c:pt idx="4">
                  <c:v>7.9821914999999999</c:v>
                </c:pt>
                <c:pt idx="5">
                  <c:v>7.8493149999999998</c:v>
                </c:pt>
                <c:pt idx="6">
                  <c:v>7.7780820000000004</c:v>
                </c:pt>
                <c:pt idx="7">
                  <c:v>7.6958900000000003</c:v>
                </c:pt>
                <c:pt idx="8">
                  <c:v>7.7657534999999998</c:v>
                </c:pt>
                <c:pt idx="9">
                  <c:v>7.5315070000000004</c:v>
                </c:pt>
                <c:pt idx="10">
                  <c:v>7.4219179999999998</c:v>
                </c:pt>
              </c:numCache>
            </c:numRef>
          </c:val>
          <c:smooth val="0"/>
          <c:extLst>
            <c:ext xmlns:c16="http://schemas.microsoft.com/office/drawing/2014/chart" uri="{C3380CC4-5D6E-409C-BE32-E72D297353CC}">
              <c16:uniqueId val="{00000036-F8E4-42B4-8668-D35F88BF25B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'Median First vs. Follow On'!$B$7</c:f>
              <c:strCache>
                <c:ptCount val="1"/>
                <c:pt idx="0">
                  <c:v>First financing</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8AEC-4B5C-BB6C-352DE8A07AEF}"/>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EC-4B5C-BB6C-352DE8A07AEF}"/>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EC-4B5C-BB6C-352DE8A07AEF}"/>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On'!$J$7:$S$7</c:f>
              <c:numCache>
                <c:formatCode>"$"#,##0.0</c:formatCode>
                <c:ptCount val="10"/>
                <c:pt idx="0">
                  <c:v>0.73</c:v>
                </c:pt>
                <c:pt idx="1">
                  <c:v>0.82465999999999995</c:v>
                </c:pt>
                <c:pt idx="2">
                  <c:v>0.87563999999999997</c:v>
                </c:pt>
                <c:pt idx="3">
                  <c:v>1</c:v>
                </c:pt>
                <c:pt idx="4">
                  <c:v>1.0000009999999999</c:v>
                </c:pt>
                <c:pt idx="5">
                  <c:v>1.4</c:v>
                </c:pt>
                <c:pt idx="6">
                  <c:v>1.25</c:v>
                </c:pt>
                <c:pt idx="7">
                  <c:v>1.5000009999999999</c:v>
                </c:pt>
                <c:pt idx="8">
                  <c:v>2</c:v>
                </c:pt>
                <c:pt idx="9">
                  <c:v>2.4999994999999999</c:v>
                </c:pt>
              </c:numCache>
            </c:numRef>
          </c:val>
          <c:smooth val="0"/>
          <c:extLst>
            <c:ext xmlns:c16="http://schemas.microsoft.com/office/drawing/2014/chart" uri="{C3380CC4-5D6E-409C-BE32-E72D297353CC}">
              <c16:uniqueId val="{00000003-8AEC-4B5C-BB6C-352DE8A07AEF}"/>
            </c:ext>
          </c:extLst>
        </c:ser>
        <c:ser>
          <c:idx val="1"/>
          <c:order val="1"/>
          <c:tx>
            <c:strRef>
              <c:f>'Median First vs. Follow On'!$B$8</c:f>
              <c:strCache>
                <c:ptCount val="1"/>
                <c:pt idx="0">
                  <c:v>Follow-on</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8AEC-4B5C-BB6C-352DE8A07AEF}"/>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EC-4B5C-BB6C-352DE8A07AEF}"/>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EC-4B5C-BB6C-352DE8A07AEF}"/>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On'!$J$8:$S$8</c:f>
              <c:numCache>
                <c:formatCode>"$"#,##0.0</c:formatCode>
                <c:ptCount val="10"/>
                <c:pt idx="0">
                  <c:v>2.1614499999999999</c:v>
                </c:pt>
                <c:pt idx="1">
                  <c:v>2.2505229999999998</c:v>
                </c:pt>
                <c:pt idx="2">
                  <c:v>2.3674919999999999</c:v>
                </c:pt>
                <c:pt idx="3">
                  <c:v>2.5660989999999999</c:v>
                </c:pt>
                <c:pt idx="4">
                  <c:v>2.9814034999999999</c:v>
                </c:pt>
                <c:pt idx="5">
                  <c:v>3.5</c:v>
                </c:pt>
                <c:pt idx="6">
                  <c:v>3.5999889999999999</c:v>
                </c:pt>
                <c:pt idx="7">
                  <c:v>4</c:v>
                </c:pt>
                <c:pt idx="8">
                  <c:v>6.0330048265379199</c:v>
                </c:pt>
                <c:pt idx="9">
                  <c:v>6.7</c:v>
                </c:pt>
              </c:numCache>
            </c:numRef>
          </c:val>
          <c:smooth val="0"/>
          <c:extLst>
            <c:ext xmlns:c16="http://schemas.microsoft.com/office/drawing/2014/chart" uri="{C3380CC4-5D6E-409C-BE32-E72D297353CC}">
              <c16:uniqueId val="{00000007-8AEC-4B5C-BB6C-352DE8A07AEF}"/>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'Median First vs. Follow On'!$U$7</c:f>
              <c:strCache>
                <c:ptCount val="1"/>
                <c:pt idx="0">
                  <c:v>First financing</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9F61-4B62-AF3E-F3BDB2488DB1}"/>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61-4B62-AF3E-F3BDB2488DB1}"/>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61-4B62-AF3E-F3BDB2488DB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On'!$AC$6:$AL$6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On'!$AC$7:$AL$7</c:f>
              <c:numCache>
                <c:formatCode>"$"#,##0.0</c:formatCode>
                <c:ptCount val="10"/>
                <c:pt idx="0">
                  <c:v>2.3703977472372788</c:v>
                </c:pt>
                <c:pt idx="1">
                  <c:v>2.6507067059726954</c:v>
                </c:pt>
                <c:pt idx="2">
                  <c:v>3.0214121197298955</c:v>
                </c:pt>
                <c:pt idx="3">
                  <c:v>3.4011869666997829</c:v>
                </c:pt>
                <c:pt idx="4">
                  <c:v>3.2469400345249513</c:v>
                </c:pt>
                <c:pt idx="5">
                  <c:v>5.6345529797821463</c:v>
                </c:pt>
                <c:pt idx="6">
                  <c:v>5.0181472543825869</c:v>
                </c:pt>
                <c:pt idx="7">
                  <c:v>5.1278248896450886</c:v>
                </c:pt>
                <c:pt idx="8">
                  <c:v>6.5760256326918967</c:v>
                </c:pt>
                <c:pt idx="9">
                  <c:v>8.1601858992020677</c:v>
                </c:pt>
              </c:numCache>
            </c:numRef>
          </c:val>
          <c:smooth val="0"/>
          <c:extLst>
            <c:ext xmlns:c16="http://schemas.microsoft.com/office/drawing/2014/chart" uri="{C3380CC4-5D6E-409C-BE32-E72D297353CC}">
              <c16:uniqueId val="{00000003-9F61-4B62-AF3E-F3BDB2488DB1}"/>
            </c:ext>
          </c:extLst>
        </c:ser>
        <c:ser>
          <c:idx val="1"/>
          <c:order val="1"/>
          <c:tx>
            <c:strRef>
              <c:f>'Median First vs. Follow On'!$U$8</c:f>
              <c:strCache>
                <c:ptCount val="1"/>
                <c:pt idx="0">
                  <c:v>Follow-on</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9F61-4B62-AF3E-F3BDB2488DB1}"/>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61-4B62-AF3E-F3BDB2488DB1}"/>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61-4B62-AF3E-F3BDB2488DB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On'!$AC$6:$AL$6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On'!$AC$8:$AL$8</c:f>
              <c:numCache>
                <c:formatCode>"$"#,##0.0</c:formatCode>
                <c:ptCount val="10"/>
                <c:pt idx="0">
                  <c:v>7.7156730261935351</c:v>
                </c:pt>
                <c:pt idx="1">
                  <c:v>10.163154984849761</c:v>
                </c:pt>
                <c:pt idx="2">
                  <c:v>11.029355098045983</c:v>
                </c:pt>
                <c:pt idx="3">
                  <c:v>11.370692107090512</c:v>
                </c:pt>
                <c:pt idx="4">
                  <c:v>11.212638613746249</c:v>
                </c:pt>
                <c:pt idx="5">
                  <c:v>16.952061773663356</c:v>
                </c:pt>
                <c:pt idx="6">
                  <c:v>16.212442863519762</c:v>
                </c:pt>
                <c:pt idx="7">
                  <c:v>19.463170111841379</c:v>
                </c:pt>
                <c:pt idx="8">
                  <c:v>29.904919933065504</c:v>
                </c:pt>
                <c:pt idx="9">
                  <c:v>27.704393466344847</c:v>
                </c:pt>
              </c:numCache>
            </c:numRef>
          </c:val>
          <c:smooth val="0"/>
          <c:extLst>
            <c:ext xmlns:c16="http://schemas.microsoft.com/office/drawing/2014/chart" uri="{C3380CC4-5D6E-409C-BE32-E72D297353CC}">
              <c16:uniqueId val="{00000007-9F61-4B62-AF3E-F3BDB2488DB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'Median First vs. Follow On'!$U$36</c:f>
              <c:strCache>
                <c:ptCount val="1"/>
                <c:pt idx="0">
                  <c:v>First financing</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1C68-4E09-BB54-5E51C0C45235}"/>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68-4E09-BB54-5E51C0C45235}"/>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68-4E09-BB54-5E51C0C4523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On'!$AC$35:$AL$35</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On'!$AC$36:$AL$36</c:f>
              <c:numCache>
                <c:formatCode>"$"#,##0.0</c:formatCode>
                <c:ptCount val="10"/>
                <c:pt idx="0">
                  <c:v>10.815875212724894</c:v>
                </c:pt>
                <c:pt idx="1">
                  <c:v>8.9938974249092318</c:v>
                </c:pt>
                <c:pt idx="2">
                  <c:v>10.162847987935333</c:v>
                </c:pt>
                <c:pt idx="3">
                  <c:v>11.049929960204532</c:v>
                </c:pt>
                <c:pt idx="4">
                  <c:v>11.834409159783199</c:v>
                </c:pt>
                <c:pt idx="5">
                  <c:v>13.821186616079883</c:v>
                </c:pt>
                <c:pt idx="6">
                  <c:v>18.306464377847039</c:v>
                </c:pt>
                <c:pt idx="7">
                  <c:v>16.010237987387665</c:v>
                </c:pt>
                <c:pt idx="8">
                  <c:v>24.588315127715699</c:v>
                </c:pt>
                <c:pt idx="9">
                  <c:v>58.639068079479557</c:v>
                </c:pt>
              </c:numCache>
            </c:numRef>
          </c:val>
          <c:smooth val="0"/>
          <c:extLst>
            <c:ext xmlns:c16="http://schemas.microsoft.com/office/drawing/2014/chart" uri="{C3380CC4-5D6E-409C-BE32-E72D297353CC}">
              <c16:uniqueId val="{00000003-1C68-4E09-BB54-5E51C0C45235}"/>
            </c:ext>
          </c:extLst>
        </c:ser>
        <c:ser>
          <c:idx val="1"/>
          <c:order val="1"/>
          <c:tx>
            <c:strRef>
              <c:f>'Median First vs. Follow On'!$U$37</c:f>
              <c:strCache>
                <c:ptCount val="1"/>
                <c:pt idx="0">
                  <c:v>Follow-on</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1C68-4E09-BB54-5E51C0C45235}"/>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68-4E09-BB54-5E51C0C45235}"/>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68-4E09-BB54-5E51C0C4523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On'!$AC$35:$AL$35</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On'!$AC$37:$AL$37</c:f>
              <c:numCache>
                <c:formatCode>"$"#,##0.0</c:formatCode>
                <c:ptCount val="10"/>
                <c:pt idx="0">
                  <c:v>63.900210964821511</c:v>
                </c:pt>
                <c:pt idx="1">
                  <c:v>117.81970061010583</c:v>
                </c:pt>
                <c:pt idx="2">
                  <c:v>127.66672496059601</c:v>
                </c:pt>
                <c:pt idx="3">
                  <c:v>123.24791582257571</c:v>
                </c:pt>
                <c:pt idx="4">
                  <c:v>97.249610554570594</c:v>
                </c:pt>
                <c:pt idx="5">
                  <c:v>166.53857244875701</c:v>
                </c:pt>
                <c:pt idx="6">
                  <c:v>148.14238605533964</c:v>
                </c:pt>
                <c:pt idx="7">
                  <c:v>202.03057127411233</c:v>
                </c:pt>
                <c:pt idx="8">
                  <c:v>358.07267188982593</c:v>
                </c:pt>
                <c:pt idx="9">
                  <c:v>394.89774361035506</c:v>
                </c:pt>
              </c:numCache>
            </c:numRef>
          </c:val>
          <c:smooth val="0"/>
          <c:extLst>
            <c:ext xmlns:c16="http://schemas.microsoft.com/office/drawing/2014/chart" uri="{C3380CC4-5D6E-409C-BE32-E72D297353CC}">
              <c16:uniqueId val="{00000007-1C68-4E09-BB54-5E51C0C45235}"/>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'Median First vs. Follow On'!$B$36</c:f>
              <c:strCache>
                <c:ptCount val="1"/>
                <c:pt idx="0">
                  <c:v>First financing</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488D-4D2D-BD64-F27C1114F8E3}"/>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8D-4D2D-BD64-F27C1114F8E3}"/>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8D-4D2D-BD64-F27C1114F8E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On'!$J$35:$S$35</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On'!$J$36:$S$36</c:f>
              <c:numCache>
                <c:formatCode>"$"#,##0.0</c:formatCode>
                <c:ptCount val="10"/>
                <c:pt idx="0">
                  <c:v>5</c:v>
                </c:pt>
                <c:pt idx="1">
                  <c:v>5</c:v>
                </c:pt>
                <c:pt idx="2">
                  <c:v>6</c:v>
                </c:pt>
                <c:pt idx="3">
                  <c:v>5.8560990000000004</c:v>
                </c:pt>
                <c:pt idx="4">
                  <c:v>6.5</c:v>
                </c:pt>
                <c:pt idx="5">
                  <c:v>6.6</c:v>
                </c:pt>
                <c:pt idx="6">
                  <c:v>7.0000010000000001</c:v>
                </c:pt>
                <c:pt idx="7">
                  <c:v>7</c:v>
                </c:pt>
                <c:pt idx="8">
                  <c:v>9.9999990000000007</c:v>
                </c:pt>
                <c:pt idx="9">
                  <c:v>12</c:v>
                </c:pt>
              </c:numCache>
            </c:numRef>
          </c:val>
          <c:smooth val="0"/>
          <c:extLst>
            <c:ext xmlns:c16="http://schemas.microsoft.com/office/drawing/2014/chart" uri="{C3380CC4-5D6E-409C-BE32-E72D297353CC}">
              <c16:uniqueId val="{00000003-488D-4D2D-BD64-F27C1114F8E3}"/>
            </c:ext>
          </c:extLst>
        </c:ser>
        <c:ser>
          <c:idx val="1"/>
          <c:order val="1"/>
          <c:tx>
            <c:strRef>
              <c:f>'Median First vs. Follow On'!$B$37</c:f>
              <c:strCache>
                <c:ptCount val="1"/>
                <c:pt idx="0">
                  <c:v>Follow-on</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488D-4D2D-BD64-F27C1114F8E3}"/>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8D-4D2D-BD64-F27C1114F8E3}"/>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8D-4D2D-BD64-F27C1114F8E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On'!$J$35:$S$35</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On'!$J$37:$S$37</c:f>
              <c:numCache>
                <c:formatCode>"$"#,##0.0</c:formatCode>
                <c:ptCount val="10"/>
                <c:pt idx="0">
                  <c:v>15.808199999999999</c:v>
                </c:pt>
                <c:pt idx="1">
                  <c:v>17.135999999999999</c:v>
                </c:pt>
                <c:pt idx="2">
                  <c:v>18</c:v>
                </c:pt>
                <c:pt idx="3">
                  <c:v>16.878344150642249</c:v>
                </c:pt>
                <c:pt idx="4">
                  <c:v>17</c:v>
                </c:pt>
                <c:pt idx="5">
                  <c:v>20.000001000000001</c:v>
                </c:pt>
                <c:pt idx="6">
                  <c:v>21.999998999999999</c:v>
                </c:pt>
                <c:pt idx="7">
                  <c:v>25</c:v>
                </c:pt>
                <c:pt idx="8">
                  <c:v>44.250293499999998</c:v>
                </c:pt>
                <c:pt idx="9">
                  <c:v>59.871738999999998</c:v>
                </c:pt>
              </c:numCache>
            </c:numRef>
          </c:val>
          <c:smooth val="0"/>
          <c:extLst>
            <c:ext xmlns:c16="http://schemas.microsoft.com/office/drawing/2014/chart" uri="{C3380CC4-5D6E-409C-BE32-E72D297353CC}">
              <c16:uniqueId val="{00000007-488D-4D2D-BD64-F27C1114F8E3}"/>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Sector'!$U$51</c:f>
              <c:strCache>
                <c:ptCount val="1"/>
                <c:pt idx="0">
                  <c:v>Software</c:v>
                </c:pt>
              </c:strCache>
            </c:strRef>
          </c:tx>
          <c:spPr>
            <a:solidFill>
              <a:srgbClr val="051C38"/>
            </a:solidFill>
            <a:ln>
              <a:noFill/>
            </a:ln>
            <a:effectLst/>
          </c:spPr>
          <c:invertIfNegative val="0"/>
          <c:cat>
            <c:multiLvlStrRef>
              <c:f>'Deals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Sector'!$AH$51:$BS$51</c:f>
              <c:numCache>
                <c:formatCode>"$"#,##0.0</c:formatCode>
                <c:ptCount val="38"/>
                <c:pt idx="0">
                  <c:v>3.3812685883873104</c:v>
                </c:pt>
                <c:pt idx="1">
                  <c:v>4.2326014143018362</c:v>
                </c:pt>
                <c:pt idx="2">
                  <c:v>4.1584137002984827</c:v>
                </c:pt>
                <c:pt idx="3">
                  <c:v>4.4086262441068724</c:v>
                </c:pt>
                <c:pt idx="4">
                  <c:v>4.6614340964228198</c:v>
                </c:pt>
                <c:pt idx="5">
                  <c:v>8.2046786071434781</c:v>
                </c:pt>
                <c:pt idx="6">
                  <c:v>6.0829417996110546</c:v>
                </c:pt>
                <c:pt idx="7">
                  <c:v>7.3450758937408951</c:v>
                </c:pt>
                <c:pt idx="8">
                  <c:v>6.6076686750667859</c:v>
                </c:pt>
                <c:pt idx="9">
                  <c:v>7.494124785605293</c:v>
                </c:pt>
                <c:pt idx="10">
                  <c:v>7.6445218104008354</c:v>
                </c:pt>
                <c:pt idx="11">
                  <c:v>5.6598398067443068</c:v>
                </c:pt>
                <c:pt idx="12">
                  <c:v>6.5601518727751911</c:v>
                </c:pt>
                <c:pt idx="13">
                  <c:v>8.1212265023146113</c:v>
                </c:pt>
                <c:pt idx="14">
                  <c:v>5.7884047408310471</c:v>
                </c:pt>
                <c:pt idx="15">
                  <c:v>5.9864879241546918</c:v>
                </c:pt>
                <c:pt idx="16">
                  <c:v>5.2803647120113251</c:v>
                </c:pt>
                <c:pt idx="17">
                  <c:v>8.2440890889857403</c:v>
                </c:pt>
                <c:pt idx="18">
                  <c:v>7.3767325825940588</c:v>
                </c:pt>
                <c:pt idx="19">
                  <c:v>6.6207712872815554</c:v>
                </c:pt>
                <c:pt idx="20">
                  <c:v>7.0321788728245433</c:v>
                </c:pt>
                <c:pt idx="21">
                  <c:v>10.998532985407971</c:v>
                </c:pt>
                <c:pt idx="22">
                  <c:v>8.8119388271770465</c:v>
                </c:pt>
                <c:pt idx="23">
                  <c:v>12.658638311853354</c:v>
                </c:pt>
                <c:pt idx="24">
                  <c:v>10.053726166520709</c:v>
                </c:pt>
                <c:pt idx="25">
                  <c:v>12.286240457290633</c:v>
                </c:pt>
                <c:pt idx="26">
                  <c:v>13.191776441086816</c:v>
                </c:pt>
                <c:pt idx="27">
                  <c:v>9.4334750696304841</c:v>
                </c:pt>
                <c:pt idx="28">
                  <c:v>12.862308427255586</c:v>
                </c:pt>
                <c:pt idx="29">
                  <c:v>9.9603937197882377</c:v>
                </c:pt>
                <c:pt idx="30">
                  <c:v>13.380754231124765</c:v>
                </c:pt>
                <c:pt idx="31">
                  <c:v>16.560361376942264</c:v>
                </c:pt>
                <c:pt idx="32">
                  <c:v>25.604371487288052</c:v>
                </c:pt>
                <c:pt idx="33">
                  <c:v>28.319764787474451</c:v>
                </c:pt>
                <c:pt idx="34">
                  <c:v>36.374111089250881</c:v>
                </c:pt>
                <c:pt idx="35">
                  <c:v>39.418891930983335</c:v>
                </c:pt>
                <c:pt idx="36">
                  <c:v>30.729174730713876</c:v>
                </c:pt>
                <c:pt idx="37">
                  <c:v>24.73388092235416</c:v>
                </c:pt>
              </c:numCache>
            </c:numRef>
          </c:val>
          <c:extLst>
            <c:ext xmlns:c16="http://schemas.microsoft.com/office/drawing/2014/chart" uri="{C3380CC4-5D6E-409C-BE32-E72D297353CC}">
              <c16:uniqueId val="{00000000-E977-474C-8BE4-63F65FE99B8F}"/>
            </c:ext>
          </c:extLst>
        </c:ser>
        <c:ser>
          <c:idx val="1"/>
          <c:order val="1"/>
          <c:tx>
            <c:strRef>
              <c:f>'Deals x Sector'!$U$52</c:f>
              <c:strCache>
                <c:ptCount val="1"/>
                <c:pt idx="0">
                  <c:v>Pharma &amp; Biotech</c:v>
                </c:pt>
              </c:strCache>
            </c:strRef>
          </c:tx>
          <c:spPr>
            <a:solidFill>
              <a:schemeClr val="accent1"/>
            </a:solidFill>
            <a:ln>
              <a:noFill/>
            </a:ln>
            <a:effectLst/>
          </c:spPr>
          <c:invertIfNegative val="0"/>
          <c:cat>
            <c:multiLvlStrRef>
              <c:f>'Deals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Sector'!$AH$52:$BS$52</c:f>
              <c:numCache>
                <c:formatCode>"$"#,##0.0</c:formatCode>
                <c:ptCount val="38"/>
                <c:pt idx="0">
                  <c:v>1.4482874739999996</c:v>
                </c:pt>
                <c:pt idx="1">
                  <c:v>1.8185066919530135</c:v>
                </c:pt>
                <c:pt idx="2">
                  <c:v>1.5551580199999997</c:v>
                </c:pt>
                <c:pt idx="3">
                  <c:v>1.5751699571831697</c:v>
                </c:pt>
                <c:pt idx="4">
                  <c:v>1.9141117681437529</c:v>
                </c:pt>
                <c:pt idx="5">
                  <c:v>2.4276858750000017</c:v>
                </c:pt>
                <c:pt idx="6">
                  <c:v>1.9204372027478949</c:v>
                </c:pt>
                <c:pt idx="7">
                  <c:v>2.1119021013608696</c:v>
                </c:pt>
                <c:pt idx="8">
                  <c:v>3.2482018488382693</c:v>
                </c:pt>
                <c:pt idx="9">
                  <c:v>2.6783019123679588</c:v>
                </c:pt>
                <c:pt idx="10">
                  <c:v>2.8822637638078996</c:v>
                </c:pt>
                <c:pt idx="11">
                  <c:v>2.1588980816573096</c:v>
                </c:pt>
                <c:pt idx="12">
                  <c:v>3.3295217363493825</c:v>
                </c:pt>
                <c:pt idx="13">
                  <c:v>2.6824826292818802</c:v>
                </c:pt>
                <c:pt idx="14">
                  <c:v>2.0782767522461567</c:v>
                </c:pt>
                <c:pt idx="15">
                  <c:v>2.0920048532934405</c:v>
                </c:pt>
                <c:pt idx="16">
                  <c:v>2.7990429705894089</c:v>
                </c:pt>
                <c:pt idx="17">
                  <c:v>2.2536685092270714</c:v>
                </c:pt>
                <c:pt idx="18">
                  <c:v>3.3523763781406029</c:v>
                </c:pt>
                <c:pt idx="19">
                  <c:v>4.529530723948052</c:v>
                </c:pt>
                <c:pt idx="20">
                  <c:v>5.2647166653316093</c:v>
                </c:pt>
                <c:pt idx="21">
                  <c:v>5.8986116272524631</c:v>
                </c:pt>
                <c:pt idx="22">
                  <c:v>4.4799033702634832</c:v>
                </c:pt>
                <c:pt idx="23">
                  <c:v>4.3497048813583854</c:v>
                </c:pt>
                <c:pt idx="24">
                  <c:v>5.7071749600693655</c:v>
                </c:pt>
                <c:pt idx="25">
                  <c:v>4.124095241558547</c:v>
                </c:pt>
                <c:pt idx="26">
                  <c:v>4.030883112398465</c:v>
                </c:pt>
                <c:pt idx="27">
                  <c:v>3.7994462024278786</c:v>
                </c:pt>
                <c:pt idx="28">
                  <c:v>6.0484474113080688</c:v>
                </c:pt>
                <c:pt idx="29">
                  <c:v>6.438384984846814</c:v>
                </c:pt>
                <c:pt idx="30">
                  <c:v>8.8085723219999981</c:v>
                </c:pt>
                <c:pt idx="31">
                  <c:v>6.7691802188375663</c:v>
                </c:pt>
                <c:pt idx="32">
                  <c:v>11.471724955930284</c:v>
                </c:pt>
                <c:pt idx="33">
                  <c:v>9.726976580905788</c:v>
                </c:pt>
                <c:pt idx="34">
                  <c:v>8.6814217195237298</c:v>
                </c:pt>
                <c:pt idx="35">
                  <c:v>7.9660628477720721</c:v>
                </c:pt>
                <c:pt idx="36">
                  <c:v>11.643922363278179</c:v>
                </c:pt>
                <c:pt idx="37">
                  <c:v>6.1248820830594664</c:v>
                </c:pt>
              </c:numCache>
            </c:numRef>
          </c:val>
          <c:extLst>
            <c:ext xmlns:c16="http://schemas.microsoft.com/office/drawing/2014/chart" uri="{C3380CC4-5D6E-409C-BE32-E72D297353CC}">
              <c16:uniqueId val="{00000001-E977-474C-8BE4-63F65FE99B8F}"/>
            </c:ext>
          </c:extLst>
        </c:ser>
        <c:ser>
          <c:idx val="2"/>
          <c:order val="2"/>
          <c:tx>
            <c:strRef>
              <c:f>'Deals x Sector'!$U$53</c:f>
              <c:strCache>
                <c:ptCount val="1"/>
                <c:pt idx="0">
                  <c:v>Other</c:v>
                </c:pt>
              </c:strCache>
            </c:strRef>
          </c:tx>
          <c:spPr>
            <a:solidFill>
              <a:schemeClr val="accent2"/>
            </a:solidFill>
            <a:ln>
              <a:noFill/>
            </a:ln>
            <a:effectLst/>
          </c:spPr>
          <c:invertIfNegative val="0"/>
          <c:cat>
            <c:multiLvlStrRef>
              <c:f>'Deals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Sector'!$AH$53:$BS$53</c:f>
              <c:numCache>
                <c:formatCode>"$"#,##0.0</c:formatCode>
                <c:ptCount val="38"/>
                <c:pt idx="0">
                  <c:v>0.27822990400000003</c:v>
                </c:pt>
                <c:pt idx="1">
                  <c:v>0.29338018500000002</c:v>
                </c:pt>
                <c:pt idx="2">
                  <c:v>0.45627617899999995</c:v>
                </c:pt>
                <c:pt idx="3">
                  <c:v>0.26694628500000006</c:v>
                </c:pt>
                <c:pt idx="4">
                  <c:v>0.77258510000000002</c:v>
                </c:pt>
                <c:pt idx="5">
                  <c:v>0.66111037500000014</c:v>
                </c:pt>
                <c:pt idx="6">
                  <c:v>0.82476937399999994</c:v>
                </c:pt>
                <c:pt idx="7">
                  <c:v>0.99967248299999978</c:v>
                </c:pt>
                <c:pt idx="8">
                  <c:v>1.2180173170000002</c:v>
                </c:pt>
                <c:pt idx="9">
                  <c:v>1.5594922690795783</c:v>
                </c:pt>
                <c:pt idx="10">
                  <c:v>1.9731149010000011</c:v>
                </c:pt>
                <c:pt idx="11">
                  <c:v>0.90840099200000002</c:v>
                </c:pt>
                <c:pt idx="12">
                  <c:v>1.3843698349999995</c:v>
                </c:pt>
                <c:pt idx="13">
                  <c:v>0.68476116799999998</c:v>
                </c:pt>
                <c:pt idx="14">
                  <c:v>1.2625304522760061</c:v>
                </c:pt>
                <c:pt idx="15">
                  <c:v>0.8198419706555784</c:v>
                </c:pt>
                <c:pt idx="16">
                  <c:v>0.98120580700000004</c:v>
                </c:pt>
                <c:pt idx="17">
                  <c:v>0.66991614000000022</c:v>
                </c:pt>
                <c:pt idx="18">
                  <c:v>1.3806212871797838</c:v>
                </c:pt>
                <c:pt idx="19">
                  <c:v>1.3572058649999998</c:v>
                </c:pt>
                <c:pt idx="20">
                  <c:v>1.6297788413622167</c:v>
                </c:pt>
                <c:pt idx="21">
                  <c:v>1.959432879207148</c:v>
                </c:pt>
                <c:pt idx="22">
                  <c:v>2.4553332650619648</c:v>
                </c:pt>
                <c:pt idx="23">
                  <c:v>1.0754858339999998</c:v>
                </c:pt>
                <c:pt idx="24">
                  <c:v>1.6291157604968582</c:v>
                </c:pt>
                <c:pt idx="25">
                  <c:v>2.4983622249999988</c:v>
                </c:pt>
                <c:pt idx="26">
                  <c:v>3.1472979829999996</c:v>
                </c:pt>
                <c:pt idx="27">
                  <c:v>1.873815062</c:v>
                </c:pt>
                <c:pt idx="28">
                  <c:v>2.7468002279999992</c:v>
                </c:pt>
                <c:pt idx="29">
                  <c:v>3.4190283809999991</c:v>
                </c:pt>
                <c:pt idx="30">
                  <c:v>4.0799218759999993</c:v>
                </c:pt>
                <c:pt idx="31">
                  <c:v>2.2321050379999998</c:v>
                </c:pt>
                <c:pt idx="32">
                  <c:v>8.017839240999999</c:v>
                </c:pt>
                <c:pt idx="33">
                  <c:v>5.2686913069999992</c:v>
                </c:pt>
                <c:pt idx="34">
                  <c:v>8.3049342519999971</c:v>
                </c:pt>
                <c:pt idx="35">
                  <c:v>6.3100055808483235</c:v>
                </c:pt>
                <c:pt idx="36">
                  <c:v>5.6222847700000012</c:v>
                </c:pt>
                <c:pt idx="37">
                  <c:v>3.5203990633971816</c:v>
                </c:pt>
              </c:numCache>
            </c:numRef>
          </c:val>
          <c:extLst>
            <c:ext xmlns:c16="http://schemas.microsoft.com/office/drawing/2014/chart" uri="{C3380CC4-5D6E-409C-BE32-E72D297353CC}">
              <c16:uniqueId val="{00000002-E977-474C-8BE4-63F65FE99B8F}"/>
            </c:ext>
          </c:extLst>
        </c:ser>
        <c:ser>
          <c:idx val="3"/>
          <c:order val="3"/>
          <c:tx>
            <c:strRef>
              <c:f>'Deals x Sector'!$U$54</c:f>
              <c:strCache>
                <c:ptCount val="1"/>
                <c:pt idx="0">
                  <c:v>Media</c:v>
                </c:pt>
              </c:strCache>
            </c:strRef>
          </c:tx>
          <c:spPr>
            <a:solidFill>
              <a:srgbClr val="267479"/>
            </a:solidFill>
            <a:ln>
              <a:noFill/>
            </a:ln>
            <a:effectLst/>
          </c:spPr>
          <c:invertIfNegative val="0"/>
          <c:cat>
            <c:multiLvlStrRef>
              <c:f>'Deals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Sector'!$AH$54:$BS$54</c:f>
              <c:numCache>
                <c:formatCode>"$"#,##0.0</c:formatCode>
                <c:ptCount val="38"/>
                <c:pt idx="0">
                  <c:v>0.42847074899999987</c:v>
                </c:pt>
                <c:pt idx="1">
                  <c:v>0.26144336963971926</c:v>
                </c:pt>
                <c:pt idx="2">
                  <c:v>0.41386153550445254</c:v>
                </c:pt>
                <c:pt idx="3">
                  <c:v>0.443133285757354</c:v>
                </c:pt>
                <c:pt idx="4">
                  <c:v>0.29739485174938307</c:v>
                </c:pt>
                <c:pt idx="5">
                  <c:v>0.44443732293972155</c:v>
                </c:pt>
                <c:pt idx="6">
                  <c:v>0.91451088233048672</c:v>
                </c:pt>
                <c:pt idx="7">
                  <c:v>0.23527454235633938</c:v>
                </c:pt>
                <c:pt idx="8">
                  <c:v>0.38860911476735743</c:v>
                </c:pt>
                <c:pt idx="9">
                  <c:v>0.3974550096212025</c:v>
                </c:pt>
                <c:pt idx="10">
                  <c:v>0.50273590666976853</c:v>
                </c:pt>
                <c:pt idx="11">
                  <c:v>1.1223879083438686</c:v>
                </c:pt>
                <c:pt idx="12">
                  <c:v>0.20350013322200228</c:v>
                </c:pt>
                <c:pt idx="13">
                  <c:v>0.26094576589206875</c:v>
                </c:pt>
                <c:pt idx="14">
                  <c:v>0.44418541849787568</c:v>
                </c:pt>
                <c:pt idx="15">
                  <c:v>0.45664705599999988</c:v>
                </c:pt>
                <c:pt idx="16">
                  <c:v>0.207893943</c:v>
                </c:pt>
                <c:pt idx="17">
                  <c:v>0.30024910899999996</c:v>
                </c:pt>
                <c:pt idx="18">
                  <c:v>0.21217964799999997</c:v>
                </c:pt>
                <c:pt idx="19">
                  <c:v>0.50003767271896427</c:v>
                </c:pt>
                <c:pt idx="20">
                  <c:v>0.30829285608642354</c:v>
                </c:pt>
                <c:pt idx="21">
                  <c:v>0.27963100700000004</c:v>
                </c:pt>
                <c:pt idx="22">
                  <c:v>0.23124837199999998</c:v>
                </c:pt>
                <c:pt idx="23">
                  <c:v>0.16311669790258218</c:v>
                </c:pt>
                <c:pt idx="24">
                  <c:v>0.748701901</c:v>
                </c:pt>
                <c:pt idx="25">
                  <c:v>0.47809386199999998</c:v>
                </c:pt>
                <c:pt idx="26">
                  <c:v>0.19419165500000002</c:v>
                </c:pt>
                <c:pt idx="27">
                  <c:v>0.47807738200000005</c:v>
                </c:pt>
                <c:pt idx="28">
                  <c:v>0.36662080600000002</c:v>
                </c:pt>
                <c:pt idx="29">
                  <c:v>0.26079357070715825</c:v>
                </c:pt>
                <c:pt idx="30">
                  <c:v>0.36751293700000004</c:v>
                </c:pt>
                <c:pt idx="31">
                  <c:v>0.38738412487937657</c:v>
                </c:pt>
                <c:pt idx="32">
                  <c:v>0.65641907537951982</c:v>
                </c:pt>
                <c:pt idx="33">
                  <c:v>0.55450792698138074</c:v>
                </c:pt>
                <c:pt idx="34">
                  <c:v>0.64465638299999994</c:v>
                </c:pt>
                <c:pt idx="35">
                  <c:v>0.50934771899999998</c:v>
                </c:pt>
                <c:pt idx="36">
                  <c:v>0.89080544400000006</c:v>
                </c:pt>
                <c:pt idx="37">
                  <c:v>1.1173838785857502</c:v>
                </c:pt>
              </c:numCache>
            </c:numRef>
          </c:val>
          <c:extLst>
            <c:ext xmlns:c16="http://schemas.microsoft.com/office/drawing/2014/chart" uri="{C3380CC4-5D6E-409C-BE32-E72D297353CC}">
              <c16:uniqueId val="{00000003-E977-474C-8BE4-63F65FE99B8F}"/>
            </c:ext>
          </c:extLst>
        </c:ser>
        <c:ser>
          <c:idx val="4"/>
          <c:order val="4"/>
          <c:tx>
            <c:strRef>
              <c:f>'Deals x Sector'!$U$55</c:f>
              <c:strCache>
                <c:ptCount val="1"/>
                <c:pt idx="0">
                  <c:v>IT Hardware</c:v>
                </c:pt>
              </c:strCache>
            </c:strRef>
          </c:tx>
          <c:spPr>
            <a:solidFill>
              <a:srgbClr val="40C2C9"/>
            </a:solidFill>
            <a:ln>
              <a:noFill/>
            </a:ln>
            <a:effectLst/>
          </c:spPr>
          <c:invertIfNegative val="0"/>
          <c:cat>
            <c:multiLvlStrRef>
              <c:f>'Deals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Sector'!$AH$55:$BS$55</c:f>
              <c:numCache>
                <c:formatCode>"$"#,##0.0</c:formatCode>
                <c:ptCount val="38"/>
                <c:pt idx="0">
                  <c:v>1.0279075410000003</c:v>
                </c:pt>
                <c:pt idx="1">
                  <c:v>0.36929083500000009</c:v>
                </c:pt>
                <c:pt idx="2">
                  <c:v>0.6489230324138715</c:v>
                </c:pt>
                <c:pt idx="3">
                  <c:v>0.56221397999999978</c:v>
                </c:pt>
                <c:pt idx="4">
                  <c:v>0.57441022399999997</c:v>
                </c:pt>
                <c:pt idx="5">
                  <c:v>0.51230087924717416</c:v>
                </c:pt>
                <c:pt idx="6">
                  <c:v>0.49949257199999997</c:v>
                </c:pt>
                <c:pt idx="7">
                  <c:v>1.357796423170458</c:v>
                </c:pt>
                <c:pt idx="8">
                  <c:v>0.59843673078247983</c:v>
                </c:pt>
                <c:pt idx="9">
                  <c:v>0.68534074542747481</c:v>
                </c:pt>
                <c:pt idx="10">
                  <c:v>0.61131713999999993</c:v>
                </c:pt>
                <c:pt idx="11">
                  <c:v>0.92059391171352967</c:v>
                </c:pt>
                <c:pt idx="12">
                  <c:v>1.7276966265721045</c:v>
                </c:pt>
                <c:pt idx="13">
                  <c:v>0.73042519183861743</c:v>
                </c:pt>
                <c:pt idx="14">
                  <c:v>0.8844221430000001</c:v>
                </c:pt>
                <c:pt idx="15">
                  <c:v>0.78313366087795167</c:v>
                </c:pt>
                <c:pt idx="16">
                  <c:v>0.88554803095086487</c:v>
                </c:pt>
                <c:pt idx="17">
                  <c:v>0.85063235750353583</c:v>
                </c:pt>
                <c:pt idx="18">
                  <c:v>1.2952133530240335</c:v>
                </c:pt>
                <c:pt idx="19">
                  <c:v>0.99493408751050494</c:v>
                </c:pt>
                <c:pt idx="20">
                  <c:v>2.0248052219885802</c:v>
                </c:pt>
                <c:pt idx="21">
                  <c:v>0.97144738951296972</c:v>
                </c:pt>
                <c:pt idx="22">
                  <c:v>1.1440980224617532</c:v>
                </c:pt>
                <c:pt idx="23">
                  <c:v>1.1838099765362675</c:v>
                </c:pt>
                <c:pt idx="24">
                  <c:v>1.096145337792638</c:v>
                </c:pt>
                <c:pt idx="25">
                  <c:v>1.6512624586617397</c:v>
                </c:pt>
                <c:pt idx="26">
                  <c:v>1.0567511380419345</c:v>
                </c:pt>
                <c:pt idx="27">
                  <c:v>1.8500643994707866</c:v>
                </c:pt>
                <c:pt idx="28">
                  <c:v>2.0559873800082591</c:v>
                </c:pt>
                <c:pt idx="29">
                  <c:v>1.356321938</c:v>
                </c:pt>
                <c:pt idx="30">
                  <c:v>1.5771068732941258</c:v>
                </c:pt>
                <c:pt idx="31">
                  <c:v>1.2777431177142013</c:v>
                </c:pt>
                <c:pt idx="32">
                  <c:v>2.2067897468059723</c:v>
                </c:pt>
                <c:pt idx="33">
                  <c:v>2.0384642015741461</c:v>
                </c:pt>
                <c:pt idx="34">
                  <c:v>2.256656698</c:v>
                </c:pt>
                <c:pt idx="35">
                  <c:v>2.4667378470000001</c:v>
                </c:pt>
                <c:pt idx="36">
                  <c:v>3.4920071820000005</c:v>
                </c:pt>
                <c:pt idx="37">
                  <c:v>1.4338576419999998</c:v>
                </c:pt>
              </c:numCache>
            </c:numRef>
          </c:val>
          <c:extLst>
            <c:ext xmlns:c16="http://schemas.microsoft.com/office/drawing/2014/chart" uri="{C3380CC4-5D6E-409C-BE32-E72D297353CC}">
              <c16:uniqueId val="{00000004-E977-474C-8BE4-63F65FE99B8F}"/>
            </c:ext>
          </c:extLst>
        </c:ser>
        <c:ser>
          <c:idx val="5"/>
          <c:order val="5"/>
          <c:tx>
            <c:strRef>
              <c:f>'Deals x Sector'!$U$56</c:f>
              <c:strCache>
                <c:ptCount val="1"/>
                <c:pt idx="0">
                  <c:v>HC Services &amp; Systems</c:v>
                </c:pt>
              </c:strCache>
            </c:strRef>
          </c:tx>
          <c:spPr>
            <a:solidFill>
              <a:srgbClr val="C4EDEB"/>
            </a:solidFill>
            <a:ln>
              <a:noFill/>
            </a:ln>
            <a:effectLst/>
          </c:spPr>
          <c:invertIfNegative val="0"/>
          <c:cat>
            <c:multiLvlStrRef>
              <c:f>'Deals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Sector'!$AH$56:$BS$56</c:f>
              <c:numCache>
                <c:formatCode>"$"#,##0.0</c:formatCode>
                <c:ptCount val="38"/>
                <c:pt idx="0">
                  <c:v>0.51487963478468557</c:v>
                </c:pt>
                <c:pt idx="1">
                  <c:v>0.47860735832403883</c:v>
                </c:pt>
                <c:pt idx="2">
                  <c:v>0.79532344940918209</c:v>
                </c:pt>
                <c:pt idx="3">
                  <c:v>0.77930833358483065</c:v>
                </c:pt>
                <c:pt idx="4">
                  <c:v>0.95141670049664062</c:v>
                </c:pt>
                <c:pt idx="5">
                  <c:v>1.0791662832571103</c:v>
                </c:pt>
                <c:pt idx="6">
                  <c:v>0.72617416699999993</c:v>
                </c:pt>
                <c:pt idx="7">
                  <c:v>1.0042654395065309</c:v>
                </c:pt>
                <c:pt idx="8">
                  <c:v>0.84186920947312827</c:v>
                </c:pt>
                <c:pt idx="9">
                  <c:v>1.1635151474330023</c:v>
                </c:pt>
                <c:pt idx="10">
                  <c:v>1.2736107118325666</c:v>
                </c:pt>
                <c:pt idx="11">
                  <c:v>1.2817005819999994</c:v>
                </c:pt>
                <c:pt idx="12">
                  <c:v>1.1521506520420073</c:v>
                </c:pt>
                <c:pt idx="13">
                  <c:v>1.5257846060485918</c:v>
                </c:pt>
                <c:pt idx="14">
                  <c:v>1.1008028745901788</c:v>
                </c:pt>
                <c:pt idx="15">
                  <c:v>1.4053657287390962</c:v>
                </c:pt>
                <c:pt idx="16">
                  <c:v>1.2356566480321736</c:v>
                </c:pt>
                <c:pt idx="17">
                  <c:v>2.1130085368089233</c:v>
                </c:pt>
                <c:pt idx="18">
                  <c:v>1.6532547769911696</c:v>
                </c:pt>
                <c:pt idx="19">
                  <c:v>1.0327629907712184</c:v>
                </c:pt>
                <c:pt idx="20">
                  <c:v>1.8496941932978559</c:v>
                </c:pt>
                <c:pt idx="21">
                  <c:v>1.8123988653266716</c:v>
                </c:pt>
                <c:pt idx="22">
                  <c:v>2.4083329783313605</c:v>
                </c:pt>
                <c:pt idx="23">
                  <c:v>2.150491593545329</c:v>
                </c:pt>
                <c:pt idx="24">
                  <c:v>2.4472007737670132</c:v>
                </c:pt>
                <c:pt idx="25">
                  <c:v>2.8847187798160521</c:v>
                </c:pt>
                <c:pt idx="26">
                  <c:v>1.9855893857959941</c:v>
                </c:pt>
                <c:pt idx="27">
                  <c:v>2.5002820267684225</c:v>
                </c:pt>
                <c:pt idx="28">
                  <c:v>2.3616991954450532</c:v>
                </c:pt>
                <c:pt idx="29">
                  <c:v>3.1574306404495704</c:v>
                </c:pt>
                <c:pt idx="30">
                  <c:v>3.4993075641154583</c:v>
                </c:pt>
                <c:pt idx="31">
                  <c:v>4.4964768605594632</c:v>
                </c:pt>
                <c:pt idx="32">
                  <c:v>8.3300037039999992</c:v>
                </c:pt>
                <c:pt idx="33">
                  <c:v>7.9437726033625538</c:v>
                </c:pt>
                <c:pt idx="34">
                  <c:v>6.8694095498678482</c:v>
                </c:pt>
                <c:pt idx="35">
                  <c:v>8.3978320315731718</c:v>
                </c:pt>
                <c:pt idx="36">
                  <c:v>6.6706706199999966</c:v>
                </c:pt>
                <c:pt idx="37">
                  <c:v>3.6469576982260006</c:v>
                </c:pt>
              </c:numCache>
            </c:numRef>
          </c:val>
          <c:extLst>
            <c:ext xmlns:c16="http://schemas.microsoft.com/office/drawing/2014/chart" uri="{C3380CC4-5D6E-409C-BE32-E72D297353CC}">
              <c16:uniqueId val="{00000005-E977-474C-8BE4-63F65FE99B8F}"/>
            </c:ext>
          </c:extLst>
        </c:ser>
        <c:ser>
          <c:idx val="6"/>
          <c:order val="6"/>
          <c:tx>
            <c:strRef>
              <c:f>'Deals x Sector'!$U$57</c:f>
              <c:strCache>
                <c:ptCount val="1"/>
                <c:pt idx="0">
                  <c:v>HC Devices &amp; Supplies</c:v>
                </c:pt>
              </c:strCache>
            </c:strRef>
          </c:tx>
          <c:spPr>
            <a:solidFill>
              <a:srgbClr val="F5C914"/>
            </a:solidFill>
            <a:ln>
              <a:noFill/>
            </a:ln>
            <a:effectLst/>
          </c:spPr>
          <c:invertIfNegative val="0"/>
          <c:cat>
            <c:multiLvlStrRef>
              <c:f>'Deals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Sector'!$AH$57:$BS$57</c:f>
              <c:numCache>
                <c:formatCode>"$"#,##0.0</c:formatCode>
                <c:ptCount val="38"/>
                <c:pt idx="0">
                  <c:v>1.156929197</c:v>
                </c:pt>
                <c:pt idx="1">
                  <c:v>0.94249538260267862</c:v>
                </c:pt>
                <c:pt idx="2">
                  <c:v>0.77535396199999984</c:v>
                </c:pt>
                <c:pt idx="3">
                  <c:v>0.96287777400000008</c:v>
                </c:pt>
                <c:pt idx="4">
                  <c:v>1.6108205241436679</c:v>
                </c:pt>
                <c:pt idx="5">
                  <c:v>1.0507099401145099</c:v>
                </c:pt>
                <c:pt idx="6">
                  <c:v>1.0618659970000004</c:v>
                </c:pt>
                <c:pt idx="7">
                  <c:v>1.0462841710000002</c:v>
                </c:pt>
                <c:pt idx="8">
                  <c:v>0.93588478069936598</c:v>
                </c:pt>
                <c:pt idx="9">
                  <c:v>1.1431769272390162</c:v>
                </c:pt>
                <c:pt idx="10">
                  <c:v>1.1514526019615565</c:v>
                </c:pt>
                <c:pt idx="11">
                  <c:v>1.1851610092647145</c:v>
                </c:pt>
                <c:pt idx="12">
                  <c:v>0.97106428407913403</c:v>
                </c:pt>
                <c:pt idx="13">
                  <c:v>0.79555971359052735</c:v>
                </c:pt>
                <c:pt idx="14">
                  <c:v>1.3629579600926951</c:v>
                </c:pt>
                <c:pt idx="15">
                  <c:v>0.71510719326333394</c:v>
                </c:pt>
                <c:pt idx="16">
                  <c:v>1.2954880302097991</c:v>
                </c:pt>
                <c:pt idx="17">
                  <c:v>1.5688387115266227</c:v>
                </c:pt>
                <c:pt idx="18">
                  <c:v>1.3138064970000003</c:v>
                </c:pt>
                <c:pt idx="19">
                  <c:v>1.0570129069856944</c:v>
                </c:pt>
                <c:pt idx="20">
                  <c:v>1.4568158916978908</c:v>
                </c:pt>
                <c:pt idx="21">
                  <c:v>1.1543487938548771</c:v>
                </c:pt>
                <c:pt idx="22">
                  <c:v>1.7454858965554121</c:v>
                </c:pt>
                <c:pt idx="23">
                  <c:v>1.4091563670530514</c:v>
                </c:pt>
                <c:pt idx="24">
                  <c:v>1.3817094213170242</c:v>
                </c:pt>
                <c:pt idx="25">
                  <c:v>1.5455038170000002</c:v>
                </c:pt>
                <c:pt idx="26">
                  <c:v>1.2209339686642182</c:v>
                </c:pt>
                <c:pt idx="27">
                  <c:v>1.2366208950000004</c:v>
                </c:pt>
                <c:pt idx="28">
                  <c:v>1.6260977849433673</c:v>
                </c:pt>
                <c:pt idx="29">
                  <c:v>1.724603415</c:v>
                </c:pt>
                <c:pt idx="30">
                  <c:v>1.9623241883603852</c:v>
                </c:pt>
                <c:pt idx="31">
                  <c:v>2.1963881070561215</c:v>
                </c:pt>
                <c:pt idx="32">
                  <c:v>1.857212579159268</c:v>
                </c:pt>
                <c:pt idx="33">
                  <c:v>2.4686550707219519</c:v>
                </c:pt>
                <c:pt idx="34">
                  <c:v>2.9137458337101854</c:v>
                </c:pt>
                <c:pt idx="35">
                  <c:v>1.8268473239999996</c:v>
                </c:pt>
                <c:pt idx="36">
                  <c:v>1.8495885040011755</c:v>
                </c:pt>
                <c:pt idx="37">
                  <c:v>2.0842923792347281</c:v>
                </c:pt>
              </c:numCache>
            </c:numRef>
          </c:val>
          <c:extLst>
            <c:ext xmlns:c16="http://schemas.microsoft.com/office/drawing/2014/chart" uri="{C3380CC4-5D6E-409C-BE32-E72D297353CC}">
              <c16:uniqueId val="{00000006-E977-474C-8BE4-63F65FE99B8F}"/>
            </c:ext>
          </c:extLst>
        </c:ser>
        <c:ser>
          <c:idx val="7"/>
          <c:order val="7"/>
          <c:tx>
            <c:strRef>
              <c:f>'Deals x Sector'!$U$58</c:f>
              <c:strCache>
                <c:ptCount val="1"/>
                <c:pt idx="0">
                  <c:v>Energy</c:v>
                </c:pt>
              </c:strCache>
            </c:strRef>
          </c:tx>
          <c:spPr>
            <a:solidFill>
              <a:schemeClr val="accent6"/>
            </a:solidFill>
            <a:ln>
              <a:noFill/>
            </a:ln>
            <a:effectLst/>
          </c:spPr>
          <c:invertIfNegative val="0"/>
          <c:cat>
            <c:multiLvlStrRef>
              <c:f>'Deals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Sector'!$AH$58:$BS$58</c:f>
              <c:numCache>
                <c:formatCode>"$"#,##0.0</c:formatCode>
                <c:ptCount val="38"/>
                <c:pt idx="0">
                  <c:v>0.66839262299999991</c:v>
                </c:pt>
                <c:pt idx="1">
                  <c:v>0.95635741797855578</c:v>
                </c:pt>
                <c:pt idx="2">
                  <c:v>0.5219821979999999</c:v>
                </c:pt>
                <c:pt idx="3">
                  <c:v>0.30423203084777017</c:v>
                </c:pt>
                <c:pt idx="4">
                  <c:v>0.55080360588998789</c:v>
                </c:pt>
                <c:pt idx="5">
                  <c:v>0.52050016038672442</c:v>
                </c:pt>
                <c:pt idx="6">
                  <c:v>0.36485737600000001</c:v>
                </c:pt>
                <c:pt idx="7">
                  <c:v>0.25736485899999995</c:v>
                </c:pt>
                <c:pt idx="8">
                  <c:v>0.59521440192761499</c:v>
                </c:pt>
                <c:pt idx="9">
                  <c:v>0.35269450499999988</c:v>
                </c:pt>
                <c:pt idx="10">
                  <c:v>0.31809214600000002</c:v>
                </c:pt>
                <c:pt idx="11">
                  <c:v>0.35902888600000005</c:v>
                </c:pt>
                <c:pt idx="12">
                  <c:v>0.44963313799999999</c:v>
                </c:pt>
                <c:pt idx="13">
                  <c:v>0.46211679100000003</c:v>
                </c:pt>
                <c:pt idx="14">
                  <c:v>0.35156504100000002</c:v>
                </c:pt>
                <c:pt idx="15">
                  <c:v>0.30570165700000007</c:v>
                </c:pt>
                <c:pt idx="16">
                  <c:v>0.31530824660486634</c:v>
                </c:pt>
                <c:pt idx="17">
                  <c:v>0.28869924899999994</c:v>
                </c:pt>
                <c:pt idx="18">
                  <c:v>0.16161146699999998</c:v>
                </c:pt>
                <c:pt idx="19">
                  <c:v>0.23897874599999999</c:v>
                </c:pt>
                <c:pt idx="20">
                  <c:v>0.4710904090000001</c:v>
                </c:pt>
                <c:pt idx="21">
                  <c:v>0.23506580899999999</c:v>
                </c:pt>
                <c:pt idx="22">
                  <c:v>0.50835919351996228</c:v>
                </c:pt>
                <c:pt idx="23">
                  <c:v>0.32442206700000004</c:v>
                </c:pt>
                <c:pt idx="24">
                  <c:v>0.23902051700000002</c:v>
                </c:pt>
                <c:pt idx="25">
                  <c:v>0.29156867599999997</c:v>
                </c:pt>
                <c:pt idx="26">
                  <c:v>0.59326866050000004</c:v>
                </c:pt>
                <c:pt idx="27">
                  <c:v>0.604462744</c:v>
                </c:pt>
                <c:pt idx="28">
                  <c:v>0.37868686309958549</c:v>
                </c:pt>
                <c:pt idx="29">
                  <c:v>0.26812975278257345</c:v>
                </c:pt>
                <c:pt idx="30">
                  <c:v>0.85873748099999991</c:v>
                </c:pt>
                <c:pt idx="31">
                  <c:v>0.92020659155987017</c:v>
                </c:pt>
                <c:pt idx="32">
                  <c:v>1.554155567</c:v>
                </c:pt>
                <c:pt idx="33">
                  <c:v>1.4810678148110843</c:v>
                </c:pt>
                <c:pt idx="34">
                  <c:v>2.2438768760000003</c:v>
                </c:pt>
                <c:pt idx="35">
                  <c:v>3.7813386489999998</c:v>
                </c:pt>
                <c:pt idx="36">
                  <c:v>1.6937758029999999</c:v>
                </c:pt>
                <c:pt idx="37">
                  <c:v>1.1531978300000001</c:v>
                </c:pt>
              </c:numCache>
            </c:numRef>
          </c:val>
          <c:extLst>
            <c:ext xmlns:c16="http://schemas.microsoft.com/office/drawing/2014/chart" uri="{C3380CC4-5D6E-409C-BE32-E72D297353CC}">
              <c16:uniqueId val="{00000007-E977-474C-8BE4-63F65FE99B8F}"/>
            </c:ext>
          </c:extLst>
        </c:ser>
        <c:ser>
          <c:idx val="8"/>
          <c:order val="8"/>
          <c:tx>
            <c:strRef>
              <c:f>'Deals x Sector'!$U$59</c:f>
              <c:strCache>
                <c:ptCount val="1"/>
                <c:pt idx="0">
                  <c:v>Consumer Goods &amp; Services</c:v>
                </c:pt>
              </c:strCache>
            </c:strRef>
          </c:tx>
          <c:spPr>
            <a:solidFill>
              <a:srgbClr val="FAF56B"/>
            </a:solidFill>
            <a:ln>
              <a:noFill/>
            </a:ln>
            <a:effectLst/>
          </c:spPr>
          <c:invertIfNegative val="0"/>
          <c:cat>
            <c:multiLvlStrRef>
              <c:f>'Deals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Sector'!$AH$59:$BS$59</c:f>
              <c:numCache>
                <c:formatCode>"$"#,##0.0</c:formatCode>
                <c:ptCount val="38"/>
                <c:pt idx="0">
                  <c:v>1.1206763770000008</c:v>
                </c:pt>
                <c:pt idx="1">
                  <c:v>1.047662885</c:v>
                </c:pt>
                <c:pt idx="2">
                  <c:v>0.96182102737238251</c:v>
                </c:pt>
                <c:pt idx="3">
                  <c:v>1.3213620122230387</c:v>
                </c:pt>
                <c:pt idx="4">
                  <c:v>1.2525824375109857</c:v>
                </c:pt>
                <c:pt idx="5">
                  <c:v>2.0837329762017789</c:v>
                </c:pt>
                <c:pt idx="6">
                  <c:v>1.9462705077254445</c:v>
                </c:pt>
                <c:pt idx="7">
                  <c:v>2.071364102944536</c:v>
                </c:pt>
                <c:pt idx="8">
                  <c:v>2.012321709040001</c:v>
                </c:pt>
                <c:pt idx="9">
                  <c:v>2.3625749667114304</c:v>
                </c:pt>
                <c:pt idx="10">
                  <c:v>2.1307684008101195</c:v>
                </c:pt>
                <c:pt idx="11">
                  <c:v>3.9084402430823952</c:v>
                </c:pt>
                <c:pt idx="12">
                  <c:v>1.8068723747959468</c:v>
                </c:pt>
                <c:pt idx="13">
                  <c:v>2.38175235230988</c:v>
                </c:pt>
                <c:pt idx="14">
                  <c:v>1.8419493522613968</c:v>
                </c:pt>
                <c:pt idx="15">
                  <c:v>2.0357746957706113</c:v>
                </c:pt>
                <c:pt idx="16">
                  <c:v>2.6522365568399535</c:v>
                </c:pt>
                <c:pt idx="17">
                  <c:v>3.0291784429999993</c:v>
                </c:pt>
                <c:pt idx="18">
                  <c:v>3.1272925202366837</c:v>
                </c:pt>
                <c:pt idx="19">
                  <c:v>3.2307500338434494</c:v>
                </c:pt>
                <c:pt idx="20">
                  <c:v>3.2062440716298317</c:v>
                </c:pt>
                <c:pt idx="21">
                  <c:v>3.048621635651048</c:v>
                </c:pt>
                <c:pt idx="22">
                  <c:v>6.6334811329285559</c:v>
                </c:pt>
                <c:pt idx="23">
                  <c:v>17.522622592588668</c:v>
                </c:pt>
                <c:pt idx="24">
                  <c:v>4.3181410052065718</c:v>
                </c:pt>
                <c:pt idx="25">
                  <c:v>4.4263324724541571</c:v>
                </c:pt>
                <c:pt idx="26">
                  <c:v>6.0008162079176142</c:v>
                </c:pt>
                <c:pt idx="27">
                  <c:v>3.1958353798755819</c:v>
                </c:pt>
                <c:pt idx="28">
                  <c:v>4.4045636870033658</c:v>
                </c:pt>
                <c:pt idx="29">
                  <c:v>3.4183170568846344</c:v>
                </c:pt>
                <c:pt idx="30">
                  <c:v>4.1059890256757861</c:v>
                </c:pt>
                <c:pt idx="31">
                  <c:v>3.5224668546470426</c:v>
                </c:pt>
                <c:pt idx="32">
                  <c:v>7.2721186654854906</c:v>
                </c:pt>
                <c:pt idx="33">
                  <c:v>7.3946400080524084</c:v>
                </c:pt>
                <c:pt idx="34">
                  <c:v>9.1961692619897075</c:v>
                </c:pt>
                <c:pt idx="35">
                  <c:v>8.3261264052172539</c:v>
                </c:pt>
                <c:pt idx="36">
                  <c:v>7.1252881308222902</c:v>
                </c:pt>
                <c:pt idx="37">
                  <c:v>5.179980974735793</c:v>
                </c:pt>
              </c:numCache>
            </c:numRef>
          </c:val>
          <c:extLst>
            <c:ext xmlns:c16="http://schemas.microsoft.com/office/drawing/2014/chart" uri="{C3380CC4-5D6E-409C-BE32-E72D297353CC}">
              <c16:uniqueId val="{00000008-E977-474C-8BE4-63F65FE99B8F}"/>
            </c:ext>
          </c:extLst>
        </c:ser>
        <c:ser>
          <c:idx val="9"/>
          <c:order val="9"/>
          <c:tx>
            <c:strRef>
              <c:f>'Deals x Sector'!$U$60</c:f>
              <c:strCache>
                <c:ptCount val="1"/>
                <c:pt idx="0">
                  <c:v>Commercial Products &amp; Services</c:v>
                </c:pt>
              </c:strCache>
            </c:strRef>
          </c:tx>
          <c:spPr>
            <a:solidFill>
              <a:srgbClr val="C0BCB2"/>
            </a:solidFill>
            <a:ln>
              <a:noFill/>
            </a:ln>
            <a:effectLst/>
          </c:spPr>
          <c:invertIfNegative val="0"/>
          <c:cat>
            <c:multiLvlStrRef>
              <c:f>'Deals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Sector'!$AH$60:$BS$60</c:f>
              <c:numCache>
                <c:formatCode>"$"#,##0.0</c:formatCode>
                <c:ptCount val="38"/>
                <c:pt idx="0">
                  <c:v>1.8565611716181085</c:v>
                </c:pt>
                <c:pt idx="1">
                  <c:v>1.5946011022336628</c:v>
                </c:pt>
                <c:pt idx="2">
                  <c:v>1.5560958024053895</c:v>
                </c:pt>
                <c:pt idx="3">
                  <c:v>2.5773224707745039</c:v>
                </c:pt>
                <c:pt idx="4">
                  <c:v>2.2173318560917075</c:v>
                </c:pt>
                <c:pt idx="5">
                  <c:v>2.0068085205631081</c:v>
                </c:pt>
                <c:pt idx="6">
                  <c:v>2.4805514610917601</c:v>
                </c:pt>
                <c:pt idx="7">
                  <c:v>2.7206742017149077</c:v>
                </c:pt>
                <c:pt idx="8">
                  <c:v>2.3641716543926887</c:v>
                </c:pt>
                <c:pt idx="9">
                  <c:v>3.3707336320000008</c:v>
                </c:pt>
                <c:pt idx="10">
                  <c:v>3.0646930500969769</c:v>
                </c:pt>
                <c:pt idx="11">
                  <c:v>2.7747521603623855</c:v>
                </c:pt>
                <c:pt idx="12">
                  <c:v>2.0495579935728618</c:v>
                </c:pt>
                <c:pt idx="13">
                  <c:v>2.1215207050280114</c:v>
                </c:pt>
                <c:pt idx="14">
                  <c:v>2.2961596460501901</c:v>
                </c:pt>
                <c:pt idx="15">
                  <c:v>2.0696033804417948</c:v>
                </c:pt>
                <c:pt idx="16">
                  <c:v>2.1381405705344716</c:v>
                </c:pt>
                <c:pt idx="17">
                  <c:v>2.3814339663960187</c:v>
                </c:pt>
                <c:pt idx="18">
                  <c:v>4.0454738649452651</c:v>
                </c:pt>
                <c:pt idx="19">
                  <c:v>2.7132445064845196</c:v>
                </c:pt>
                <c:pt idx="20">
                  <c:v>3.2358469490015151</c:v>
                </c:pt>
                <c:pt idx="21">
                  <c:v>2.6296845776360516</c:v>
                </c:pt>
                <c:pt idx="22">
                  <c:v>4.5049146606394626</c:v>
                </c:pt>
                <c:pt idx="23">
                  <c:v>4.9375942756625202</c:v>
                </c:pt>
                <c:pt idx="24">
                  <c:v>9.2484374398141203</c:v>
                </c:pt>
                <c:pt idx="25">
                  <c:v>4.0862821459315022</c:v>
                </c:pt>
                <c:pt idx="26">
                  <c:v>4.8968890060396673</c:v>
                </c:pt>
                <c:pt idx="27">
                  <c:v>5.3966378196684284</c:v>
                </c:pt>
                <c:pt idx="28">
                  <c:v>4.1367762814595483</c:v>
                </c:pt>
                <c:pt idx="29">
                  <c:v>3.1165606895049542</c:v>
                </c:pt>
                <c:pt idx="30">
                  <c:v>5.4375224258171961</c:v>
                </c:pt>
                <c:pt idx="31">
                  <c:v>5.2036010059704561</c:v>
                </c:pt>
                <c:pt idx="32">
                  <c:v>5.36010655412798</c:v>
                </c:pt>
                <c:pt idx="33">
                  <c:v>12.972608981619036</c:v>
                </c:pt>
                <c:pt idx="34">
                  <c:v>8.1364249515669762</c:v>
                </c:pt>
                <c:pt idx="35">
                  <c:v>13.173445333893493</c:v>
                </c:pt>
                <c:pt idx="36">
                  <c:v>11.345516907139276</c:v>
                </c:pt>
                <c:pt idx="37">
                  <c:v>12.541384510374479</c:v>
                </c:pt>
              </c:numCache>
            </c:numRef>
          </c:val>
          <c:extLst>
            <c:ext xmlns:c16="http://schemas.microsoft.com/office/drawing/2014/chart" uri="{C3380CC4-5D6E-409C-BE32-E72D297353CC}">
              <c16:uniqueId val="{00000009-E977-474C-8BE4-63F65FE99B8F}"/>
            </c:ext>
          </c:extLst>
        </c:ser>
        <c:ser>
          <c:idx val="10"/>
          <c:order val="10"/>
          <c:tx>
            <c:strRef>
              <c:f>'Deals x Sector'!$U$61</c:f>
              <c:strCache>
                <c:ptCount val="1"/>
                <c:pt idx="0">
                  <c:v>Transportation</c:v>
                </c:pt>
              </c:strCache>
            </c:strRef>
          </c:tx>
          <c:spPr>
            <a:solidFill>
              <a:srgbClr val="78766F"/>
            </a:solidFill>
            <a:ln>
              <a:noFill/>
            </a:ln>
            <a:effectLst/>
          </c:spPr>
          <c:invertIfNegative val="0"/>
          <c:cat>
            <c:multiLvlStrRef>
              <c:f>'Deals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Sector'!$AH$61:$BS$61</c:f>
              <c:numCache>
                <c:formatCode>"$"#,##0.0</c:formatCode>
                <c:ptCount val="38"/>
                <c:pt idx="0">
                  <c:v>6.9513005000000003E-2</c:v>
                </c:pt>
                <c:pt idx="1">
                  <c:v>9.4619459000000003E-2</c:v>
                </c:pt>
                <c:pt idx="2">
                  <c:v>0.34380309399999998</c:v>
                </c:pt>
                <c:pt idx="3">
                  <c:v>0.12254941899999999</c:v>
                </c:pt>
                <c:pt idx="4">
                  <c:v>0.16934515499999997</c:v>
                </c:pt>
                <c:pt idx="5">
                  <c:v>2.9563895060000003</c:v>
                </c:pt>
                <c:pt idx="6">
                  <c:v>0.35237912399999999</c:v>
                </c:pt>
                <c:pt idx="7">
                  <c:v>0.142800186</c:v>
                </c:pt>
                <c:pt idx="8">
                  <c:v>2.4341405250000006</c:v>
                </c:pt>
                <c:pt idx="9">
                  <c:v>0.146101176</c:v>
                </c:pt>
                <c:pt idx="10">
                  <c:v>1.5241178410000003</c:v>
                </c:pt>
                <c:pt idx="11">
                  <c:v>0.251524101</c:v>
                </c:pt>
                <c:pt idx="12">
                  <c:v>1.1569250240000002</c:v>
                </c:pt>
                <c:pt idx="13">
                  <c:v>6.9766359560000009</c:v>
                </c:pt>
                <c:pt idx="14">
                  <c:v>1.4733927823868085</c:v>
                </c:pt>
                <c:pt idx="15">
                  <c:v>0.10606940000000002</c:v>
                </c:pt>
                <c:pt idx="16">
                  <c:v>0.50023696299999998</c:v>
                </c:pt>
                <c:pt idx="17">
                  <c:v>0.55458862200000014</c:v>
                </c:pt>
                <c:pt idx="18">
                  <c:v>0.99298278000000006</c:v>
                </c:pt>
                <c:pt idx="19">
                  <c:v>0.81125900299999987</c:v>
                </c:pt>
                <c:pt idx="20">
                  <c:v>3.5929461590000003</c:v>
                </c:pt>
                <c:pt idx="21">
                  <c:v>2.714273312</c:v>
                </c:pt>
                <c:pt idx="22">
                  <c:v>1.7864209626634049</c:v>
                </c:pt>
                <c:pt idx="23">
                  <c:v>2.3255655859999997</c:v>
                </c:pt>
                <c:pt idx="24">
                  <c:v>2.482886981</c:v>
                </c:pt>
                <c:pt idx="25">
                  <c:v>1.75439331</c:v>
                </c:pt>
                <c:pt idx="26">
                  <c:v>2.0571764989999992</c:v>
                </c:pt>
                <c:pt idx="27">
                  <c:v>1.9534379469232581</c:v>
                </c:pt>
                <c:pt idx="28">
                  <c:v>1.1770150960000001</c:v>
                </c:pt>
                <c:pt idx="29">
                  <c:v>3.685162219</c:v>
                </c:pt>
                <c:pt idx="30">
                  <c:v>3.397390535</c:v>
                </c:pt>
                <c:pt idx="31">
                  <c:v>0.99214534799999976</c:v>
                </c:pt>
                <c:pt idx="32">
                  <c:v>4.6952264169999998</c:v>
                </c:pt>
                <c:pt idx="33">
                  <c:v>3.0410740529999996</c:v>
                </c:pt>
                <c:pt idx="34">
                  <c:v>3.2726114500000003</c:v>
                </c:pt>
                <c:pt idx="35">
                  <c:v>2.1902472680000002</c:v>
                </c:pt>
                <c:pt idx="36">
                  <c:v>0.86707507699999997</c:v>
                </c:pt>
                <c:pt idx="37">
                  <c:v>0.72594505899999995</c:v>
                </c:pt>
              </c:numCache>
            </c:numRef>
          </c:val>
          <c:extLst>
            <c:ext xmlns:c16="http://schemas.microsoft.com/office/drawing/2014/chart" uri="{C3380CC4-5D6E-409C-BE32-E72D297353CC}">
              <c16:uniqueId val="{0000000A-E977-474C-8BE4-63F65FE99B8F}"/>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Gender'!$B$7</c:f>
              <c:strCache>
                <c:ptCount val="1"/>
                <c:pt idx="0">
                  <c:v>All male</c:v>
                </c:pt>
              </c:strCache>
            </c:strRef>
          </c:tx>
          <c:spPr>
            <a:ln w="19050" cap="rnd" cmpd="sng" algn="ctr">
              <a:solidFill>
                <a:schemeClr val="accent1"/>
              </a:solidFill>
              <a:prstDash val="solid"/>
              <a:round/>
            </a:ln>
            <a:effectLst/>
          </c:spPr>
          <c:marker>
            <c:symbol val="none"/>
          </c:marker>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1-7A92-496B-88D5-CB13153F5C78}"/>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3-7A92-496B-88D5-CB13153F5C78}"/>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A92-496B-88D5-CB13153F5C78}"/>
              </c:ext>
            </c:extLst>
          </c:dPt>
          <c:dLbls>
            <c:dLbl>
              <c:idx val="0"/>
              <c:delete val="1"/>
              <c:extLst>
                <c:ext xmlns:c15="http://schemas.microsoft.com/office/drawing/2012/chart" uri="{CE6537A1-D6FC-4f65-9D91-7224C49458BB}"/>
                <c:ext xmlns:c16="http://schemas.microsoft.com/office/drawing/2014/chart" uri="{C3380CC4-5D6E-409C-BE32-E72D297353CC}">
                  <c16:uniqueId val="{00000006-7A92-496B-88D5-CB13153F5C78}"/>
                </c:ext>
              </c:extLst>
            </c:dLbl>
            <c:dLbl>
              <c:idx val="1"/>
              <c:delete val="1"/>
              <c:extLst>
                <c:ext xmlns:c15="http://schemas.microsoft.com/office/drawing/2012/chart" uri="{CE6537A1-D6FC-4f65-9D91-7224C49458BB}"/>
                <c:ext xmlns:c16="http://schemas.microsoft.com/office/drawing/2014/chart" uri="{C3380CC4-5D6E-409C-BE32-E72D297353CC}">
                  <c16:uniqueId val="{00000007-7A92-496B-88D5-CB13153F5C78}"/>
                </c:ext>
              </c:extLst>
            </c:dLbl>
            <c:dLbl>
              <c:idx val="2"/>
              <c:delete val="1"/>
              <c:extLst>
                <c:ext xmlns:c15="http://schemas.microsoft.com/office/drawing/2012/chart" uri="{CE6537A1-D6FC-4f65-9D91-7224C49458BB}"/>
                <c:ext xmlns:c16="http://schemas.microsoft.com/office/drawing/2014/chart" uri="{C3380CC4-5D6E-409C-BE32-E72D297353CC}">
                  <c16:uniqueId val="{00000008-7A92-496B-88D5-CB13153F5C78}"/>
                </c:ext>
              </c:extLst>
            </c:dLbl>
            <c:dLbl>
              <c:idx val="3"/>
              <c:delete val="1"/>
              <c:extLst>
                <c:ext xmlns:c15="http://schemas.microsoft.com/office/drawing/2012/chart" uri="{CE6537A1-D6FC-4f65-9D91-7224C49458BB}"/>
                <c:ext xmlns:c16="http://schemas.microsoft.com/office/drawing/2014/chart" uri="{C3380CC4-5D6E-409C-BE32-E72D297353CC}">
                  <c16:uniqueId val="{00000009-7A92-496B-88D5-CB13153F5C78}"/>
                </c:ext>
              </c:extLst>
            </c:dLbl>
            <c:dLbl>
              <c:idx val="4"/>
              <c:delete val="1"/>
              <c:extLst>
                <c:ext xmlns:c15="http://schemas.microsoft.com/office/drawing/2012/chart" uri="{CE6537A1-D6FC-4f65-9D91-7224C49458BB}"/>
                <c:ext xmlns:c16="http://schemas.microsoft.com/office/drawing/2014/chart" uri="{C3380CC4-5D6E-409C-BE32-E72D297353CC}">
                  <c16:uniqueId val="{0000000A-7A92-496B-88D5-CB13153F5C78}"/>
                </c:ext>
              </c:extLst>
            </c:dLbl>
            <c:dLbl>
              <c:idx val="5"/>
              <c:delete val="1"/>
              <c:extLst>
                <c:ext xmlns:c15="http://schemas.microsoft.com/office/drawing/2012/chart" uri="{CE6537A1-D6FC-4f65-9D91-7224C49458BB}"/>
                <c:ext xmlns:c16="http://schemas.microsoft.com/office/drawing/2014/chart" uri="{C3380CC4-5D6E-409C-BE32-E72D297353CC}">
                  <c16:uniqueId val="{0000000B-7A92-496B-88D5-CB13153F5C78}"/>
                </c:ext>
              </c:extLst>
            </c:dLbl>
            <c:dLbl>
              <c:idx val="6"/>
              <c:delete val="1"/>
              <c:extLst>
                <c:ext xmlns:c15="http://schemas.microsoft.com/office/drawing/2012/chart" uri="{CE6537A1-D6FC-4f65-9D91-7224C49458BB}"/>
                <c:ext xmlns:c16="http://schemas.microsoft.com/office/drawing/2014/chart" uri="{C3380CC4-5D6E-409C-BE32-E72D297353CC}">
                  <c16:uniqueId val="{0000000C-7A92-496B-88D5-CB13153F5C78}"/>
                </c:ext>
              </c:extLst>
            </c:dLbl>
            <c:dLbl>
              <c:idx val="7"/>
              <c:delete val="1"/>
              <c:extLst>
                <c:ext xmlns:c15="http://schemas.microsoft.com/office/drawing/2012/chart" uri="{CE6537A1-D6FC-4f65-9D91-7224C49458BB}"/>
                <c:ext xmlns:c16="http://schemas.microsoft.com/office/drawing/2014/chart" uri="{C3380CC4-5D6E-409C-BE32-E72D297353CC}">
                  <c16:uniqueId val="{0000000D-7A92-496B-88D5-CB13153F5C78}"/>
                </c:ext>
              </c:extLst>
            </c:dLbl>
            <c:dLbl>
              <c:idx val="8"/>
              <c:delete val="1"/>
              <c:extLst>
                <c:ext xmlns:c15="http://schemas.microsoft.com/office/drawing/2012/chart" uri="{CE6537A1-D6FC-4f65-9D91-7224C49458BB}"/>
                <c:ext xmlns:c16="http://schemas.microsoft.com/office/drawing/2014/chart" uri="{C3380CC4-5D6E-409C-BE32-E72D297353CC}">
                  <c16:uniqueId val="{0000000E-7A92-496B-88D5-CB13153F5C78}"/>
                </c:ext>
              </c:extLst>
            </c:dLbl>
            <c:dLbl>
              <c:idx val="9"/>
              <c:delete val="1"/>
              <c:extLst>
                <c:ext xmlns:c15="http://schemas.microsoft.com/office/drawing/2012/chart" uri="{CE6537A1-D6FC-4f65-9D91-7224C49458BB}"/>
                <c:ext xmlns:c16="http://schemas.microsoft.com/office/drawing/2014/chart" uri="{C3380CC4-5D6E-409C-BE32-E72D297353CC}">
                  <c16:uniqueId val="{0000000F-7A92-496B-88D5-CB13153F5C78}"/>
                </c:ext>
              </c:extLst>
            </c:dLbl>
            <c:dLbl>
              <c:idx val="10"/>
              <c:delete val="1"/>
              <c:extLst>
                <c:ext xmlns:c15="http://schemas.microsoft.com/office/drawing/2012/chart" uri="{CE6537A1-D6FC-4f65-9D91-7224C49458BB}"/>
                <c:ext xmlns:c16="http://schemas.microsoft.com/office/drawing/2014/chart" uri="{C3380CC4-5D6E-409C-BE32-E72D297353CC}">
                  <c16:uniqueId val="{00000010-7A92-496B-88D5-CB13153F5C78}"/>
                </c:ext>
              </c:extLst>
            </c:dLbl>
            <c:dLbl>
              <c:idx val="11"/>
              <c:delete val="1"/>
              <c:extLst>
                <c:ext xmlns:c15="http://schemas.microsoft.com/office/drawing/2012/chart" uri="{CE6537A1-D6FC-4f65-9D91-7224C49458BB}"/>
                <c:ext xmlns:c16="http://schemas.microsoft.com/office/drawing/2014/chart" uri="{C3380CC4-5D6E-409C-BE32-E72D297353CC}">
                  <c16:uniqueId val="{00000011-7A92-496B-88D5-CB13153F5C78}"/>
                </c:ext>
              </c:extLst>
            </c:dLbl>
            <c:dLbl>
              <c:idx val="12"/>
              <c:delete val="1"/>
              <c:extLst>
                <c:ext xmlns:c15="http://schemas.microsoft.com/office/drawing/2012/chart" uri="{CE6537A1-D6FC-4f65-9D91-7224C49458BB}"/>
                <c:ext xmlns:c16="http://schemas.microsoft.com/office/drawing/2014/chart" uri="{C3380CC4-5D6E-409C-BE32-E72D297353CC}">
                  <c16:uniqueId val="{00000012-7A92-496B-88D5-CB13153F5C78}"/>
                </c:ext>
              </c:extLst>
            </c:dLbl>
            <c:dLbl>
              <c:idx val="13"/>
              <c:delete val="1"/>
              <c:extLst>
                <c:ext xmlns:c15="http://schemas.microsoft.com/office/drawing/2012/chart" uri="{CE6537A1-D6FC-4f65-9D91-7224C49458BB}"/>
                <c:ext xmlns:c16="http://schemas.microsoft.com/office/drawing/2014/chart" uri="{C3380CC4-5D6E-409C-BE32-E72D297353CC}">
                  <c16:uniqueId val="{00000013-7A92-496B-88D5-CB13153F5C78}"/>
                </c:ext>
              </c:extLst>
            </c:dLbl>
            <c:dLbl>
              <c:idx val="14"/>
              <c:delete val="1"/>
              <c:extLst>
                <c:ext xmlns:c15="http://schemas.microsoft.com/office/drawing/2012/chart" uri="{CE6537A1-D6FC-4f65-9D91-7224C49458BB}"/>
                <c:ext xmlns:c16="http://schemas.microsoft.com/office/drawing/2014/chart" uri="{C3380CC4-5D6E-409C-BE32-E72D297353CC}">
                  <c16:uniqueId val="{00000001-7A92-496B-88D5-CB13153F5C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Gender'!$C$7:$S$7</c:f>
              <c:numCache>
                <c:formatCode>"$"#,##0.0</c:formatCode>
                <c:ptCount val="17"/>
                <c:pt idx="0">
                  <c:v>4.4634695000000004</c:v>
                </c:pt>
                <c:pt idx="1">
                  <c:v>4</c:v>
                </c:pt>
                <c:pt idx="2">
                  <c:v>3.4850000000000003</c:v>
                </c:pt>
                <c:pt idx="3">
                  <c:v>2.5</c:v>
                </c:pt>
                <c:pt idx="4">
                  <c:v>2</c:v>
                </c:pt>
                <c:pt idx="5">
                  <c:v>1.8</c:v>
                </c:pt>
                <c:pt idx="6">
                  <c:v>1.575</c:v>
                </c:pt>
                <c:pt idx="7">
                  <c:v>1.5</c:v>
                </c:pt>
                <c:pt idx="8">
                  <c:v>1.8</c:v>
                </c:pt>
                <c:pt idx="9">
                  <c:v>2</c:v>
                </c:pt>
                <c:pt idx="10">
                  <c:v>2.25</c:v>
                </c:pt>
                <c:pt idx="11">
                  <c:v>2.5</c:v>
                </c:pt>
                <c:pt idx="12">
                  <c:v>3</c:v>
                </c:pt>
                <c:pt idx="13">
                  <c:v>3</c:v>
                </c:pt>
                <c:pt idx="14">
                  <c:v>3.5</c:v>
                </c:pt>
                <c:pt idx="15">
                  <c:v>4.9999989999999999</c:v>
                </c:pt>
                <c:pt idx="16">
                  <c:v>5.3199940000000003</c:v>
                </c:pt>
              </c:numCache>
            </c:numRef>
          </c:val>
          <c:smooth val="0"/>
          <c:extLst>
            <c:ext xmlns:c16="http://schemas.microsoft.com/office/drawing/2014/chart" uri="{C3380CC4-5D6E-409C-BE32-E72D297353CC}">
              <c16:uniqueId val="{00000014-7A92-496B-88D5-CB13153F5C78}"/>
            </c:ext>
          </c:extLst>
        </c:ser>
        <c:ser>
          <c:idx val="1"/>
          <c:order val="1"/>
          <c:tx>
            <c:strRef>
              <c:f>'Median by Gender'!$B$8</c:f>
              <c:strCache>
                <c:ptCount val="1"/>
                <c:pt idx="0">
                  <c:v>All female</c:v>
                </c:pt>
              </c:strCache>
            </c:strRef>
          </c:tx>
          <c:spPr>
            <a:ln w="19050" cap="rnd" cmpd="sng" algn="ctr">
              <a:solidFill>
                <a:schemeClr val="accent2"/>
              </a:solidFill>
              <a:prstDash val="solid"/>
              <a:round/>
            </a:ln>
            <a:effectLst/>
          </c:spPr>
          <c:marker>
            <c:symbol val="none"/>
          </c:marker>
          <c:dPt>
            <c:idx val="14"/>
            <c:bubble3D val="0"/>
            <c:extLst>
              <c:ext xmlns:c16="http://schemas.microsoft.com/office/drawing/2014/chart" uri="{C3380CC4-5D6E-409C-BE32-E72D297353CC}">
                <c16:uniqueId val="{00000015-7A92-496B-88D5-CB13153F5C78}"/>
              </c:ext>
            </c:extLst>
          </c:dPt>
          <c:dPt>
            <c:idx val="15"/>
            <c:bubble3D val="0"/>
            <c:extLst>
              <c:ext xmlns:c16="http://schemas.microsoft.com/office/drawing/2014/chart" uri="{C3380CC4-5D6E-409C-BE32-E72D297353CC}">
                <c16:uniqueId val="{00000016-7A92-496B-88D5-CB13153F5C78}"/>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8-7A92-496B-88D5-CB13153F5C78}"/>
              </c:ext>
            </c:extLst>
          </c:dPt>
          <c:dLbls>
            <c:dLbl>
              <c:idx val="0"/>
              <c:delete val="1"/>
              <c:extLst>
                <c:ext xmlns:c15="http://schemas.microsoft.com/office/drawing/2012/chart" uri="{CE6537A1-D6FC-4f65-9D91-7224C49458BB}"/>
                <c:ext xmlns:c16="http://schemas.microsoft.com/office/drawing/2014/chart" uri="{C3380CC4-5D6E-409C-BE32-E72D297353CC}">
                  <c16:uniqueId val="{00000019-7A92-496B-88D5-CB13153F5C78}"/>
                </c:ext>
              </c:extLst>
            </c:dLbl>
            <c:dLbl>
              <c:idx val="1"/>
              <c:delete val="1"/>
              <c:extLst>
                <c:ext xmlns:c15="http://schemas.microsoft.com/office/drawing/2012/chart" uri="{CE6537A1-D6FC-4f65-9D91-7224C49458BB}"/>
                <c:ext xmlns:c16="http://schemas.microsoft.com/office/drawing/2014/chart" uri="{C3380CC4-5D6E-409C-BE32-E72D297353CC}">
                  <c16:uniqueId val="{0000001A-7A92-496B-88D5-CB13153F5C78}"/>
                </c:ext>
              </c:extLst>
            </c:dLbl>
            <c:dLbl>
              <c:idx val="2"/>
              <c:delete val="1"/>
              <c:extLst>
                <c:ext xmlns:c15="http://schemas.microsoft.com/office/drawing/2012/chart" uri="{CE6537A1-D6FC-4f65-9D91-7224C49458BB}"/>
                <c:ext xmlns:c16="http://schemas.microsoft.com/office/drawing/2014/chart" uri="{C3380CC4-5D6E-409C-BE32-E72D297353CC}">
                  <c16:uniqueId val="{0000001B-7A92-496B-88D5-CB13153F5C78}"/>
                </c:ext>
              </c:extLst>
            </c:dLbl>
            <c:dLbl>
              <c:idx val="3"/>
              <c:delete val="1"/>
              <c:extLst>
                <c:ext xmlns:c15="http://schemas.microsoft.com/office/drawing/2012/chart" uri="{CE6537A1-D6FC-4f65-9D91-7224C49458BB}"/>
                <c:ext xmlns:c16="http://schemas.microsoft.com/office/drawing/2014/chart" uri="{C3380CC4-5D6E-409C-BE32-E72D297353CC}">
                  <c16:uniqueId val="{0000001C-7A92-496B-88D5-CB13153F5C78}"/>
                </c:ext>
              </c:extLst>
            </c:dLbl>
            <c:dLbl>
              <c:idx val="4"/>
              <c:delete val="1"/>
              <c:extLst>
                <c:ext xmlns:c15="http://schemas.microsoft.com/office/drawing/2012/chart" uri="{CE6537A1-D6FC-4f65-9D91-7224C49458BB}"/>
                <c:ext xmlns:c16="http://schemas.microsoft.com/office/drawing/2014/chart" uri="{C3380CC4-5D6E-409C-BE32-E72D297353CC}">
                  <c16:uniqueId val="{0000001D-7A92-496B-88D5-CB13153F5C78}"/>
                </c:ext>
              </c:extLst>
            </c:dLbl>
            <c:dLbl>
              <c:idx val="5"/>
              <c:delete val="1"/>
              <c:extLst>
                <c:ext xmlns:c15="http://schemas.microsoft.com/office/drawing/2012/chart" uri="{CE6537A1-D6FC-4f65-9D91-7224C49458BB}"/>
                <c:ext xmlns:c16="http://schemas.microsoft.com/office/drawing/2014/chart" uri="{C3380CC4-5D6E-409C-BE32-E72D297353CC}">
                  <c16:uniqueId val="{0000001E-7A92-496B-88D5-CB13153F5C78}"/>
                </c:ext>
              </c:extLst>
            </c:dLbl>
            <c:dLbl>
              <c:idx val="6"/>
              <c:delete val="1"/>
              <c:extLst>
                <c:ext xmlns:c15="http://schemas.microsoft.com/office/drawing/2012/chart" uri="{CE6537A1-D6FC-4f65-9D91-7224C49458BB}"/>
                <c:ext xmlns:c16="http://schemas.microsoft.com/office/drawing/2014/chart" uri="{C3380CC4-5D6E-409C-BE32-E72D297353CC}">
                  <c16:uniqueId val="{0000001F-7A92-496B-88D5-CB13153F5C78}"/>
                </c:ext>
              </c:extLst>
            </c:dLbl>
            <c:dLbl>
              <c:idx val="7"/>
              <c:delete val="1"/>
              <c:extLst>
                <c:ext xmlns:c15="http://schemas.microsoft.com/office/drawing/2012/chart" uri="{CE6537A1-D6FC-4f65-9D91-7224C49458BB}"/>
                <c:ext xmlns:c16="http://schemas.microsoft.com/office/drawing/2014/chart" uri="{C3380CC4-5D6E-409C-BE32-E72D297353CC}">
                  <c16:uniqueId val="{00000020-7A92-496B-88D5-CB13153F5C78}"/>
                </c:ext>
              </c:extLst>
            </c:dLbl>
            <c:dLbl>
              <c:idx val="8"/>
              <c:delete val="1"/>
              <c:extLst>
                <c:ext xmlns:c15="http://schemas.microsoft.com/office/drawing/2012/chart" uri="{CE6537A1-D6FC-4f65-9D91-7224C49458BB}"/>
                <c:ext xmlns:c16="http://schemas.microsoft.com/office/drawing/2014/chart" uri="{C3380CC4-5D6E-409C-BE32-E72D297353CC}">
                  <c16:uniqueId val="{00000021-7A92-496B-88D5-CB13153F5C78}"/>
                </c:ext>
              </c:extLst>
            </c:dLbl>
            <c:dLbl>
              <c:idx val="9"/>
              <c:delete val="1"/>
              <c:extLst>
                <c:ext xmlns:c15="http://schemas.microsoft.com/office/drawing/2012/chart" uri="{CE6537A1-D6FC-4f65-9D91-7224C49458BB}"/>
                <c:ext xmlns:c16="http://schemas.microsoft.com/office/drawing/2014/chart" uri="{C3380CC4-5D6E-409C-BE32-E72D297353CC}">
                  <c16:uniqueId val="{00000022-7A92-496B-88D5-CB13153F5C78}"/>
                </c:ext>
              </c:extLst>
            </c:dLbl>
            <c:dLbl>
              <c:idx val="10"/>
              <c:delete val="1"/>
              <c:extLst>
                <c:ext xmlns:c15="http://schemas.microsoft.com/office/drawing/2012/chart" uri="{CE6537A1-D6FC-4f65-9D91-7224C49458BB}"/>
                <c:ext xmlns:c16="http://schemas.microsoft.com/office/drawing/2014/chart" uri="{C3380CC4-5D6E-409C-BE32-E72D297353CC}">
                  <c16:uniqueId val="{00000023-7A92-496B-88D5-CB13153F5C78}"/>
                </c:ext>
              </c:extLst>
            </c:dLbl>
            <c:dLbl>
              <c:idx val="11"/>
              <c:delete val="1"/>
              <c:extLst>
                <c:ext xmlns:c15="http://schemas.microsoft.com/office/drawing/2012/chart" uri="{CE6537A1-D6FC-4f65-9D91-7224C49458BB}"/>
                <c:ext xmlns:c16="http://schemas.microsoft.com/office/drawing/2014/chart" uri="{C3380CC4-5D6E-409C-BE32-E72D297353CC}">
                  <c16:uniqueId val="{00000024-7A92-496B-88D5-CB13153F5C78}"/>
                </c:ext>
              </c:extLst>
            </c:dLbl>
            <c:dLbl>
              <c:idx val="12"/>
              <c:delete val="1"/>
              <c:extLst>
                <c:ext xmlns:c15="http://schemas.microsoft.com/office/drawing/2012/chart" uri="{CE6537A1-D6FC-4f65-9D91-7224C49458BB}"/>
                <c:ext xmlns:c16="http://schemas.microsoft.com/office/drawing/2014/chart" uri="{C3380CC4-5D6E-409C-BE32-E72D297353CC}">
                  <c16:uniqueId val="{00000025-7A92-496B-88D5-CB13153F5C78}"/>
                </c:ext>
              </c:extLst>
            </c:dLbl>
            <c:dLbl>
              <c:idx val="13"/>
              <c:delete val="1"/>
              <c:extLst>
                <c:ext xmlns:c15="http://schemas.microsoft.com/office/drawing/2012/chart" uri="{CE6537A1-D6FC-4f65-9D91-7224C49458BB}"/>
                <c:ext xmlns:c16="http://schemas.microsoft.com/office/drawing/2014/chart" uri="{C3380CC4-5D6E-409C-BE32-E72D297353CC}">
                  <c16:uniqueId val="{00000026-7A92-496B-88D5-CB13153F5C78}"/>
                </c:ext>
              </c:extLst>
            </c:dLbl>
            <c:dLbl>
              <c:idx val="14"/>
              <c:delete val="1"/>
              <c:extLst>
                <c:ext xmlns:c15="http://schemas.microsoft.com/office/drawing/2012/chart" uri="{CE6537A1-D6FC-4f65-9D91-7224C49458BB}"/>
                <c:ext xmlns:c16="http://schemas.microsoft.com/office/drawing/2014/chart" uri="{C3380CC4-5D6E-409C-BE32-E72D297353CC}">
                  <c16:uniqueId val="{00000015-7A92-496B-88D5-CB13153F5C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Gender'!$C$8:$S$8</c:f>
              <c:numCache>
                <c:formatCode>"$"#,##0.0</c:formatCode>
                <c:ptCount val="17"/>
                <c:pt idx="0">
                  <c:v>2</c:v>
                </c:pt>
                <c:pt idx="1">
                  <c:v>3</c:v>
                </c:pt>
                <c:pt idx="2">
                  <c:v>1.6565909999999999</c:v>
                </c:pt>
                <c:pt idx="3">
                  <c:v>1.4</c:v>
                </c:pt>
                <c:pt idx="4">
                  <c:v>1.02</c:v>
                </c:pt>
                <c:pt idx="5">
                  <c:v>1.200002</c:v>
                </c:pt>
                <c:pt idx="6">
                  <c:v>0.87</c:v>
                </c:pt>
                <c:pt idx="7">
                  <c:v>1</c:v>
                </c:pt>
                <c:pt idx="8">
                  <c:v>0.75</c:v>
                </c:pt>
                <c:pt idx="9">
                  <c:v>1</c:v>
                </c:pt>
                <c:pt idx="10">
                  <c:v>1</c:v>
                </c:pt>
                <c:pt idx="11">
                  <c:v>1.25</c:v>
                </c:pt>
                <c:pt idx="12">
                  <c:v>1.45</c:v>
                </c:pt>
                <c:pt idx="13">
                  <c:v>1.5134560000000001</c:v>
                </c:pt>
                <c:pt idx="14">
                  <c:v>1.5</c:v>
                </c:pt>
                <c:pt idx="15">
                  <c:v>2</c:v>
                </c:pt>
                <c:pt idx="16">
                  <c:v>2.19963</c:v>
                </c:pt>
              </c:numCache>
            </c:numRef>
          </c:val>
          <c:smooth val="0"/>
          <c:extLst>
            <c:ext xmlns:c16="http://schemas.microsoft.com/office/drawing/2014/chart" uri="{C3380CC4-5D6E-409C-BE32-E72D297353CC}">
              <c16:uniqueId val="{00000027-7A92-496B-88D5-CB13153F5C78}"/>
            </c:ext>
          </c:extLst>
        </c:ser>
        <c:ser>
          <c:idx val="2"/>
          <c:order val="2"/>
          <c:tx>
            <c:strRef>
              <c:f>'Median by Gender'!$B$9</c:f>
              <c:strCache>
                <c:ptCount val="1"/>
                <c:pt idx="0">
                  <c:v>Mixed</c:v>
                </c:pt>
              </c:strCache>
            </c:strRef>
          </c:tx>
          <c:spPr>
            <a:ln w="19050" cap="rnd" cmpd="sng" algn="ctr">
              <a:solidFill>
                <a:schemeClr val="accent3"/>
              </a:solidFill>
              <a:prstDash val="solid"/>
              <a:round/>
            </a:ln>
            <a:effectLst/>
          </c:spPr>
          <c:marker>
            <c:symbol val="none"/>
          </c:marker>
          <c:dPt>
            <c:idx val="15"/>
            <c:bubble3D val="0"/>
            <c:extLst>
              <c:ext xmlns:c16="http://schemas.microsoft.com/office/drawing/2014/chart" uri="{C3380CC4-5D6E-409C-BE32-E72D297353CC}">
                <c16:uniqueId val="{00000028-7A92-496B-88D5-CB13153F5C78}"/>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A-7A92-496B-88D5-CB13153F5C78}"/>
              </c:ext>
            </c:extLst>
          </c:dPt>
          <c:dLbls>
            <c:dLbl>
              <c:idx val="0"/>
              <c:delete val="1"/>
              <c:extLst>
                <c:ext xmlns:c15="http://schemas.microsoft.com/office/drawing/2012/chart" uri="{CE6537A1-D6FC-4f65-9D91-7224C49458BB}"/>
                <c:ext xmlns:c16="http://schemas.microsoft.com/office/drawing/2014/chart" uri="{C3380CC4-5D6E-409C-BE32-E72D297353CC}">
                  <c16:uniqueId val="{0000002B-7A92-496B-88D5-CB13153F5C78}"/>
                </c:ext>
              </c:extLst>
            </c:dLbl>
            <c:dLbl>
              <c:idx val="1"/>
              <c:delete val="1"/>
              <c:extLst>
                <c:ext xmlns:c15="http://schemas.microsoft.com/office/drawing/2012/chart" uri="{CE6537A1-D6FC-4f65-9D91-7224C49458BB}"/>
                <c:ext xmlns:c16="http://schemas.microsoft.com/office/drawing/2014/chart" uri="{C3380CC4-5D6E-409C-BE32-E72D297353CC}">
                  <c16:uniqueId val="{0000002C-7A92-496B-88D5-CB13153F5C78}"/>
                </c:ext>
              </c:extLst>
            </c:dLbl>
            <c:dLbl>
              <c:idx val="2"/>
              <c:delete val="1"/>
              <c:extLst>
                <c:ext xmlns:c15="http://schemas.microsoft.com/office/drawing/2012/chart" uri="{CE6537A1-D6FC-4f65-9D91-7224C49458BB}"/>
                <c:ext xmlns:c16="http://schemas.microsoft.com/office/drawing/2014/chart" uri="{C3380CC4-5D6E-409C-BE32-E72D297353CC}">
                  <c16:uniqueId val="{0000002D-7A92-496B-88D5-CB13153F5C78}"/>
                </c:ext>
              </c:extLst>
            </c:dLbl>
            <c:dLbl>
              <c:idx val="3"/>
              <c:delete val="1"/>
              <c:extLst>
                <c:ext xmlns:c15="http://schemas.microsoft.com/office/drawing/2012/chart" uri="{CE6537A1-D6FC-4f65-9D91-7224C49458BB}"/>
                <c:ext xmlns:c16="http://schemas.microsoft.com/office/drawing/2014/chart" uri="{C3380CC4-5D6E-409C-BE32-E72D297353CC}">
                  <c16:uniqueId val="{0000002E-7A92-496B-88D5-CB13153F5C78}"/>
                </c:ext>
              </c:extLst>
            </c:dLbl>
            <c:dLbl>
              <c:idx val="4"/>
              <c:delete val="1"/>
              <c:extLst>
                <c:ext xmlns:c15="http://schemas.microsoft.com/office/drawing/2012/chart" uri="{CE6537A1-D6FC-4f65-9D91-7224C49458BB}"/>
                <c:ext xmlns:c16="http://schemas.microsoft.com/office/drawing/2014/chart" uri="{C3380CC4-5D6E-409C-BE32-E72D297353CC}">
                  <c16:uniqueId val="{0000002F-7A92-496B-88D5-CB13153F5C78}"/>
                </c:ext>
              </c:extLst>
            </c:dLbl>
            <c:dLbl>
              <c:idx val="5"/>
              <c:delete val="1"/>
              <c:extLst>
                <c:ext xmlns:c15="http://schemas.microsoft.com/office/drawing/2012/chart" uri="{CE6537A1-D6FC-4f65-9D91-7224C49458BB}"/>
                <c:ext xmlns:c16="http://schemas.microsoft.com/office/drawing/2014/chart" uri="{C3380CC4-5D6E-409C-BE32-E72D297353CC}">
                  <c16:uniqueId val="{00000030-7A92-496B-88D5-CB13153F5C78}"/>
                </c:ext>
              </c:extLst>
            </c:dLbl>
            <c:dLbl>
              <c:idx val="6"/>
              <c:delete val="1"/>
              <c:extLst>
                <c:ext xmlns:c15="http://schemas.microsoft.com/office/drawing/2012/chart" uri="{CE6537A1-D6FC-4f65-9D91-7224C49458BB}"/>
                <c:ext xmlns:c16="http://schemas.microsoft.com/office/drawing/2014/chart" uri="{C3380CC4-5D6E-409C-BE32-E72D297353CC}">
                  <c16:uniqueId val="{00000031-7A92-496B-88D5-CB13153F5C78}"/>
                </c:ext>
              </c:extLst>
            </c:dLbl>
            <c:dLbl>
              <c:idx val="7"/>
              <c:delete val="1"/>
              <c:extLst>
                <c:ext xmlns:c15="http://schemas.microsoft.com/office/drawing/2012/chart" uri="{CE6537A1-D6FC-4f65-9D91-7224C49458BB}"/>
                <c:ext xmlns:c16="http://schemas.microsoft.com/office/drawing/2014/chart" uri="{C3380CC4-5D6E-409C-BE32-E72D297353CC}">
                  <c16:uniqueId val="{00000032-7A92-496B-88D5-CB13153F5C78}"/>
                </c:ext>
              </c:extLst>
            </c:dLbl>
            <c:dLbl>
              <c:idx val="8"/>
              <c:delete val="1"/>
              <c:extLst>
                <c:ext xmlns:c15="http://schemas.microsoft.com/office/drawing/2012/chart" uri="{CE6537A1-D6FC-4f65-9D91-7224C49458BB}"/>
                <c:ext xmlns:c16="http://schemas.microsoft.com/office/drawing/2014/chart" uri="{C3380CC4-5D6E-409C-BE32-E72D297353CC}">
                  <c16:uniqueId val="{00000033-7A92-496B-88D5-CB13153F5C78}"/>
                </c:ext>
              </c:extLst>
            </c:dLbl>
            <c:dLbl>
              <c:idx val="9"/>
              <c:delete val="1"/>
              <c:extLst>
                <c:ext xmlns:c15="http://schemas.microsoft.com/office/drawing/2012/chart" uri="{CE6537A1-D6FC-4f65-9D91-7224C49458BB}"/>
                <c:ext xmlns:c16="http://schemas.microsoft.com/office/drawing/2014/chart" uri="{C3380CC4-5D6E-409C-BE32-E72D297353CC}">
                  <c16:uniqueId val="{00000034-7A92-496B-88D5-CB13153F5C78}"/>
                </c:ext>
              </c:extLst>
            </c:dLbl>
            <c:dLbl>
              <c:idx val="10"/>
              <c:delete val="1"/>
              <c:extLst>
                <c:ext xmlns:c15="http://schemas.microsoft.com/office/drawing/2012/chart" uri="{CE6537A1-D6FC-4f65-9D91-7224C49458BB}"/>
                <c:ext xmlns:c16="http://schemas.microsoft.com/office/drawing/2014/chart" uri="{C3380CC4-5D6E-409C-BE32-E72D297353CC}">
                  <c16:uniqueId val="{00000035-7A92-496B-88D5-CB13153F5C78}"/>
                </c:ext>
              </c:extLst>
            </c:dLbl>
            <c:dLbl>
              <c:idx val="11"/>
              <c:delete val="1"/>
              <c:extLst>
                <c:ext xmlns:c15="http://schemas.microsoft.com/office/drawing/2012/chart" uri="{CE6537A1-D6FC-4f65-9D91-7224C49458BB}"/>
                <c:ext xmlns:c16="http://schemas.microsoft.com/office/drawing/2014/chart" uri="{C3380CC4-5D6E-409C-BE32-E72D297353CC}">
                  <c16:uniqueId val="{00000036-7A92-496B-88D5-CB13153F5C78}"/>
                </c:ext>
              </c:extLst>
            </c:dLbl>
            <c:dLbl>
              <c:idx val="12"/>
              <c:delete val="1"/>
              <c:extLst>
                <c:ext xmlns:c15="http://schemas.microsoft.com/office/drawing/2012/chart" uri="{CE6537A1-D6FC-4f65-9D91-7224C49458BB}"/>
                <c:ext xmlns:c16="http://schemas.microsoft.com/office/drawing/2014/chart" uri="{C3380CC4-5D6E-409C-BE32-E72D297353CC}">
                  <c16:uniqueId val="{00000037-7A92-496B-88D5-CB13153F5C78}"/>
                </c:ext>
              </c:extLst>
            </c:dLbl>
            <c:dLbl>
              <c:idx val="13"/>
              <c:delete val="1"/>
              <c:extLst>
                <c:ext xmlns:c15="http://schemas.microsoft.com/office/drawing/2012/chart" uri="{CE6537A1-D6FC-4f65-9D91-7224C49458BB}"/>
                <c:ext xmlns:c16="http://schemas.microsoft.com/office/drawing/2014/chart" uri="{C3380CC4-5D6E-409C-BE32-E72D297353CC}">
                  <c16:uniqueId val="{00000038-7A92-496B-88D5-CB13153F5C78}"/>
                </c:ext>
              </c:extLst>
            </c:dLbl>
            <c:dLbl>
              <c:idx val="14"/>
              <c:delete val="1"/>
              <c:extLst>
                <c:ext xmlns:c15="http://schemas.microsoft.com/office/drawing/2012/chart" uri="{CE6537A1-D6FC-4f65-9D91-7224C49458BB}"/>
                <c:ext xmlns:c16="http://schemas.microsoft.com/office/drawing/2014/chart" uri="{C3380CC4-5D6E-409C-BE32-E72D297353CC}">
                  <c16:uniqueId val="{00000039-7A92-496B-88D5-CB13153F5C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Gender'!$C$9:$S$9</c:f>
              <c:numCache>
                <c:formatCode>"$"#,##0.0</c:formatCode>
                <c:ptCount val="17"/>
                <c:pt idx="0">
                  <c:v>3</c:v>
                </c:pt>
                <c:pt idx="1">
                  <c:v>2.7839839999999998</c:v>
                </c:pt>
                <c:pt idx="2">
                  <c:v>2.152571</c:v>
                </c:pt>
                <c:pt idx="3">
                  <c:v>1.7379625000000001</c:v>
                </c:pt>
                <c:pt idx="4">
                  <c:v>1.5600475</c:v>
                </c:pt>
                <c:pt idx="5">
                  <c:v>1.2550005</c:v>
                </c:pt>
                <c:pt idx="6">
                  <c:v>1.2000725000000001</c:v>
                </c:pt>
                <c:pt idx="7">
                  <c:v>1.0749979999999999</c:v>
                </c:pt>
                <c:pt idx="8">
                  <c:v>1.3654010000000001</c:v>
                </c:pt>
                <c:pt idx="9">
                  <c:v>1.6</c:v>
                </c:pt>
                <c:pt idx="10">
                  <c:v>1.9999994999999999</c:v>
                </c:pt>
                <c:pt idx="11">
                  <c:v>2.0248735</c:v>
                </c:pt>
                <c:pt idx="12">
                  <c:v>2.4</c:v>
                </c:pt>
                <c:pt idx="13">
                  <c:v>2.5700050000000001</c:v>
                </c:pt>
                <c:pt idx="14">
                  <c:v>2.9999989999999999</c:v>
                </c:pt>
                <c:pt idx="15">
                  <c:v>4.1440020000000004</c:v>
                </c:pt>
                <c:pt idx="16">
                  <c:v>5</c:v>
                </c:pt>
              </c:numCache>
            </c:numRef>
          </c:val>
          <c:smooth val="0"/>
          <c:extLst>
            <c:ext xmlns:c16="http://schemas.microsoft.com/office/drawing/2014/chart" uri="{C3380CC4-5D6E-409C-BE32-E72D297353CC}">
              <c16:uniqueId val="{0000003A-7A92-496B-88D5-CB13153F5C7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Gender'!$U$7</c:f>
              <c:strCache>
                <c:ptCount val="1"/>
                <c:pt idx="0">
                  <c:v>All male</c:v>
                </c:pt>
              </c:strCache>
            </c:strRef>
          </c:tx>
          <c:spPr>
            <a:ln w="19050" cap="rnd" cmpd="sng" algn="ctr">
              <a:solidFill>
                <a:schemeClr val="accent1"/>
              </a:solidFill>
              <a:prstDash val="solid"/>
              <a:round/>
            </a:ln>
            <a:effectLst/>
          </c:spPr>
          <c:marker>
            <c:symbol val="none"/>
          </c:marker>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1-14F7-4B31-A893-7EC00C727BF9}"/>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3-14F7-4B31-A893-7EC00C727BF9}"/>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4F7-4B31-A893-7EC00C727BF9}"/>
              </c:ext>
            </c:extLst>
          </c:dPt>
          <c:dLbls>
            <c:dLbl>
              <c:idx val="0"/>
              <c:delete val="1"/>
              <c:extLst>
                <c:ext xmlns:c15="http://schemas.microsoft.com/office/drawing/2012/chart" uri="{CE6537A1-D6FC-4f65-9D91-7224C49458BB}"/>
                <c:ext xmlns:c16="http://schemas.microsoft.com/office/drawing/2014/chart" uri="{C3380CC4-5D6E-409C-BE32-E72D297353CC}">
                  <c16:uniqueId val="{00000006-14F7-4B31-A893-7EC00C727BF9}"/>
                </c:ext>
              </c:extLst>
            </c:dLbl>
            <c:dLbl>
              <c:idx val="1"/>
              <c:delete val="1"/>
              <c:extLst>
                <c:ext xmlns:c15="http://schemas.microsoft.com/office/drawing/2012/chart" uri="{CE6537A1-D6FC-4f65-9D91-7224C49458BB}"/>
                <c:ext xmlns:c16="http://schemas.microsoft.com/office/drawing/2014/chart" uri="{C3380CC4-5D6E-409C-BE32-E72D297353CC}">
                  <c16:uniqueId val="{00000007-14F7-4B31-A893-7EC00C727BF9}"/>
                </c:ext>
              </c:extLst>
            </c:dLbl>
            <c:dLbl>
              <c:idx val="2"/>
              <c:delete val="1"/>
              <c:extLst>
                <c:ext xmlns:c15="http://schemas.microsoft.com/office/drawing/2012/chart" uri="{CE6537A1-D6FC-4f65-9D91-7224C49458BB}"/>
                <c:ext xmlns:c16="http://schemas.microsoft.com/office/drawing/2014/chart" uri="{C3380CC4-5D6E-409C-BE32-E72D297353CC}">
                  <c16:uniqueId val="{00000008-14F7-4B31-A893-7EC00C727BF9}"/>
                </c:ext>
              </c:extLst>
            </c:dLbl>
            <c:dLbl>
              <c:idx val="3"/>
              <c:delete val="1"/>
              <c:extLst>
                <c:ext xmlns:c15="http://schemas.microsoft.com/office/drawing/2012/chart" uri="{CE6537A1-D6FC-4f65-9D91-7224C49458BB}"/>
                <c:ext xmlns:c16="http://schemas.microsoft.com/office/drawing/2014/chart" uri="{C3380CC4-5D6E-409C-BE32-E72D297353CC}">
                  <c16:uniqueId val="{00000009-14F7-4B31-A893-7EC00C727BF9}"/>
                </c:ext>
              </c:extLst>
            </c:dLbl>
            <c:dLbl>
              <c:idx val="4"/>
              <c:delete val="1"/>
              <c:extLst>
                <c:ext xmlns:c15="http://schemas.microsoft.com/office/drawing/2012/chart" uri="{CE6537A1-D6FC-4f65-9D91-7224C49458BB}"/>
                <c:ext xmlns:c16="http://schemas.microsoft.com/office/drawing/2014/chart" uri="{C3380CC4-5D6E-409C-BE32-E72D297353CC}">
                  <c16:uniqueId val="{0000000A-14F7-4B31-A893-7EC00C727BF9}"/>
                </c:ext>
              </c:extLst>
            </c:dLbl>
            <c:dLbl>
              <c:idx val="5"/>
              <c:delete val="1"/>
              <c:extLst>
                <c:ext xmlns:c15="http://schemas.microsoft.com/office/drawing/2012/chart" uri="{CE6537A1-D6FC-4f65-9D91-7224C49458BB}"/>
                <c:ext xmlns:c16="http://schemas.microsoft.com/office/drawing/2014/chart" uri="{C3380CC4-5D6E-409C-BE32-E72D297353CC}">
                  <c16:uniqueId val="{0000000B-14F7-4B31-A893-7EC00C727BF9}"/>
                </c:ext>
              </c:extLst>
            </c:dLbl>
            <c:dLbl>
              <c:idx val="6"/>
              <c:delete val="1"/>
              <c:extLst>
                <c:ext xmlns:c15="http://schemas.microsoft.com/office/drawing/2012/chart" uri="{CE6537A1-D6FC-4f65-9D91-7224C49458BB}"/>
                <c:ext xmlns:c16="http://schemas.microsoft.com/office/drawing/2014/chart" uri="{C3380CC4-5D6E-409C-BE32-E72D297353CC}">
                  <c16:uniqueId val="{0000000C-14F7-4B31-A893-7EC00C727BF9}"/>
                </c:ext>
              </c:extLst>
            </c:dLbl>
            <c:dLbl>
              <c:idx val="7"/>
              <c:delete val="1"/>
              <c:extLst>
                <c:ext xmlns:c15="http://schemas.microsoft.com/office/drawing/2012/chart" uri="{CE6537A1-D6FC-4f65-9D91-7224C49458BB}"/>
                <c:ext xmlns:c16="http://schemas.microsoft.com/office/drawing/2014/chart" uri="{C3380CC4-5D6E-409C-BE32-E72D297353CC}">
                  <c16:uniqueId val="{0000000D-14F7-4B31-A893-7EC00C727BF9}"/>
                </c:ext>
              </c:extLst>
            </c:dLbl>
            <c:dLbl>
              <c:idx val="8"/>
              <c:delete val="1"/>
              <c:extLst>
                <c:ext xmlns:c15="http://schemas.microsoft.com/office/drawing/2012/chart" uri="{CE6537A1-D6FC-4f65-9D91-7224C49458BB}"/>
                <c:ext xmlns:c16="http://schemas.microsoft.com/office/drawing/2014/chart" uri="{C3380CC4-5D6E-409C-BE32-E72D297353CC}">
                  <c16:uniqueId val="{0000000E-14F7-4B31-A893-7EC00C727BF9}"/>
                </c:ext>
              </c:extLst>
            </c:dLbl>
            <c:dLbl>
              <c:idx val="9"/>
              <c:delete val="1"/>
              <c:extLst>
                <c:ext xmlns:c15="http://schemas.microsoft.com/office/drawing/2012/chart" uri="{CE6537A1-D6FC-4f65-9D91-7224C49458BB}"/>
                <c:ext xmlns:c16="http://schemas.microsoft.com/office/drawing/2014/chart" uri="{C3380CC4-5D6E-409C-BE32-E72D297353CC}">
                  <c16:uniqueId val="{0000000F-14F7-4B31-A893-7EC00C727BF9}"/>
                </c:ext>
              </c:extLst>
            </c:dLbl>
            <c:dLbl>
              <c:idx val="10"/>
              <c:delete val="1"/>
              <c:extLst>
                <c:ext xmlns:c15="http://schemas.microsoft.com/office/drawing/2012/chart" uri="{CE6537A1-D6FC-4f65-9D91-7224C49458BB}"/>
                <c:ext xmlns:c16="http://schemas.microsoft.com/office/drawing/2014/chart" uri="{C3380CC4-5D6E-409C-BE32-E72D297353CC}">
                  <c16:uniqueId val="{00000010-14F7-4B31-A893-7EC00C727BF9}"/>
                </c:ext>
              </c:extLst>
            </c:dLbl>
            <c:dLbl>
              <c:idx val="11"/>
              <c:delete val="1"/>
              <c:extLst>
                <c:ext xmlns:c15="http://schemas.microsoft.com/office/drawing/2012/chart" uri="{CE6537A1-D6FC-4f65-9D91-7224C49458BB}"/>
                <c:ext xmlns:c16="http://schemas.microsoft.com/office/drawing/2014/chart" uri="{C3380CC4-5D6E-409C-BE32-E72D297353CC}">
                  <c16:uniqueId val="{00000011-14F7-4B31-A893-7EC00C727BF9}"/>
                </c:ext>
              </c:extLst>
            </c:dLbl>
            <c:dLbl>
              <c:idx val="12"/>
              <c:delete val="1"/>
              <c:extLst>
                <c:ext xmlns:c15="http://schemas.microsoft.com/office/drawing/2012/chart" uri="{CE6537A1-D6FC-4f65-9D91-7224C49458BB}"/>
                <c:ext xmlns:c16="http://schemas.microsoft.com/office/drawing/2014/chart" uri="{C3380CC4-5D6E-409C-BE32-E72D297353CC}">
                  <c16:uniqueId val="{00000012-14F7-4B31-A893-7EC00C727BF9}"/>
                </c:ext>
              </c:extLst>
            </c:dLbl>
            <c:dLbl>
              <c:idx val="13"/>
              <c:delete val="1"/>
              <c:extLst>
                <c:ext xmlns:c15="http://schemas.microsoft.com/office/drawing/2012/chart" uri="{CE6537A1-D6FC-4f65-9D91-7224C49458BB}"/>
                <c:ext xmlns:c16="http://schemas.microsoft.com/office/drawing/2014/chart" uri="{C3380CC4-5D6E-409C-BE32-E72D297353CC}">
                  <c16:uniqueId val="{00000013-14F7-4B31-A893-7EC00C727BF9}"/>
                </c:ext>
              </c:extLst>
            </c:dLbl>
            <c:dLbl>
              <c:idx val="14"/>
              <c:delete val="1"/>
              <c:extLst>
                <c:ext xmlns:c15="http://schemas.microsoft.com/office/drawing/2012/chart" uri="{CE6537A1-D6FC-4f65-9D91-7224C49458BB}"/>
                <c:ext xmlns:c16="http://schemas.microsoft.com/office/drawing/2014/chart" uri="{C3380CC4-5D6E-409C-BE32-E72D297353CC}">
                  <c16:uniqueId val="{00000001-14F7-4B31-A893-7EC00C727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Gender'!$V$7:$AL$7</c:f>
              <c:numCache>
                <c:formatCode>"$"#,##0.0</c:formatCode>
                <c:ptCount val="17"/>
                <c:pt idx="0">
                  <c:v>9.1879100868975581</c:v>
                </c:pt>
                <c:pt idx="1">
                  <c:v>9.1580877587191356</c:v>
                </c:pt>
                <c:pt idx="2">
                  <c:v>7.9835349097399897</c:v>
                </c:pt>
                <c:pt idx="3">
                  <c:v>6.7658346154798039</c:v>
                </c:pt>
                <c:pt idx="4">
                  <c:v>6.4685720680354875</c:v>
                </c:pt>
                <c:pt idx="5">
                  <c:v>7.7114344495589107</c:v>
                </c:pt>
                <c:pt idx="6">
                  <c:v>6.0327944237640816</c:v>
                </c:pt>
                <c:pt idx="7">
                  <c:v>5.9727133735559548</c:v>
                </c:pt>
                <c:pt idx="8">
                  <c:v>8.3327162023119126</c:v>
                </c:pt>
                <c:pt idx="9">
                  <c:v>9.4399541455906366</c:v>
                </c:pt>
                <c:pt idx="10">
                  <c:v>10.38106373083898</c:v>
                </c:pt>
                <c:pt idx="11">
                  <c:v>9.7921162318705299</c:v>
                </c:pt>
                <c:pt idx="12">
                  <c:v>16.012599395186033</c:v>
                </c:pt>
                <c:pt idx="13">
                  <c:v>14.839112370464141</c:v>
                </c:pt>
                <c:pt idx="14">
                  <c:v>17.798328131852024</c:v>
                </c:pt>
                <c:pt idx="15">
                  <c:v>26.971469390840575</c:v>
                </c:pt>
                <c:pt idx="16">
                  <c:v>25.597092774026684</c:v>
                </c:pt>
              </c:numCache>
            </c:numRef>
          </c:val>
          <c:smooth val="0"/>
          <c:extLst>
            <c:ext xmlns:c16="http://schemas.microsoft.com/office/drawing/2014/chart" uri="{C3380CC4-5D6E-409C-BE32-E72D297353CC}">
              <c16:uniqueId val="{00000014-14F7-4B31-A893-7EC00C727BF9}"/>
            </c:ext>
          </c:extLst>
        </c:ser>
        <c:ser>
          <c:idx val="1"/>
          <c:order val="1"/>
          <c:tx>
            <c:strRef>
              <c:f>'Median by Gender'!$U$8</c:f>
              <c:strCache>
                <c:ptCount val="1"/>
                <c:pt idx="0">
                  <c:v>All female</c:v>
                </c:pt>
              </c:strCache>
            </c:strRef>
          </c:tx>
          <c:spPr>
            <a:ln w="19050" cap="rnd" cmpd="sng" algn="ctr">
              <a:solidFill>
                <a:schemeClr val="accent2"/>
              </a:solidFill>
              <a:prstDash val="solid"/>
              <a:round/>
            </a:ln>
            <a:effectLst/>
          </c:spPr>
          <c:marker>
            <c:symbol val="none"/>
          </c:marker>
          <c:dPt>
            <c:idx val="14"/>
            <c:bubble3D val="0"/>
            <c:extLst>
              <c:ext xmlns:c16="http://schemas.microsoft.com/office/drawing/2014/chart" uri="{C3380CC4-5D6E-409C-BE32-E72D297353CC}">
                <c16:uniqueId val="{00000015-14F7-4B31-A893-7EC00C727BF9}"/>
              </c:ext>
            </c:extLst>
          </c:dPt>
          <c:dPt>
            <c:idx val="15"/>
            <c:bubble3D val="0"/>
            <c:extLst>
              <c:ext xmlns:c16="http://schemas.microsoft.com/office/drawing/2014/chart" uri="{C3380CC4-5D6E-409C-BE32-E72D297353CC}">
                <c16:uniqueId val="{00000016-14F7-4B31-A893-7EC00C727BF9}"/>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8-14F7-4B31-A893-7EC00C727BF9}"/>
              </c:ext>
            </c:extLst>
          </c:dPt>
          <c:dLbls>
            <c:dLbl>
              <c:idx val="0"/>
              <c:delete val="1"/>
              <c:extLst>
                <c:ext xmlns:c15="http://schemas.microsoft.com/office/drawing/2012/chart" uri="{CE6537A1-D6FC-4f65-9D91-7224C49458BB}"/>
                <c:ext xmlns:c16="http://schemas.microsoft.com/office/drawing/2014/chart" uri="{C3380CC4-5D6E-409C-BE32-E72D297353CC}">
                  <c16:uniqueId val="{00000019-14F7-4B31-A893-7EC00C727BF9}"/>
                </c:ext>
              </c:extLst>
            </c:dLbl>
            <c:dLbl>
              <c:idx val="1"/>
              <c:delete val="1"/>
              <c:extLst>
                <c:ext xmlns:c15="http://schemas.microsoft.com/office/drawing/2012/chart" uri="{CE6537A1-D6FC-4f65-9D91-7224C49458BB}"/>
                <c:ext xmlns:c16="http://schemas.microsoft.com/office/drawing/2014/chart" uri="{C3380CC4-5D6E-409C-BE32-E72D297353CC}">
                  <c16:uniqueId val="{0000001A-14F7-4B31-A893-7EC00C727BF9}"/>
                </c:ext>
              </c:extLst>
            </c:dLbl>
            <c:dLbl>
              <c:idx val="2"/>
              <c:delete val="1"/>
              <c:extLst>
                <c:ext xmlns:c15="http://schemas.microsoft.com/office/drawing/2012/chart" uri="{CE6537A1-D6FC-4f65-9D91-7224C49458BB}"/>
                <c:ext xmlns:c16="http://schemas.microsoft.com/office/drawing/2014/chart" uri="{C3380CC4-5D6E-409C-BE32-E72D297353CC}">
                  <c16:uniqueId val="{0000001B-14F7-4B31-A893-7EC00C727BF9}"/>
                </c:ext>
              </c:extLst>
            </c:dLbl>
            <c:dLbl>
              <c:idx val="3"/>
              <c:delete val="1"/>
              <c:extLst>
                <c:ext xmlns:c15="http://schemas.microsoft.com/office/drawing/2012/chart" uri="{CE6537A1-D6FC-4f65-9D91-7224C49458BB}"/>
                <c:ext xmlns:c16="http://schemas.microsoft.com/office/drawing/2014/chart" uri="{C3380CC4-5D6E-409C-BE32-E72D297353CC}">
                  <c16:uniqueId val="{0000001C-14F7-4B31-A893-7EC00C727BF9}"/>
                </c:ext>
              </c:extLst>
            </c:dLbl>
            <c:dLbl>
              <c:idx val="4"/>
              <c:delete val="1"/>
              <c:extLst>
                <c:ext xmlns:c15="http://schemas.microsoft.com/office/drawing/2012/chart" uri="{CE6537A1-D6FC-4f65-9D91-7224C49458BB}"/>
                <c:ext xmlns:c16="http://schemas.microsoft.com/office/drawing/2014/chart" uri="{C3380CC4-5D6E-409C-BE32-E72D297353CC}">
                  <c16:uniqueId val="{0000001D-14F7-4B31-A893-7EC00C727BF9}"/>
                </c:ext>
              </c:extLst>
            </c:dLbl>
            <c:dLbl>
              <c:idx val="5"/>
              <c:delete val="1"/>
              <c:extLst>
                <c:ext xmlns:c15="http://schemas.microsoft.com/office/drawing/2012/chart" uri="{CE6537A1-D6FC-4f65-9D91-7224C49458BB}"/>
                <c:ext xmlns:c16="http://schemas.microsoft.com/office/drawing/2014/chart" uri="{C3380CC4-5D6E-409C-BE32-E72D297353CC}">
                  <c16:uniqueId val="{0000001E-14F7-4B31-A893-7EC00C727BF9}"/>
                </c:ext>
              </c:extLst>
            </c:dLbl>
            <c:dLbl>
              <c:idx val="6"/>
              <c:delete val="1"/>
              <c:extLst>
                <c:ext xmlns:c15="http://schemas.microsoft.com/office/drawing/2012/chart" uri="{CE6537A1-D6FC-4f65-9D91-7224C49458BB}"/>
                <c:ext xmlns:c16="http://schemas.microsoft.com/office/drawing/2014/chart" uri="{C3380CC4-5D6E-409C-BE32-E72D297353CC}">
                  <c16:uniqueId val="{0000001F-14F7-4B31-A893-7EC00C727BF9}"/>
                </c:ext>
              </c:extLst>
            </c:dLbl>
            <c:dLbl>
              <c:idx val="7"/>
              <c:delete val="1"/>
              <c:extLst>
                <c:ext xmlns:c15="http://schemas.microsoft.com/office/drawing/2012/chart" uri="{CE6537A1-D6FC-4f65-9D91-7224C49458BB}"/>
                <c:ext xmlns:c16="http://schemas.microsoft.com/office/drawing/2014/chart" uri="{C3380CC4-5D6E-409C-BE32-E72D297353CC}">
                  <c16:uniqueId val="{00000020-14F7-4B31-A893-7EC00C727BF9}"/>
                </c:ext>
              </c:extLst>
            </c:dLbl>
            <c:dLbl>
              <c:idx val="8"/>
              <c:delete val="1"/>
              <c:extLst>
                <c:ext xmlns:c15="http://schemas.microsoft.com/office/drawing/2012/chart" uri="{CE6537A1-D6FC-4f65-9D91-7224C49458BB}"/>
                <c:ext xmlns:c16="http://schemas.microsoft.com/office/drawing/2014/chart" uri="{C3380CC4-5D6E-409C-BE32-E72D297353CC}">
                  <c16:uniqueId val="{00000021-14F7-4B31-A893-7EC00C727BF9}"/>
                </c:ext>
              </c:extLst>
            </c:dLbl>
            <c:dLbl>
              <c:idx val="9"/>
              <c:delete val="1"/>
              <c:extLst>
                <c:ext xmlns:c15="http://schemas.microsoft.com/office/drawing/2012/chart" uri="{CE6537A1-D6FC-4f65-9D91-7224C49458BB}"/>
                <c:ext xmlns:c16="http://schemas.microsoft.com/office/drawing/2014/chart" uri="{C3380CC4-5D6E-409C-BE32-E72D297353CC}">
                  <c16:uniqueId val="{00000022-14F7-4B31-A893-7EC00C727BF9}"/>
                </c:ext>
              </c:extLst>
            </c:dLbl>
            <c:dLbl>
              <c:idx val="10"/>
              <c:delete val="1"/>
              <c:extLst>
                <c:ext xmlns:c15="http://schemas.microsoft.com/office/drawing/2012/chart" uri="{CE6537A1-D6FC-4f65-9D91-7224C49458BB}"/>
                <c:ext xmlns:c16="http://schemas.microsoft.com/office/drawing/2014/chart" uri="{C3380CC4-5D6E-409C-BE32-E72D297353CC}">
                  <c16:uniqueId val="{00000023-14F7-4B31-A893-7EC00C727BF9}"/>
                </c:ext>
              </c:extLst>
            </c:dLbl>
            <c:dLbl>
              <c:idx val="11"/>
              <c:delete val="1"/>
              <c:extLst>
                <c:ext xmlns:c15="http://schemas.microsoft.com/office/drawing/2012/chart" uri="{CE6537A1-D6FC-4f65-9D91-7224C49458BB}"/>
                <c:ext xmlns:c16="http://schemas.microsoft.com/office/drawing/2014/chart" uri="{C3380CC4-5D6E-409C-BE32-E72D297353CC}">
                  <c16:uniqueId val="{00000024-14F7-4B31-A893-7EC00C727BF9}"/>
                </c:ext>
              </c:extLst>
            </c:dLbl>
            <c:dLbl>
              <c:idx val="12"/>
              <c:delete val="1"/>
              <c:extLst>
                <c:ext xmlns:c15="http://schemas.microsoft.com/office/drawing/2012/chart" uri="{CE6537A1-D6FC-4f65-9D91-7224C49458BB}"/>
                <c:ext xmlns:c16="http://schemas.microsoft.com/office/drawing/2014/chart" uri="{C3380CC4-5D6E-409C-BE32-E72D297353CC}">
                  <c16:uniqueId val="{00000025-14F7-4B31-A893-7EC00C727BF9}"/>
                </c:ext>
              </c:extLst>
            </c:dLbl>
            <c:dLbl>
              <c:idx val="13"/>
              <c:delete val="1"/>
              <c:extLst>
                <c:ext xmlns:c15="http://schemas.microsoft.com/office/drawing/2012/chart" uri="{CE6537A1-D6FC-4f65-9D91-7224C49458BB}"/>
                <c:ext xmlns:c16="http://schemas.microsoft.com/office/drawing/2014/chart" uri="{C3380CC4-5D6E-409C-BE32-E72D297353CC}">
                  <c16:uniqueId val="{00000026-14F7-4B31-A893-7EC00C727BF9}"/>
                </c:ext>
              </c:extLst>
            </c:dLbl>
            <c:dLbl>
              <c:idx val="14"/>
              <c:delete val="1"/>
              <c:extLst>
                <c:ext xmlns:c15="http://schemas.microsoft.com/office/drawing/2012/chart" uri="{CE6537A1-D6FC-4f65-9D91-7224C49458BB}"/>
                <c:ext xmlns:c16="http://schemas.microsoft.com/office/drawing/2014/chart" uri="{C3380CC4-5D6E-409C-BE32-E72D297353CC}">
                  <c16:uniqueId val="{00000015-14F7-4B31-A893-7EC00C727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Gender'!$V$8:$AL$8</c:f>
              <c:numCache>
                <c:formatCode>"$"#,##0.0</c:formatCode>
                <c:ptCount val="17"/>
                <c:pt idx="0">
                  <c:v>3.8953733770491792</c:v>
                </c:pt>
                <c:pt idx="1">
                  <c:v>5.8662162200000036</c:v>
                </c:pt>
                <c:pt idx="2">
                  <c:v>3.8718220559999996</c:v>
                </c:pt>
                <c:pt idx="3">
                  <c:v>4.6804480516383586</c:v>
                </c:pt>
                <c:pt idx="4">
                  <c:v>3.81968813245033</c:v>
                </c:pt>
                <c:pt idx="5">
                  <c:v>4.7001264974874353</c:v>
                </c:pt>
                <c:pt idx="6">
                  <c:v>3.1379193255259659</c:v>
                </c:pt>
                <c:pt idx="7">
                  <c:v>4.0431089815362933</c:v>
                </c:pt>
                <c:pt idx="8">
                  <c:v>4.0821361322630247</c:v>
                </c:pt>
                <c:pt idx="9">
                  <c:v>4.7608988326236972</c:v>
                </c:pt>
                <c:pt idx="10">
                  <c:v>3.5919989159412653</c:v>
                </c:pt>
                <c:pt idx="11">
                  <c:v>4.7898212785015275</c:v>
                </c:pt>
                <c:pt idx="12">
                  <c:v>5.8343024074161436</c:v>
                </c:pt>
                <c:pt idx="13">
                  <c:v>6.51401109352767</c:v>
                </c:pt>
                <c:pt idx="14">
                  <c:v>5.6509988791404107</c:v>
                </c:pt>
                <c:pt idx="15">
                  <c:v>9.3343965562201152</c:v>
                </c:pt>
                <c:pt idx="16">
                  <c:v>7.0299542822507073</c:v>
                </c:pt>
              </c:numCache>
            </c:numRef>
          </c:val>
          <c:smooth val="0"/>
          <c:extLst>
            <c:ext xmlns:c16="http://schemas.microsoft.com/office/drawing/2014/chart" uri="{C3380CC4-5D6E-409C-BE32-E72D297353CC}">
              <c16:uniqueId val="{00000027-14F7-4B31-A893-7EC00C727BF9}"/>
            </c:ext>
          </c:extLst>
        </c:ser>
        <c:ser>
          <c:idx val="2"/>
          <c:order val="2"/>
          <c:tx>
            <c:strRef>
              <c:f>'Median by Gender'!$U$9</c:f>
              <c:strCache>
                <c:ptCount val="1"/>
                <c:pt idx="0">
                  <c:v>Mixed</c:v>
                </c:pt>
              </c:strCache>
            </c:strRef>
          </c:tx>
          <c:spPr>
            <a:ln w="19050" cap="rnd" cmpd="sng" algn="ctr">
              <a:solidFill>
                <a:schemeClr val="accent3"/>
              </a:solidFill>
              <a:prstDash val="solid"/>
              <a:round/>
            </a:ln>
            <a:effectLst/>
          </c:spPr>
          <c:marker>
            <c:symbol val="none"/>
          </c:marker>
          <c:dPt>
            <c:idx val="15"/>
            <c:bubble3D val="0"/>
            <c:extLst>
              <c:ext xmlns:c16="http://schemas.microsoft.com/office/drawing/2014/chart" uri="{C3380CC4-5D6E-409C-BE32-E72D297353CC}">
                <c16:uniqueId val="{00000028-14F7-4B31-A893-7EC00C727BF9}"/>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A-14F7-4B31-A893-7EC00C727BF9}"/>
              </c:ext>
            </c:extLst>
          </c:dPt>
          <c:dLbls>
            <c:dLbl>
              <c:idx val="0"/>
              <c:delete val="1"/>
              <c:extLst>
                <c:ext xmlns:c15="http://schemas.microsoft.com/office/drawing/2012/chart" uri="{CE6537A1-D6FC-4f65-9D91-7224C49458BB}"/>
                <c:ext xmlns:c16="http://schemas.microsoft.com/office/drawing/2014/chart" uri="{C3380CC4-5D6E-409C-BE32-E72D297353CC}">
                  <c16:uniqueId val="{0000002B-14F7-4B31-A893-7EC00C727BF9}"/>
                </c:ext>
              </c:extLst>
            </c:dLbl>
            <c:dLbl>
              <c:idx val="1"/>
              <c:delete val="1"/>
              <c:extLst>
                <c:ext xmlns:c15="http://schemas.microsoft.com/office/drawing/2012/chart" uri="{CE6537A1-D6FC-4f65-9D91-7224C49458BB}"/>
                <c:ext xmlns:c16="http://schemas.microsoft.com/office/drawing/2014/chart" uri="{C3380CC4-5D6E-409C-BE32-E72D297353CC}">
                  <c16:uniqueId val="{0000002C-14F7-4B31-A893-7EC00C727BF9}"/>
                </c:ext>
              </c:extLst>
            </c:dLbl>
            <c:dLbl>
              <c:idx val="2"/>
              <c:delete val="1"/>
              <c:extLst>
                <c:ext xmlns:c15="http://schemas.microsoft.com/office/drawing/2012/chart" uri="{CE6537A1-D6FC-4f65-9D91-7224C49458BB}"/>
                <c:ext xmlns:c16="http://schemas.microsoft.com/office/drawing/2014/chart" uri="{C3380CC4-5D6E-409C-BE32-E72D297353CC}">
                  <c16:uniqueId val="{0000002D-14F7-4B31-A893-7EC00C727BF9}"/>
                </c:ext>
              </c:extLst>
            </c:dLbl>
            <c:dLbl>
              <c:idx val="3"/>
              <c:delete val="1"/>
              <c:extLst>
                <c:ext xmlns:c15="http://schemas.microsoft.com/office/drawing/2012/chart" uri="{CE6537A1-D6FC-4f65-9D91-7224C49458BB}"/>
                <c:ext xmlns:c16="http://schemas.microsoft.com/office/drawing/2014/chart" uri="{C3380CC4-5D6E-409C-BE32-E72D297353CC}">
                  <c16:uniqueId val="{0000002E-14F7-4B31-A893-7EC00C727BF9}"/>
                </c:ext>
              </c:extLst>
            </c:dLbl>
            <c:dLbl>
              <c:idx val="4"/>
              <c:delete val="1"/>
              <c:extLst>
                <c:ext xmlns:c15="http://schemas.microsoft.com/office/drawing/2012/chart" uri="{CE6537A1-D6FC-4f65-9D91-7224C49458BB}"/>
                <c:ext xmlns:c16="http://schemas.microsoft.com/office/drawing/2014/chart" uri="{C3380CC4-5D6E-409C-BE32-E72D297353CC}">
                  <c16:uniqueId val="{0000002F-14F7-4B31-A893-7EC00C727BF9}"/>
                </c:ext>
              </c:extLst>
            </c:dLbl>
            <c:dLbl>
              <c:idx val="5"/>
              <c:delete val="1"/>
              <c:extLst>
                <c:ext xmlns:c15="http://schemas.microsoft.com/office/drawing/2012/chart" uri="{CE6537A1-D6FC-4f65-9D91-7224C49458BB}"/>
                <c:ext xmlns:c16="http://schemas.microsoft.com/office/drawing/2014/chart" uri="{C3380CC4-5D6E-409C-BE32-E72D297353CC}">
                  <c16:uniqueId val="{00000030-14F7-4B31-A893-7EC00C727BF9}"/>
                </c:ext>
              </c:extLst>
            </c:dLbl>
            <c:dLbl>
              <c:idx val="6"/>
              <c:delete val="1"/>
              <c:extLst>
                <c:ext xmlns:c15="http://schemas.microsoft.com/office/drawing/2012/chart" uri="{CE6537A1-D6FC-4f65-9D91-7224C49458BB}"/>
                <c:ext xmlns:c16="http://schemas.microsoft.com/office/drawing/2014/chart" uri="{C3380CC4-5D6E-409C-BE32-E72D297353CC}">
                  <c16:uniqueId val="{00000031-14F7-4B31-A893-7EC00C727BF9}"/>
                </c:ext>
              </c:extLst>
            </c:dLbl>
            <c:dLbl>
              <c:idx val="7"/>
              <c:delete val="1"/>
              <c:extLst>
                <c:ext xmlns:c15="http://schemas.microsoft.com/office/drawing/2012/chart" uri="{CE6537A1-D6FC-4f65-9D91-7224C49458BB}"/>
                <c:ext xmlns:c16="http://schemas.microsoft.com/office/drawing/2014/chart" uri="{C3380CC4-5D6E-409C-BE32-E72D297353CC}">
                  <c16:uniqueId val="{00000032-14F7-4B31-A893-7EC00C727BF9}"/>
                </c:ext>
              </c:extLst>
            </c:dLbl>
            <c:dLbl>
              <c:idx val="8"/>
              <c:delete val="1"/>
              <c:extLst>
                <c:ext xmlns:c15="http://schemas.microsoft.com/office/drawing/2012/chart" uri="{CE6537A1-D6FC-4f65-9D91-7224C49458BB}"/>
                <c:ext xmlns:c16="http://schemas.microsoft.com/office/drawing/2014/chart" uri="{C3380CC4-5D6E-409C-BE32-E72D297353CC}">
                  <c16:uniqueId val="{00000033-14F7-4B31-A893-7EC00C727BF9}"/>
                </c:ext>
              </c:extLst>
            </c:dLbl>
            <c:dLbl>
              <c:idx val="9"/>
              <c:delete val="1"/>
              <c:extLst>
                <c:ext xmlns:c15="http://schemas.microsoft.com/office/drawing/2012/chart" uri="{CE6537A1-D6FC-4f65-9D91-7224C49458BB}"/>
                <c:ext xmlns:c16="http://schemas.microsoft.com/office/drawing/2014/chart" uri="{C3380CC4-5D6E-409C-BE32-E72D297353CC}">
                  <c16:uniqueId val="{00000034-14F7-4B31-A893-7EC00C727BF9}"/>
                </c:ext>
              </c:extLst>
            </c:dLbl>
            <c:dLbl>
              <c:idx val="10"/>
              <c:delete val="1"/>
              <c:extLst>
                <c:ext xmlns:c15="http://schemas.microsoft.com/office/drawing/2012/chart" uri="{CE6537A1-D6FC-4f65-9D91-7224C49458BB}"/>
                <c:ext xmlns:c16="http://schemas.microsoft.com/office/drawing/2014/chart" uri="{C3380CC4-5D6E-409C-BE32-E72D297353CC}">
                  <c16:uniqueId val="{00000035-14F7-4B31-A893-7EC00C727BF9}"/>
                </c:ext>
              </c:extLst>
            </c:dLbl>
            <c:dLbl>
              <c:idx val="11"/>
              <c:delete val="1"/>
              <c:extLst>
                <c:ext xmlns:c15="http://schemas.microsoft.com/office/drawing/2012/chart" uri="{CE6537A1-D6FC-4f65-9D91-7224C49458BB}"/>
                <c:ext xmlns:c16="http://schemas.microsoft.com/office/drawing/2014/chart" uri="{C3380CC4-5D6E-409C-BE32-E72D297353CC}">
                  <c16:uniqueId val="{00000036-14F7-4B31-A893-7EC00C727BF9}"/>
                </c:ext>
              </c:extLst>
            </c:dLbl>
            <c:dLbl>
              <c:idx val="12"/>
              <c:delete val="1"/>
              <c:extLst>
                <c:ext xmlns:c15="http://schemas.microsoft.com/office/drawing/2012/chart" uri="{CE6537A1-D6FC-4f65-9D91-7224C49458BB}"/>
                <c:ext xmlns:c16="http://schemas.microsoft.com/office/drawing/2014/chart" uri="{C3380CC4-5D6E-409C-BE32-E72D297353CC}">
                  <c16:uniqueId val="{00000037-14F7-4B31-A893-7EC00C727BF9}"/>
                </c:ext>
              </c:extLst>
            </c:dLbl>
            <c:dLbl>
              <c:idx val="13"/>
              <c:delete val="1"/>
              <c:extLst>
                <c:ext xmlns:c15="http://schemas.microsoft.com/office/drawing/2012/chart" uri="{CE6537A1-D6FC-4f65-9D91-7224C49458BB}"/>
                <c:ext xmlns:c16="http://schemas.microsoft.com/office/drawing/2014/chart" uri="{C3380CC4-5D6E-409C-BE32-E72D297353CC}">
                  <c16:uniqueId val="{00000038-14F7-4B31-A893-7EC00C727BF9}"/>
                </c:ext>
              </c:extLst>
            </c:dLbl>
            <c:dLbl>
              <c:idx val="14"/>
              <c:delete val="1"/>
              <c:extLst>
                <c:ext xmlns:c15="http://schemas.microsoft.com/office/drawing/2012/chart" uri="{CE6537A1-D6FC-4f65-9D91-7224C49458BB}"/>
                <c:ext xmlns:c16="http://schemas.microsoft.com/office/drawing/2014/chart" uri="{C3380CC4-5D6E-409C-BE32-E72D297353CC}">
                  <c16:uniqueId val="{00000039-14F7-4B31-A893-7EC00C727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Gender'!$V$9:$AL$9</c:f>
              <c:numCache>
                <c:formatCode>"$"#,##0.0</c:formatCode>
                <c:ptCount val="17"/>
                <c:pt idx="0">
                  <c:v>6.7548824551724147</c:v>
                </c:pt>
                <c:pt idx="1">
                  <c:v>7.304312084991043</c:v>
                </c:pt>
                <c:pt idx="2">
                  <c:v>6.1908129440301805</c:v>
                </c:pt>
                <c:pt idx="3">
                  <c:v>5.4341854143841024</c:v>
                </c:pt>
                <c:pt idx="4">
                  <c:v>5.1646822834087391</c:v>
                </c:pt>
                <c:pt idx="5">
                  <c:v>4.6414934709282338</c:v>
                </c:pt>
                <c:pt idx="6">
                  <c:v>5.0257706806696216</c:v>
                </c:pt>
                <c:pt idx="7">
                  <c:v>5.0070702915352285</c:v>
                </c:pt>
                <c:pt idx="8">
                  <c:v>6.1935842994641801</c:v>
                </c:pt>
                <c:pt idx="9">
                  <c:v>7.015798436765893</c:v>
                </c:pt>
                <c:pt idx="10">
                  <c:v>6.3735786443545273</c:v>
                </c:pt>
                <c:pt idx="11">
                  <c:v>8.2250271760168392</c:v>
                </c:pt>
                <c:pt idx="12">
                  <c:v>9.4963150487350987</c:v>
                </c:pt>
                <c:pt idx="13">
                  <c:v>10.418533559989058</c:v>
                </c:pt>
                <c:pt idx="14">
                  <c:v>10.484925745498801</c:v>
                </c:pt>
                <c:pt idx="15">
                  <c:v>18.790328567464403</c:v>
                </c:pt>
                <c:pt idx="16">
                  <c:v>19.214230994410219</c:v>
                </c:pt>
              </c:numCache>
            </c:numRef>
          </c:val>
          <c:smooth val="0"/>
          <c:extLst>
            <c:ext xmlns:c16="http://schemas.microsoft.com/office/drawing/2014/chart" uri="{C3380CC4-5D6E-409C-BE32-E72D297353CC}">
              <c16:uniqueId val="{0000003A-14F7-4B31-A893-7EC00C727BF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Gender'!$U$37</c:f>
              <c:strCache>
                <c:ptCount val="1"/>
                <c:pt idx="0">
                  <c:v>All male</c:v>
                </c:pt>
              </c:strCache>
            </c:strRef>
          </c:tx>
          <c:spPr>
            <a:ln w="19050" cap="rnd" cmpd="sng" algn="ctr">
              <a:solidFill>
                <a:schemeClr val="accent1"/>
              </a:solidFill>
              <a:prstDash val="solid"/>
              <a:round/>
            </a:ln>
            <a:effectLst/>
          </c:spPr>
          <c:marker>
            <c:symbol val="none"/>
          </c:marker>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1-E174-49F1-B8DB-29E395B96A90}"/>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3-E174-49F1-B8DB-29E395B96A90}"/>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174-49F1-B8DB-29E395B96A90}"/>
              </c:ext>
            </c:extLst>
          </c:dPt>
          <c:dLbls>
            <c:dLbl>
              <c:idx val="0"/>
              <c:delete val="1"/>
              <c:extLst>
                <c:ext xmlns:c15="http://schemas.microsoft.com/office/drawing/2012/chart" uri="{CE6537A1-D6FC-4f65-9D91-7224C49458BB}"/>
                <c:ext xmlns:c16="http://schemas.microsoft.com/office/drawing/2014/chart" uri="{C3380CC4-5D6E-409C-BE32-E72D297353CC}">
                  <c16:uniqueId val="{00000006-E174-49F1-B8DB-29E395B96A90}"/>
                </c:ext>
              </c:extLst>
            </c:dLbl>
            <c:dLbl>
              <c:idx val="1"/>
              <c:delete val="1"/>
              <c:extLst>
                <c:ext xmlns:c15="http://schemas.microsoft.com/office/drawing/2012/chart" uri="{CE6537A1-D6FC-4f65-9D91-7224C49458BB}"/>
                <c:ext xmlns:c16="http://schemas.microsoft.com/office/drawing/2014/chart" uri="{C3380CC4-5D6E-409C-BE32-E72D297353CC}">
                  <c16:uniqueId val="{00000007-E174-49F1-B8DB-29E395B96A90}"/>
                </c:ext>
              </c:extLst>
            </c:dLbl>
            <c:dLbl>
              <c:idx val="2"/>
              <c:delete val="1"/>
              <c:extLst>
                <c:ext xmlns:c15="http://schemas.microsoft.com/office/drawing/2012/chart" uri="{CE6537A1-D6FC-4f65-9D91-7224C49458BB}"/>
                <c:ext xmlns:c16="http://schemas.microsoft.com/office/drawing/2014/chart" uri="{C3380CC4-5D6E-409C-BE32-E72D297353CC}">
                  <c16:uniqueId val="{00000008-E174-49F1-B8DB-29E395B96A90}"/>
                </c:ext>
              </c:extLst>
            </c:dLbl>
            <c:dLbl>
              <c:idx val="3"/>
              <c:delete val="1"/>
              <c:extLst>
                <c:ext xmlns:c15="http://schemas.microsoft.com/office/drawing/2012/chart" uri="{CE6537A1-D6FC-4f65-9D91-7224C49458BB}"/>
                <c:ext xmlns:c16="http://schemas.microsoft.com/office/drawing/2014/chart" uri="{C3380CC4-5D6E-409C-BE32-E72D297353CC}">
                  <c16:uniqueId val="{00000009-E174-49F1-B8DB-29E395B96A90}"/>
                </c:ext>
              </c:extLst>
            </c:dLbl>
            <c:dLbl>
              <c:idx val="4"/>
              <c:delete val="1"/>
              <c:extLst>
                <c:ext xmlns:c15="http://schemas.microsoft.com/office/drawing/2012/chart" uri="{CE6537A1-D6FC-4f65-9D91-7224C49458BB}"/>
                <c:ext xmlns:c16="http://schemas.microsoft.com/office/drawing/2014/chart" uri="{C3380CC4-5D6E-409C-BE32-E72D297353CC}">
                  <c16:uniqueId val="{0000000A-E174-49F1-B8DB-29E395B96A90}"/>
                </c:ext>
              </c:extLst>
            </c:dLbl>
            <c:dLbl>
              <c:idx val="5"/>
              <c:delete val="1"/>
              <c:extLst>
                <c:ext xmlns:c15="http://schemas.microsoft.com/office/drawing/2012/chart" uri="{CE6537A1-D6FC-4f65-9D91-7224C49458BB}"/>
                <c:ext xmlns:c16="http://schemas.microsoft.com/office/drawing/2014/chart" uri="{C3380CC4-5D6E-409C-BE32-E72D297353CC}">
                  <c16:uniqueId val="{0000000B-E174-49F1-B8DB-29E395B96A90}"/>
                </c:ext>
              </c:extLst>
            </c:dLbl>
            <c:dLbl>
              <c:idx val="6"/>
              <c:delete val="1"/>
              <c:extLst>
                <c:ext xmlns:c15="http://schemas.microsoft.com/office/drawing/2012/chart" uri="{CE6537A1-D6FC-4f65-9D91-7224C49458BB}"/>
                <c:ext xmlns:c16="http://schemas.microsoft.com/office/drawing/2014/chart" uri="{C3380CC4-5D6E-409C-BE32-E72D297353CC}">
                  <c16:uniqueId val="{0000000C-E174-49F1-B8DB-29E395B96A90}"/>
                </c:ext>
              </c:extLst>
            </c:dLbl>
            <c:dLbl>
              <c:idx val="7"/>
              <c:delete val="1"/>
              <c:extLst>
                <c:ext xmlns:c15="http://schemas.microsoft.com/office/drawing/2012/chart" uri="{CE6537A1-D6FC-4f65-9D91-7224C49458BB}"/>
                <c:ext xmlns:c16="http://schemas.microsoft.com/office/drawing/2014/chart" uri="{C3380CC4-5D6E-409C-BE32-E72D297353CC}">
                  <c16:uniqueId val="{0000000D-E174-49F1-B8DB-29E395B96A90}"/>
                </c:ext>
              </c:extLst>
            </c:dLbl>
            <c:dLbl>
              <c:idx val="8"/>
              <c:delete val="1"/>
              <c:extLst>
                <c:ext xmlns:c15="http://schemas.microsoft.com/office/drawing/2012/chart" uri="{CE6537A1-D6FC-4f65-9D91-7224C49458BB}"/>
                <c:ext xmlns:c16="http://schemas.microsoft.com/office/drawing/2014/chart" uri="{C3380CC4-5D6E-409C-BE32-E72D297353CC}">
                  <c16:uniqueId val="{0000000E-E174-49F1-B8DB-29E395B96A90}"/>
                </c:ext>
              </c:extLst>
            </c:dLbl>
            <c:dLbl>
              <c:idx val="9"/>
              <c:delete val="1"/>
              <c:extLst>
                <c:ext xmlns:c15="http://schemas.microsoft.com/office/drawing/2012/chart" uri="{CE6537A1-D6FC-4f65-9D91-7224C49458BB}"/>
                <c:ext xmlns:c16="http://schemas.microsoft.com/office/drawing/2014/chart" uri="{C3380CC4-5D6E-409C-BE32-E72D297353CC}">
                  <c16:uniqueId val="{0000000F-E174-49F1-B8DB-29E395B96A90}"/>
                </c:ext>
              </c:extLst>
            </c:dLbl>
            <c:dLbl>
              <c:idx val="10"/>
              <c:delete val="1"/>
              <c:extLst>
                <c:ext xmlns:c15="http://schemas.microsoft.com/office/drawing/2012/chart" uri="{CE6537A1-D6FC-4f65-9D91-7224C49458BB}"/>
                <c:ext xmlns:c16="http://schemas.microsoft.com/office/drawing/2014/chart" uri="{C3380CC4-5D6E-409C-BE32-E72D297353CC}">
                  <c16:uniqueId val="{00000010-E174-49F1-B8DB-29E395B96A90}"/>
                </c:ext>
              </c:extLst>
            </c:dLbl>
            <c:dLbl>
              <c:idx val="11"/>
              <c:delete val="1"/>
              <c:extLst>
                <c:ext xmlns:c15="http://schemas.microsoft.com/office/drawing/2012/chart" uri="{CE6537A1-D6FC-4f65-9D91-7224C49458BB}"/>
                <c:ext xmlns:c16="http://schemas.microsoft.com/office/drawing/2014/chart" uri="{C3380CC4-5D6E-409C-BE32-E72D297353CC}">
                  <c16:uniqueId val="{00000011-E174-49F1-B8DB-29E395B96A90}"/>
                </c:ext>
              </c:extLst>
            </c:dLbl>
            <c:dLbl>
              <c:idx val="12"/>
              <c:delete val="1"/>
              <c:extLst>
                <c:ext xmlns:c15="http://schemas.microsoft.com/office/drawing/2012/chart" uri="{CE6537A1-D6FC-4f65-9D91-7224C49458BB}"/>
                <c:ext xmlns:c16="http://schemas.microsoft.com/office/drawing/2014/chart" uri="{C3380CC4-5D6E-409C-BE32-E72D297353CC}">
                  <c16:uniqueId val="{00000012-E174-49F1-B8DB-29E395B96A90}"/>
                </c:ext>
              </c:extLst>
            </c:dLbl>
            <c:dLbl>
              <c:idx val="13"/>
              <c:delete val="1"/>
              <c:extLst>
                <c:ext xmlns:c15="http://schemas.microsoft.com/office/drawing/2012/chart" uri="{CE6537A1-D6FC-4f65-9D91-7224C49458BB}"/>
                <c:ext xmlns:c16="http://schemas.microsoft.com/office/drawing/2014/chart" uri="{C3380CC4-5D6E-409C-BE32-E72D297353CC}">
                  <c16:uniqueId val="{00000013-E174-49F1-B8DB-29E395B96A90}"/>
                </c:ext>
              </c:extLst>
            </c:dLbl>
            <c:dLbl>
              <c:idx val="14"/>
              <c:delete val="1"/>
              <c:extLst>
                <c:ext xmlns:c15="http://schemas.microsoft.com/office/drawing/2012/chart" uri="{CE6537A1-D6FC-4f65-9D91-7224C49458BB}"/>
                <c:ext xmlns:c16="http://schemas.microsoft.com/office/drawing/2014/chart" uri="{C3380CC4-5D6E-409C-BE32-E72D297353CC}">
                  <c16:uniqueId val="{00000001-E174-49F1-B8DB-29E395B96A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Gender'!$V$37:$AL$37</c:f>
              <c:numCache>
                <c:formatCode>"$"#,##0.0</c:formatCode>
                <c:ptCount val="17"/>
                <c:pt idx="0">
                  <c:v>33.817151174923382</c:v>
                </c:pt>
                <c:pt idx="1">
                  <c:v>36.499688382329836</c:v>
                </c:pt>
                <c:pt idx="2">
                  <c:v>48.902828208052235</c:v>
                </c:pt>
                <c:pt idx="3">
                  <c:v>51.537699435079666</c:v>
                </c:pt>
                <c:pt idx="4">
                  <c:v>53.628515980265661</c:v>
                </c:pt>
                <c:pt idx="5">
                  <c:v>121.79598612718908</c:v>
                </c:pt>
                <c:pt idx="6">
                  <c:v>51.110589969261703</c:v>
                </c:pt>
                <c:pt idx="7">
                  <c:v>53.066278736597319</c:v>
                </c:pt>
                <c:pt idx="8">
                  <c:v>101.7287112180274</c:v>
                </c:pt>
                <c:pt idx="9">
                  <c:v>114.40051247938813</c:v>
                </c:pt>
                <c:pt idx="10">
                  <c:v>116.66154927394803</c:v>
                </c:pt>
                <c:pt idx="11">
                  <c:v>86.591762585887238</c:v>
                </c:pt>
                <c:pt idx="12">
                  <c:v>159.77462270228642</c:v>
                </c:pt>
                <c:pt idx="13">
                  <c:v>138.27879186364387</c:v>
                </c:pt>
                <c:pt idx="14">
                  <c:v>188.22300999867147</c:v>
                </c:pt>
                <c:pt idx="15">
                  <c:v>345.51173961195423</c:v>
                </c:pt>
                <c:pt idx="16">
                  <c:v>384.21165018293652</c:v>
                </c:pt>
              </c:numCache>
            </c:numRef>
          </c:val>
          <c:smooth val="0"/>
          <c:extLst>
            <c:ext xmlns:c16="http://schemas.microsoft.com/office/drawing/2014/chart" uri="{C3380CC4-5D6E-409C-BE32-E72D297353CC}">
              <c16:uniqueId val="{00000014-E174-49F1-B8DB-29E395B96A90}"/>
            </c:ext>
          </c:extLst>
        </c:ser>
        <c:ser>
          <c:idx val="1"/>
          <c:order val="1"/>
          <c:tx>
            <c:strRef>
              <c:f>'Median by Gender'!$U$38</c:f>
              <c:strCache>
                <c:ptCount val="1"/>
                <c:pt idx="0">
                  <c:v>All female</c:v>
                </c:pt>
              </c:strCache>
            </c:strRef>
          </c:tx>
          <c:spPr>
            <a:ln w="19050" cap="rnd" cmpd="sng" algn="ctr">
              <a:solidFill>
                <a:schemeClr val="accent2"/>
              </a:solidFill>
              <a:prstDash val="solid"/>
              <a:round/>
            </a:ln>
            <a:effectLst/>
          </c:spPr>
          <c:marker>
            <c:symbol val="none"/>
          </c:marker>
          <c:dPt>
            <c:idx val="14"/>
            <c:bubble3D val="0"/>
            <c:extLst>
              <c:ext xmlns:c16="http://schemas.microsoft.com/office/drawing/2014/chart" uri="{C3380CC4-5D6E-409C-BE32-E72D297353CC}">
                <c16:uniqueId val="{00000015-E174-49F1-B8DB-29E395B96A90}"/>
              </c:ext>
            </c:extLst>
          </c:dPt>
          <c:dPt>
            <c:idx val="15"/>
            <c:bubble3D val="0"/>
            <c:extLst>
              <c:ext xmlns:c16="http://schemas.microsoft.com/office/drawing/2014/chart" uri="{C3380CC4-5D6E-409C-BE32-E72D297353CC}">
                <c16:uniqueId val="{00000016-E174-49F1-B8DB-29E395B96A90}"/>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8-E174-49F1-B8DB-29E395B96A90}"/>
              </c:ext>
            </c:extLst>
          </c:dPt>
          <c:dLbls>
            <c:dLbl>
              <c:idx val="0"/>
              <c:delete val="1"/>
              <c:extLst>
                <c:ext xmlns:c15="http://schemas.microsoft.com/office/drawing/2012/chart" uri="{CE6537A1-D6FC-4f65-9D91-7224C49458BB}"/>
                <c:ext xmlns:c16="http://schemas.microsoft.com/office/drawing/2014/chart" uri="{C3380CC4-5D6E-409C-BE32-E72D297353CC}">
                  <c16:uniqueId val="{00000019-E174-49F1-B8DB-29E395B96A90}"/>
                </c:ext>
              </c:extLst>
            </c:dLbl>
            <c:dLbl>
              <c:idx val="1"/>
              <c:delete val="1"/>
              <c:extLst>
                <c:ext xmlns:c15="http://schemas.microsoft.com/office/drawing/2012/chart" uri="{CE6537A1-D6FC-4f65-9D91-7224C49458BB}"/>
                <c:ext xmlns:c16="http://schemas.microsoft.com/office/drawing/2014/chart" uri="{C3380CC4-5D6E-409C-BE32-E72D297353CC}">
                  <c16:uniqueId val="{0000001A-E174-49F1-B8DB-29E395B96A90}"/>
                </c:ext>
              </c:extLst>
            </c:dLbl>
            <c:dLbl>
              <c:idx val="2"/>
              <c:delete val="1"/>
              <c:extLst>
                <c:ext xmlns:c15="http://schemas.microsoft.com/office/drawing/2012/chart" uri="{CE6537A1-D6FC-4f65-9D91-7224C49458BB}"/>
                <c:ext xmlns:c16="http://schemas.microsoft.com/office/drawing/2014/chart" uri="{C3380CC4-5D6E-409C-BE32-E72D297353CC}">
                  <c16:uniqueId val="{0000001B-E174-49F1-B8DB-29E395B96A90}"/>
                </c:ext>
              </c:extLst>
            </c:dLbl>
            <c:dLbl>
              <c:idx val="3"/>
              <c:delete val="1"/>
              <c:extLst>
                <c:ext xmlns:c15="http://schemas.microsoft.com/office/drawing/2012/chart" uri="{CE6537A1-D6FC-4f65-9D91-7224C49458BB}"/>
                <c:ext xmlns:c16="http://schemas.microsoft.com/office/drawing/2014/chart" uri="{C3380CC4-5D6E-409C-BE32-E72D297353CC}">
                  <c16:uniqueId val="{0000001C-E174-49F1-B8DB-29E395B96A90}"/>
                </c:ext>
              </c:extLst>
            </c:dLbl>
            <c:dLbl>
              <c:idx val="4"/>
              <c:delete val="1"/>
              <c:extLst>
                <c:ext xmlns:c15="http://schemas.microsoft.com/office/drawing/2012/chart" uri="{CE6537A1-D6FC-4f65-9D91-7224C49458BB}"/>
                <c:ext xmlns:c16="http://schemas.microsoft.com/office/drawing/2014/chart" uri="{C3380CC4-5D6E-409C-BE32-E72D297353CC}">
                  <c16:uniqueId val="{0000001D-E174-49F1-B8DB-29E395B96A90}"/>
                </c:ext>
              </c:extLst>
            </c:dLbl>
            <c:dLbl>
              <c:idx val="5"/>
              <c:delete val="1"/>
              <c:extLst>
                <c:ext xmlns:c15="http://schemas.microsoft.com/office/drawing/2012/chart" uri="{CE6537A1-D6FC-4f65-9D91-7224C49458BB}"/>
                <c:ext xmlns:c16="http://schemas.microsoft.com/office/drawing/2014/chart" uri="{C3380CC4-5D6E-409C-BE32-E72D297353CC}">
                  <c16:uniqueId val="{0000001E-E174-49F1-B8DB-29E395B96A90}"/>
                </c:ext>
              </c:extLst>
            </c:dLbl>
            <c:dLbl>
              <c:idx val="6"/>
              <c:delete val="1"/>
              <c:extLst>
                <c:ext xmlns:c15="http://schemas.microsoft.com/office/drawing/2012/chart" uri="{CE6537A1-D6FC-4f65-9D91-7224C49458BB}"/>
                <c:ext xmlns:c16="http://schemas.microsoft.com/office/drawing/2014/chart" uri="{C3380CC4-5D6E-409C-BE32-E72D297353CC}">
                  <c16:uniqueId val="{0000001F-E174-49F1-B8DB-29E395B96A90}"/>
                </c:ext>
              </c:extLst>
            </c:dLbl>
            <c:dLbl>
              <c:idx val="7"/>
              <c:delete val="1"/>
              <c:extLst>
                <c:ext xmlns:c15="http://schemas.microsoft.com/office/drawing/2012/chart" uri="{CE6537A1-D6FC-4f65-9D91-7224C49458BB}"/>
                <c:ext xmlns:c16="http://schemas.microsoft.com/office/drawing/2014/chart" uri="{C3380CC4-5D6E-409C-BE32-E72D297353CC}">
                  <c16:uniqueId val="{00000020-E174-49F1-B8DB-29E395B96A90}"/>
                </c:ext>
              </c:extLst>
            </c:dLbl>
            <c:dLbl>
              <c:idx val="8"/>
              <c:delete val="1"/>
              <c:extLst>
                <c:ext xmlns:c15="http://schemas.microsoft.com/office/drawing/2012/chart" uri="{CE6537A1-D6FC-4f65-9D91-7224C49458BB}"/>
                <c:ext xmlns:c16="http://schemas.microsoft.com/office/drawing/2014/chart" uri="{C3380CC4-5D6E-409C-BE32-E72D297353CC}">
                  <c16:uniqueId val="{00000021-E174-49F1-B8DB-29E395B96A90}"/>
                </c:ext>
              </c:extLst>
            </c:dLbl>
            <c:dLbl>
              <c:idx val="9"/>
              <c:delete val="1"/>
              <c:extLst>
                <c:ext xmlns:c15="http://schemas.microsoft.com/office/drawing/2012/chart" uri="{CE6537A1-D6FC-4f65-9D91-7224C49458BB}"/>
                <c:ext xmlns:c16="http://schemas.microsoft.com/office/drawing/2014/chart" uri="{C3380CC4-5D6E-409C-BE32-E72D297353CC}">
                  <c16:uniqueId val="{00000022-E174-49F1-B8DB-29E395B96A90}"/>
                </c:ext>
              </c:extLst>
            </c:dLbl>
            <c:dLbl>
              <c:idx val="10"/>
              <c:delete val="1"/>
              <c:extLst>
                <c:ext xmlns:c15="http://schemas.microsoft.com/office/drawing/2012/chart" uri="{CE6537A1-D6FC-4f65-9D91-7224C49458BB}"/>
                <c:ext xmlns:c16="http://schemas.microsoft.com/office/drawing/2014/chart" uri="{C3380CC4-5D6E-409C-BE32-E72D297353CC}">
                  <c16:uniqueId val="{00000023-E174-49F1-B8DB-29E395B96A90}"/>
                </c:ext>
              </c:extLst>
            </c:dLbl>
            <c:dLbl>
              <c:idx val="11"/>
              <c:delete val="1"/>
              <c:extLst>
                <c:ext xmlns:c15="http://schemas.microsoft.com/office/drawing/2012/chart" uri="{CE6537A1-D6FC-4f65-9D91-7224C49458BB}"/>
                <c:ext xmlns:c16="http://schemas.microsoft.com/office/drawing/2014/chart" uri="{C3380CC4-5D6E-409C-BE32-E72D297353CC}">
                  <c16:uniqueId val="{00000024-E174-49F1-B8DB-29E395B96A90}"/>
                </c:ext>
              </c:extLst>
            </c:dLbl>
            <c:dLbl>
              <c:idx val="12"/>
              <c:delete val="1"/>
              <c:extLst>
                <c:ext xmlns:c15="http://schemas.microsoft.com/office/drawing/2012/chart" uri="{CE6537A1-D6FC-4f65-9D91-7224C49458BB}"/>
                <c:ext xmlns:c16="http://schemas.microsoft.com/office/drawing/2014/chart" uri="{C3380CC4-5D6E-409C-BE32-E72D297353CC}">
                  <c16:uniqueId val="{00000025-E174-49F1-B8DB-29E395B96A90}"/>
                </c:ext>
              </c:extLst>
            </c:dLbl>
            <c:dLbl>
              <c:idx val="13"/>
              <c:delete val="1"/>
              <c:extLst>
                <c:ext xmlns:c15="http://schemas.microsoft.com/office/drawing/2012/chart" uri="{CE6537A1-D6FC-4f65-9D91-7224C49458BB}"/>
                <c:ext xmlns:c16="http://schemas.microsoft.com/office/drawing/2014/chart" uri="{C3380CC4-5D6E-409C-BE32-E72D297353CC}">
                  <c16:uniqueId val="{00000026-E174-49F1-B8DB-29E395B96A90}"/>
                </c:ext>
              </c:extLst>
            </c:dLbl>
            <c:dLbl>
              <c:idx val="14"/>
              <c:delete val="1"/>
              <c:extLst>
                <c:ext xmlns:c15="http://schemas.microsoft.com/office/drawing/2012/chart" uri="{CE6537A1-D6FC-4f65-9D91-7224C49458BB}"/>
                <c:ext xmlns:c16="http://schemas.microsoft.com/office/drawing/2014/chart" uri="{C3380CC4-5D6E-409C-BE32-E72D297353CC}">
                  <c16:uniqueId val="{00000015-E174-49F1-B8DB-29E395B96A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Gender'!$V$38:$AL$38</c:f>
              <c:numCache>
                <c:formatCode>"$"#,##0.0</c:formatCode>
                <c:ptCount val="17"/>
                <c:pt idx="0">
                  <c:v>20.156363681818178</c:v>
                </c:pt>
                <c:pt idx="1">
                  <c:v>20.978194022727269</c:v>
                </c:pt>
                <c:pt idx="2">
                  <c:v>17.888727695652182</c:v>
                </c:pt>
                <c:pt idx="3">
                  <c:v>21.081782260000004</c:v>
                </c:pt>
                <c:pt idx="4">
                  <c:v>31.996868642857127</c:v>
                </c:pt>
                <c:pt idx="5">
                  <c:v>31.20752518823528</c:v>
                </c:pt>
                <c:pt idx="6">
                  <c:v>24.267658394431159</c:v>
                </c:pt>
                <c:pt idx="7">
                  <c:v>39.972864049696966</c:v>
                </c:pt>
                <c:pt idx="8">
                  <c:v>46.311024252747245</c:v>
                </c:pt>
                <c:pt idx="9">
                  <c:v>34.331448631267669</c:v>
                </c:pt>
                <c:pt idx="10">
                  <c:v>31.124730097469513</c:v>
                </c:pt>
                <c:pt idx="11">
                  <c:v>24.359202700980376</c:v>
                </c:pt>
                <c:pt idx="12">
                  <c:v>41.649585086065571</c:v>
                </c:pt>
                <c:pt idx="13">
                  <c:v>42.0241717155671</c:v>
                </c:pt>
                <c:pt idx="14">
                  <c:v>35.869295752015887</c:v>
                </c:pt>
                <c:pt idx="15">
                  <c:v>84.762912793193706</c:v>
                </c:pt>
                <c:pt idx="16">
                  <c:v>61.675993593417843</c:v>
                </c:pt>
              </c:numCache>
            </c:numRef>
          </c:val>
          <c:smooth val="0"/>
          <c:extLst>
            <c:ext xmlns:c16="http://schemas.microsoft.com/office/drawing/2014/chart" uri="{C3380CC4-5D6E-409C-BE32-E72D297353CC}">
              <c16:uniqueId val="{00000027-E174-49F1-B8DB-29E395B96A90}"/>
            </c:ext>
          </c:extLst>
        </c:ser>
        <c:ser>
          <c:idx val="2"/>
          <c:order val="2"/>
          <c:tx>
            <c:strRef>
              <c:f>'Median by Gender'!$U$39</c:f>
              <c:strCache>
                <c:ptCount val="1"/>
                <c:pt idx="0">
                  <c:v>Mixed</c:v>
                </c:pt>
              </c:strCache>
            </c:strRef>
          </c:tx>
          <c:spPr>
            <a:ln w="19050" cap="rnd" cmpd="sng" algn="ctr">
              <a:solidFill>
                <a:schemeClr val="accent3"/>
              </a:solidFill>
              <a:prstDash val="solid"/>
              <a:round/>
            </a:ln>
            <a:effectLst/>
          </c:spPr>
          <c:marker>
            <c:symbol val="none"/>
          </c:marker>
          <c:dPt>
            <c:idx val="15"/>
            <c:bubble3D val="0"/>
            <c:extLst>
              <c:ext xmlns:c16="http://schemas.microsoft.com/office/drawing/2014/chart" uri="{C3380CC4-5D6E-409C-BE32-E72D297353CC}">
                <c16:uniqueId val="{00000028-E174-49F1-B8DB-29E395B96A90}"/>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A-E174-49F1-B8DB-29E395B96A90}"/>
              </c:ext>
            </c:extLst>
          </c:dPt>
          <c:dLbls>
            <c:dLbl>
              <c:idx val="0"/>
              <c:delete val="1"/>
              <c:extLst>
                <c:ext xmlns:c15="http://schemas.microsoft.com/office/drawing/2012/chart" uri="{CE6537A1-D6FC-4f65-9D91-7224C49458BB}"/>
                <c:ext xmlns:c16="http://schemas.microsoft.com/office/drawing/2014/chart" uri="{C3380CC4-5D6E-409C-BE32-E72D297353CC}">
                  <c16:uniqueId val="{0000002B-E174-49F1-B8DB-29E395B96A90}"/>
                </c:ext>
              </c:extLst>
            </c:dLbl>
            <c:dLbl>
              <c:idx val="1"/>
              <c:delete val="1"/>
              <c:extLst>
                <c:ext xmlns:c15="http://schemas.microsoft.com/office/drawing/2012/chart" uri="{CE6537A1-D6FC-4f65-9D91-7224C49458BB}"/>
                <c:ext xmlns:c16="http://schemas.microsoft.com/office/drawing/2014/chart" uri="{C3380CC4-5D6E-409C-BE32-E72D297353CC}">
                  <c16:uniqueId val="{0000002C-E174-49F1-B8DB-29E395B96A90}"/>
                </c:ext>
              </c:extLst>
            </c:dLbl>
            <c:dLbl>
              <c:idx val="2"/>
              <c:delete val="1"/>
              <c:extLst>
                <c:ext xmlns:c15="http://schemas.microsoft.com/office/drawing/2012/chart" uri="{CE6537A1-D6FC-4f65-9D91-7224C49458BB}"/>
                <c:ext xmlns:c16="http://schemas.microsoft.com/office/drawing/2014/chart" uri="{C3380CC4-5D6E-409C-BE32-E72D297353CC}">
                  <c16:uniqueId val="{0000002D-E174-49F1-B8DB-29E395B96A90}"/>
                </c:ext>
              </c:extLst>
            </c:dLbl>
            <c:dLbl>
              <c:idx val="3"/>
              <c:delete val="1"/>
              <c:extLst>
                <c:ext xmlns:c15="http://schemas.microsoft.com/office/drawing/2012/chart" uri="{CE6537A1-D6FC-4f65-9D91-7224C49458BB}"/>
                <c:ext xmlns:c16="http://schemas.microsoft.com/office/drawing/2014/chart" uri="{C3380CC4-5D6E-409C-BE32-E72D297353CC}">
                  <c16:uniqueId val="{0000002E-E174-49F1-B8DB-29E395B96A90}"/>
                </c:ext>
              </c:extLst>
            </c:dLbl>
            <c:dLbl>
              <c:idx val="4"/>
              <c:delete val="1"/>
              <c:extLst>
                <c:ext xmlns:c15="http://schemas.microsoft.com/office/drawing/2012/chart" uri="{CE6537A1-D6FC-4f65-9D91-7224C49458BB}"/>
                <c:ext xmlns:c16="http://schemas.microsoft.com/office/drawing/2014/chart" uri="{C3380CC4-5D6E-409C-BE32-E72D297353CC}">
                  <c16:uniqueId val="{0000002F-E174-49F1-B8DB-29E395B96A90}"/>
                </c:ext>
              </c:extLst>
            </c:dLbl>
            <c:dLbl>
              <c:idx val="5"/>
              <c:delete val="1"/>
              <c:extLst>
                <c:ext xmlns:c15="http://schemas.microsoft.com/office/drawing/2012/chart" uri="{CE6537A1-D6FC-4f65-9D91-7224C49458BB}"/>
                <c:ext xmlns:c16="http://schemas.microsoft.com/office/drawing/2014/chart" uri="{C3380CC4-5D6E-409C-BE32-E72D297353CC}">
                  <c16:uniqueId val="{00000030-E174-49F1-B8DB-29E395B96A90}"/>
                </c:ext>
              </c:extLst>
            </c:dLbl>
            <c:dLbl>
              <c:idx val="6"/>
              <c:delete val="1"/>
              <c:extLst>
                <c:ext xmlns:c15="http://schemas.microsoft.com/office/drawing/2012/chart" uri="{CE6537A1-D6FC-4f65-9D91-7224C49458BB}"/>
                <c:ext xmlns:c16="http://schemas.microsoft.com/office/drawing/2014/chart" uri="{C3380CC4-5D6E-409C-BE32-E72D297353CC}">
                  <c16:uniqueId val="{00000031-E174-49F1-B8DB-29E395B96A90}"/>
                </c:ext>
              </c:extLst>
            </c:dLbl>
            <c:dLbl>
              <c:idx val="7"/>
              <c:delete val="1"/>
              <c:extLst>
                <c:ext xmlns:c15="http://schemas.microsoft.com/office/drawing/2012/chart" uri="{CE6537A1-D6FC-4f65-9D91-7224C49458BB}"/>
                <c:ext xmlns:c16="http://schemas.microsoft.com/office/drawing/2014/chart" uri="{C3380CC4-5D6E-409C-BE32-E72D297353CC}">
                  <c16:uniqueId val="{00000032-E174-49F1-B8DB-29E395B96A90}"/>
                </c:ext>
              </c:extLst>
            </c:dLbl>
            <c:dLbl>
              <c:idx val="8"/>
              <c:delete val="1"/>
              <c:extLst>
                <c:ext xmlns:c15="http://schemas.microsoft.com/office/drawing/2012/chart" uri="{CE6537A1-D6FC-4f65-9D91-7224C49458BB}"/>
                <c:ext xmlns:c16="http://schemas.microsoft.com/office/drawing/2014/chart" uri="{C3380CC4-5D6E-409C-BE32-E72D297353CC}">
                  <c16:uniqueId val="{00000033-E174-49F1-B8DB-29E395B96A90}"/>
                </c:ext>
              </c:extLst>
            </c:dLbl>
            <c:dLbl>
              <c:idx val="9"/>
              <c:delete val="1"/>
              <c:extLst>
                <c:ext xmlns:c15="http://schemas.microsoft.com/office/drawing/2012/chart" uri="{CE6537A1-D6FC-4f65-9D91-7224C49458BB}"/>
                <c:ext xmlns:c16="http://schemas.microsoft.com/office/drawing/2014/chart" uri="{C3380CC4-5D6E-409C-BE32-E72D297353CC}">
                  <c16:uniqueId val="{00000034-E174-49F1-B8DB-29E395B96A90}"/>
                </c:ext>
              </c:extLst>
            </c:dLbl>
            <c:dLbl>
              <c:idx val="10"/>
              <c:delete val="1"/>
              <c:extLst>
                <c:ext xmlns:c15="http://schemas.microsoft.com/office/drawing/2012/chart" uri="{CE6537A1-D6FC-4f65-9D91-7224C49458BB}"/>
                <c:ext xmlns:c16="http://schemas.microsoft.com/office/drawing/2014/chart" uri="{C3380CC4-5D6E-409C-BE32-E72D297353CC}">
                  <c16:uniqueId val="{00000035-E174-49F1-B8DB-29E395B96A90}"/>
                </c:ext>
              </c:extLst>
            </c:dLbl>
            <c:dLbl>
              <c:idx val="11"/>
              <c:delete val="1"/>
              <c:extLst>
                <c:ext xmlns:c15="http://schemas.microsoft.com/office/drawing/2012/chart" uri="{CE6537A1-D6FC-4f65-9D91-7224C49458BB}"/>
                <c:ext xmlns:c16="http://schemas.microsoft.com/office/drawing/2014/chart" uri="{C3380CC4-5D6E-409C-BE32-E72D297353CC}">
                  <c16:uniqueId val="{00000036-E174-49F1-B8DB-29E395B96A90}"/>
                </c:ext>
              </c:extLst>
            </c:dLbl>
            <c:dLbl>
              <c:idx val="12"/>
              <c:delete val="1"/>
              <c:extLst>
                <c:ext xmlns:c15="http://schemas.microsoft.com/office/drawing/2012/chart" uri="{CE6537A1-D6FC-4f65-9D91-7224C49458BB}"/>
                <c:ext xmlns:c16="http://schemas.microsoft.com/office/drawing/2014/chart" uri="{C3380CC4-5D6E-409C-BE32-E72D297353CC}">
                  <c16:uniqueId val="{00000037-E174-49F1-B8DB-29E395B96A90}"/>
                </c:ext>
              </c:extLst>
            </c:dLbl>
            <c:dLbl>
              <c:idx val="13"/>
              <c:delete val="1"/>
              <c:extLst>
                <c:ext xmlns:c15="http://schemas.microsoft.com/office/drawing/2012/chart" uri="{CE6537A1-D6FC-4f65-9D91-7224C49458BB}"/>
                <c:ext xmlns:c16="http://schemas.microsoft.com/office/drawing/2014/chart" uri="{C3380CC4-5D6E-409C-BE32-E72D297353CC}">
                  <c16:uniqueId val="{00000038-E174-49F1-B8DB-29E395B96A90}"/>
                </c:ext>
              </c:extLst>
            </c:dLbl>
            <c:dLbl>
              <c:idx val="14"/>
              <c:delete val="1"/>
              <c:extLst>
                <c:ext xmlns:c15="http://schemas.microsoft.com/office/drawing/2012/chart" uri="{CE6537A1-D6FC-4f65-9D91-7224C49458BB}"/>
                <c:ext xmlns:c16="http://schemas.microsoft.com/office/drawing/2014/chart" uri="{C3380CC4-5D6E-409C-BE32-E72D297353CC}">
                  <c16:uniqueId val="{00000039-E174-49F1-B8DB-29E395B96A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Gender'!$V$39:$AL$39</c:f>
              <c:numCache>
                <c:formatCode>"$"#,##0.0</c:formatCode>
                <c:ptCount val="17"/>
                <c:pt idx="0">
                  <c:v>24.19130346666666</c:v>
                </c:pt>
                <c:pt idx="1">
                  <c:v>22.072579774509801</c:v>
                </c:pt>
                <c:pt idx="2">
                  <c:v>29.662032430769234</c:v>
                </c:pt>
                <c:pt idx="3">
                  <c:v>24.547354859141358</c:v>
                </c:pt>
                <c:pt idx="4">
                  <c:v>33.741045656249987</c:v>
                </c:pt>
                <c:pt idx="5">
                  <c:v>29.807435732947678</c:v>
                </c:pt>
                <c:pt idx="6">
                  <c:v>30.838530062075225</c:v>
                </c:pt>
                <c:pt idx="7">
                  <c:v>38.845531298567316</c:v>
                </c:pt>
                <c:pt idx="8">
                  <c:v>58.057587891328275</c:v>
                </c:pt>
                <c:pt idx="9">
                  <c:v>57.980361853974792</c:v>
                </c:pt>
                <c:pt idx="10">
                  <c:v>37.413892517009891</c:v>
                </c:pt>
                <c:pt idx="11">
                  <c:v>55.840740397416752</c:v>
                </c:pt>
                <c:pt idx="12">
                  <c:v>56.487929423101498</c:v>
                </c:pt>
                <c:pt idx="13">
                  <c:v>73.950048326837958</c:v>
                </c:pt>
                <c:pt idx="14">
                  <c:v>76.633345421668082</c:v>
                </c:pt>
                <c:pt idx="15">
                  <c:v>170.19589481285396</c:v>
                </c:pt>
                <c:pt idx="16">
                  <c:v>213.05770142117984</c:v>
                </c:pt>
              </c:numCache>
            </c:numRef>
          </c:val>
          <c:smooth val="0"/>
          <c:extLst>
            <c:ext xmlns:c16="http://schemas.microsoft.com/office/drawing/2014/chart" uri="{C3380CC4-5D6E-409C-BE32-E72D297353CC}">
              <c16:uniqueId val="{0000003A-E174-49F1-B8DB-29E395B96A9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Gender'!$B$37</c:f>
              <c:strCache>
                <c:ptCount val="1"/>
                <c:pt idx="0">
                  <c:v>All male</c:v>
                </c:pt>
              </c:strCache>
            </c:strRef>
          </c:tx>
          <c:spPr>
            <a:ln w="19050" cap="rnd" cmpd="sng" algn="ctr">
              <a:solidFill>
                <a:schemeClr val="accent1"/>
              </a:solidFill>
              <a:prstDash val="solid"/>
              <a:round/>
            </a:ln>
            <a:effectLst/>
          </c:spPr>
          <c:marker>
            <c:symbol val="none"/>
          </c:marker>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1-5E66-4DB1-80EF-580BEE8BC4D2}"/>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3-5E66-4DB1-80EF-580BEE8BC4D2}"/>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E66-4DB1-80EF-580BEE8BC4D2}"/>
              </c:ext>
            </c:extLst>
          </c:dPt>
          <c:dLbls>
            <c:dLbl>
              <c:idx val="0"/>
              <c:delete val="1"/>
              <c:extLst>
                <c:ext xmlns:c15="http://schemas.microsoft.com/office/drawing/2012/chart" uri="{CE6537A1-D6FC-4f65-9D91-7224C49458BB}"/>
                <c:ext xmlns:c16="http://schemas.microsoft.com/office/drawing/2014/chart" uri="{C3380CC4-5D6E-409C-BE32-E72D297353CC}">
                  <c16:uniqueId val="{00000006-5E66-4DB1-80EF-580BEE8BC4D2}"/>
                </c:ext>
              </c:extLst>
            </c:dLbl>
            <c:dLbl>
              <c:idx val="1"/>
              <c:delete val="1"/>
              <c:extLst>
                <c:ext xmlns:c15="http://schemas.microsoft.com/office/drawing/2012/chart" uri="{CE6537A1-D6FC-4f65-9D91-7224C49458BB}"/>
                <c:ext xmlns:c16="http://schemas.microsoft.com/office/drawing/2014/chart" uri="{C3380CC4-5D6E-409C-BE32-E72D297353CC}">
                  <c16:uniqueId val="{00000007-5E66-4DB1-80EF-580BEE8BC4D2}"/>
                </c:ext>
              </c:extLst>
            </c:dLbl>
            <c:dLbl>
              <c:idx val="2"/>
              <c:delete val="1"/>
              <c:extLst>
                <c:ext xmlns:c15="http://schemas.microsoft.com/office/drawing/2012/chart" uri="{CE6537A1-D6FC-4f65-9D91-7224C49458BB}"/>
                <c:ext xmlns:c16="http://schemas.microsoft.com/office/drawing/2014/chart" uri="{C3380CC4-5D6E-409C-BE32-E72D297353CC}">
                  <c16:uniqueId val="{00000008-5E66-4DB1-80EF-580BEE8BC4D2}"/>
                </c:ext>
              </c:extLst>
            </c:dLbl>
            <c:dLbl>
              <c:idx val="3"/>
              <c:delete val="1"/>
              <c:extLst>
                <c:ext xmlns:c15="http://schemas.microsoft.com/office/drawing/2012/chart" uri="{CE6537A1-D6FC-4f65-9D91-7224C49458BB}"/>
                <c:ext xmlns:c16="http://schemas.microsoft.com/office/drawing/2014/chart" uri="{C3380CC4-5D6E-409C-BE32-E72D297353CC}">
                  <c16:uniqueId val="{00000009-5E66-4DB1-80EF-580BEE8BC4D2}"/>
                </c:ext>
              </c:extLst>
            </c:dLbl>
            <c:dLbl>
              <c:idx val="4"/>
              <c:delete val="1"/>
              <c:extLst>
                <c:ext xmlns:c15="http://schemas.microsoft.com/office/drawing/2012/chart" uri="{CE6537A1-D6FC-4f65-9D91-7224C49458BB}"/>
                <c:ext xmlns:c16="http://schemas.microsoft.com/office/drawing/2014/chart" uri="{C3380CC4-5D6E-409C-BE32-E72D297353CC}">
                  <c16:uniqueId val="{0000000A-5E66-4DB1-80EF-580BEE8BC4D2}"/>
                </c:ext>
              </c:extLst>
            </c:dLbl>
            <c:dLbl>
              <c:idx val="5"/>
              <c:delete val="1"/>
              <c:extLst>
                <c:ext xmlns:c15="http://schemas.microsoft.com/office/drawing/2012/chart" uri="{CE6537A1-D6FC-4f65-9D91-7224C49458BB}"/>
                <c:ext xmlns:c16="http://schemas.microsoft.com/office/drawing/2014/chart" uri="{C3380CC4-5D6E-409C-BE32-E72D297353CC}">
                  <c16:uniqueId val="{0000000B-5E66-4DB1-80EF-580BEE8BC4D2}"/>
                </c:ext>
              </c:extLst>
            </c:dLbl>
            <c:dLbl>
              <c:idx val="6"/>
              <c:delete val="1"/>
              <c:extLst>
                <c:ext xmlns:c15="http://schemas.microsoft.com/office/drawing/2012/chart" uri="{CE6537A1-D6FC-4f65-9D91-7224C49458BB}"/>
                <c:ext xmlns:c16="http://schemas.microsoft.com/office/drawing/2014/chart" uri="{C3380CC4-5D6E-409C-BE32-E72D297353CC}">
                  <c16:uniqueId val="{0000000C-5E66-4DB1-80EF-580BEE8BC4D2}"/>
                </c:ext>
              </c:extLst>
            </c:dLbl>
            <c:dLbl>
              <c:idx val="7"/>
              <c:delete val="1"/>
              <c:extLst>
                <c:ext xmlns:c15="http://schemas.microsoft.com/office/drawing/2012/chart" uri="{CE6537A1-D6FC-4f65-9D91-7224C49458BB}"/>
                <c:ext xmlns:c16="http://schemas.microsoft.com/office/drawing/2014/chart" uri="{C3380CC4-5D6E-409C-BE32-E72D297353CC}">
                  <c16:uniqueId val="{0000000D-5E66-4DB1-80EF-580BEE8BC4D2}"/>
                </c:ext>
              </c:extLst>
            </c:dLbl>
            <c:dLbl>
              <c:idx val="8"/>
              <c:delete val="1"/>
              <c:extLst>
                <c:ext xmlns:c15="http://schemas.microsoft.com/office/drawing/2012/chart" uri="{CE6537A1-D6FC-4f65-9D91-7224C49458BB}"/>
                <c:ext xmlns:c16="http://schemas.microsoft.com/office/drawing/2014/chart" uri="{C3380CC4-5D6E-409C-BE32-E72D297353CC}">
                  <c16:uniqueId val="{0000000E-5E66-4DB1-80EF-580BEE8BC4D2}"/>
                </c:ext>
              </c:extLst>
            </c:dLbl>
            <c:dLbl>
              <c:idx val="9"/>
              <c:delete val="1"/>
              <c:extLst>
                <c:ext xmlns:c15="http://schemas.microsoft.com/office/drawing/2012/chart" uri="{CE6537A1-D6FC-4f65-9D91-7224C49458BB}"/>
                <c:ext xmlns:c16="http://schemas.microsoft.com/office/drawing/2014/chart" uri="{C3380CC4-5D6E-409C-BE32-E72D297353CC}">
                  <c16:uniqueId val="{0000000F-5E66-4DB1-80EF-580BEE8BC4D2}"/>
                </c:ext>
              </c:extLst>
            </c:dLbl>
            <c:dLbl>
              <c:idx val="10"/>
              <c:delete val="1"/>
              <c:extLst>
                <c:ext xmlns:c15="http://schemas.microsoft.com/office/drawing/2012/chart" uri="{CE6537A1-D6FC-4f65-9D91-7224C49458BB}"/>
                <c:ext xmlns:c16="http://schemas.microsoft.com/office/drawing/2014/chart" uri="{C3380CC4-5D6E-409C-BE32-E72D297353CC}">
                  <c16:uniqueId val="{00000010-5E66-4DB1-80EF-580BEE8BC4D2}"/>
                </c:ext>
              </c:extLst>
            </c:dLbl>
            <c:dLbl>
              <c:idx val="11"/>
              <c:delete val="1"/>
              <c:extLst>
                <c:ext xmlns:c15="http://schemas.microsoft.com/office/drawing/2012/chart" uri="{CE6537A1-D6FC-4f65-9D91-7224C49458BB}"/>
                <c:ext xmlns:c16="http://schemas.microsoft.com/office/drawing/2014/chart" uri="{C3380CC4-5D6E-409C-BE32-E72D297353CC}">
                  <c16:uniqueId val="{00000011-5E66-4DB1-80EF-580BEE8BC4D2}"/>
                </c:ext>
              </c:extLst>
            </c:dLbl>
            <c:dLbl>
              <c:idx val="12"/>
              <c:delete val="1"/>
              <c:extLst>
                <c:ext xmlns:c15="http://schemas.microsoft.com/office/drawing/2012/chart" uri="{CE6537A1-D6FC-4f65-9D91-7224C49458BB}"/>
                <c:ext xmlns:c16="http://schemas.microsoft.com/office/drawing/2014/chart" uri="{C3380CC4-5D6E-409C-BE32-E72D297353CC}">
                  <c16:uniqueId val="{00000012-5E66-4DB1-80EF-580BEE8BC4D2}"/>
                </c:ext>
              </c:extLst>
            </c:dLbl>
            <c:dLbl>
              <c:idx val="13"/>
              <c:delete val="1"/>
              <c:extLst>
                <c:ext xmlns:c15="http://schemas.microsoft.com/office/drawing/2012/chart" uri="{CE6537A1-D6FC-4f65-9D91-7224C49458BB}"/>
                <c:ext xmlns:c16="http://schemas.microsoft.com/office/drawing/2014/chart" uri="{C3380CC4-5D6E-409C-BE32-E72D297353CC}">
                  <c16:uniqueId val="{00000013-5E66-4DB1-80EF-580BEE8BC4D2}"/>
                </c:ext>
              </c:extLst>
            </c:dLbl>
            <c:dLbl>
              <c:idx val="14"/>
              <c:delete val="1"/>
              <c:extLst>
                <c:ext xmlns:c15="http://schemas.microsoft.com/office/drawing/2012/chart" uri="{CE6537A1-D6FC-4f65-9D91-7224C49458BB}"/>
                <c:ext xmlns:c16="http://schemas.microsoft.com/office/drawing/2014/chart" uri="{C3380CC4-5D6E-409C-BE32-E72D297353CC}">
                  <c16:uniqueId val="{00000001-5E66-4DB1-80EF-580BEE8BC4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Gender'!$C$37:$S$37</c:f>
              <c:numCache>
                <c:formatCode>"$"#,##0.0</c:formatCode>
                <c:ptCount val="17"/>
                <c:pt idx="0">
                  <c:v>13</c:v>
                </c:pt>
                <c:pt idx="1">
                  <c:v>13.879650000000002</c:v>
                </c:pt>
                <c:pt idx="2">
                  <c:v>13.636569</c:v>
                </c:pt>
                <c:pt idx="3">
                  <c:v>11.12556</c:v>
                </c:pt>
                <c:pt idx="4">
                  <c:v>11.645413</c:v>
                </c:pt>
                <c:pt idx="5">
                  <c:v>11.935</c:v>
                </c:pt>
                <c:pt idx="6">
                  <c:v>11</c:v>
                </c:pt>
                <c:pt idx="7">
                  <c:v>11.000112</c:v>
                </c:pt>
                <c:pt idx="8">
                  <c:v>12.7843965</c:v>
                </c:pt>
                <c:pt idx="9">
                  <c:v>13</c:v>
                </c:pt>
                <c:pt idx="10">
                  <c:v>13.675272</c:v>
                </c:pt>
                <c:pt idx="11">
                  <c:v>13.999999000000001</c:v>
                </c:pt>
                <c:pt idx="12">
                  <c:v>16.500001999999999</c:v>
                </c:pt>
                <c:pt idx="13">
                  <c:v>17.499998999999999</c:v>
                </c:pt>
                <c:pt idx="14">
                  <c:v>19.999998999999999</c:v>
                </c:pt>
                <c:pt idx="15">
                  <c:v>34</c:v>
                </c:pt>
                <c:pt idx="16">
                  <c:v>45.000000499999999</c:v>
                </c:pt>
              </c:numCache>
            </c:numRef>
          </c:val>
          <c:smooth val="0"/>
          <c:extLst>
            <c:ext xmlns:c16="http://schemas.microsoft.com/office/drawing/2014/chart" uri="{C3380CC4-5D6E-409C-BE32-E72D297353CC}">
              <c16:uniqueId val="{00000014-5E66-4DB1-80EF-580BEE8BC4D2}"/>
            </c:ext>
          </c:extLst>
        </c:ser>
        <c:ser>
          <c:idx val="1"/>
          <c:order val="1"/>
          <c:tx>
            <c:strRef>
              <c:f>'Median by Gender'!$B$38</c:f>
              <c:strCache>
                <c:ptCount val="1"/>
                <c:pt idx="0">
                  <c:v>All female</c:v>
                </c:pt>
              </c:strCache>
            </c:strRef>
          </c:tx>
          <c:spPr>
            <a:ln w="19050" cap="rnd" cmpd="sng" algn="ctr">
              <a:solidFill>
                <a:schemeClr val="accent2"/>
              </a:solidFill>
              <a:prstDash val="solid"/>
              <a:round/>
            </a:ln>
            <a:effectLst/>
          </c:spPr>
          <c:marker>
            <c:symbol val="none"/>
          </c:marker>
          <c:dPt>
            <c:idx val="14"/>
            <c:bubble3D val="0"/>
            <c:extLst>
              <c:ext xmlns:c16="http://schemas.microsoft.com/office/drawing/2014/chart" uri="{C3380CC4-5D6E-409C-BE32-E72D297353CC}">
                <c16:uniqueId val="{00000015-5E66-4DB1-80EF-580BEE8BC4D2}"/>
              </c:ext>
            </c:extLst>
          </c:dPt>
          <c:dPt>
            <c:idx val="15"/>
            <c:bubble3D val="0"/>
            <c:extLst>
              <c:ext xmlns:c16="http://schemas.microsoft.com/office/drawing/2014/chart" uri="{C3380CC4-5D6E-409C-BE32-E72D297353CC}">
                <c16:uniqueId val="{00000016-5E66-4DB1-80EF-580BEE8BC4D2}"/>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8-5E66-4DB1-80EF-580BEE8BC4D2}"/>
              </c:ext>
            </c:extLst>
          </c:dPt>
          <c:dLbls>
            <c:dLbl>
              <c:idx val="0"/>
              <c:delete val="1"/>
              <c:extLst>
                <c:ext xmlns:c15="http://schemas.microsoft.com/office/drawing/2012/chart" uri="{CE6537A1-D6FC-4f65-9D91-7224C49458BB}"/>
                <c:ext xmlns:c16="http://schemas.microsoft.com/office/drawing/2014/chart" uri="{C3380CC4-5D6E-409C-BE32-E72D297353CC}">
                  <c16:uniqueId val="{00000019-5E66-4DB1-80EF-580BEE8BC4D2}"/>
                </c:ext>
              </c:extLst>
            </c:dLbl>
            <c:dLbl>
              <c:idx val="1"/>
              <c:delete val="1"/>
              <c:extLst>
                <c:ext xmlns:c15="http://schemas.microsoft.com/office/drawing/2012/chart" uri="{CE6537A1-D6FC-4f65-9D91-7224C49458BB}"/>
                <c:ext xmlns:c16="http://schemas.microsoft.com/office/drawing/2014/chart" uri="{C3380CC4-5D6E-409C-BE32-E72D297353CC}">
                  <c16:uniqueId val="{0000001A-5E66-4DB1-80EF-580BEE8BC4D2}"/>
                </c:ext>
              </c:extLst>
            </c:dLbl>
            <c:dLbl>
              <c:idx val="2"/>
              <c:delete val="1"/>
              <c:extLst>
                <c:ext xmlns:c15="http://schemas.microsoft.com/office/drawing/2012/chart" uri="{CE6537A1-D6FC-4f65-9D91-7224C49458BB}"/>
                <c:ext xmlns:c16="http://schemas.microsoft.com/office/drawing/2014/chart" uri="{C3380CC4-5D6E-409C-BE32-E72D297353CC}">
                  <c16:uniqueId val="{0000001B-5E66-4DB1-80EF-580BEE8BC4D2}"/>
                </c:ext>
              </c:extLst>
            </c:dLbl>
            <c:dLbl>
              <c:idx val="3"/>
              <c:delete val="1"/>
              <c:extLst>
                <c:ext xmlns:c15="http://schemas.microsoft.com/office/drawing/2012/chart" uri="{CE6537A1-D6FC-4f65-9D91-7224C49458BB}"/>
                <c:ext xmlns:c16="http://schemas.microsoft.com/office/drawing/2014/chart" uri="{C3380CC4-5D6E-409C-BE32-E72D297353CC}">
                  <c16:uniqueId val="{0000001C-5E66-4DB1-80EF-580BEE8BC4D2}"/>
                </c:ext>
              </c:extLst>
            </c:dLbl>
            <c:dLbl>
              <c:idx val="4"/>
              <c:delete val="1"/>
              <c:extLst>
                <c:ext xmlns:c15="http://schemas.microsoft.com/office/drawing/2012/chart" uri="{CE6537A1-D6FC-4f65-9D91-7224C49458BB}"/>
                <c:ext xmlns:c16="http://schemas.microsoft.com/office/drawing/2014/chart" uri="{C3380CC4-5D6E-409C-BE32-E72D297353CC}">
                  <c16:uniqueId val="{0000001D-5E66-4DB1-80EF-580BEE8BC4D2}"/>
                </c:ext>
              </c:extLst>
            </c:dLbl>
            <c:dLbl>
              <c:idx val="5"/>
              <c:delete val="1"/>
              <c:extLst>
                <c:ext xmlns:c15="http://schemas.microsoft.com/office/drawing/2012/chart" uri="{CE6537A1-D6FC-4f65-9D91-7224C49458BB}"/>
                <c:ext xmlns:c16="http://schemas.microsoft.com/office/drawing/2014/chart" uri="{C3380CC4-5D6E-409C-BE32-E72D297353CC}">
                  <c16:uniqueId val="{0000001E-5E66-4DB1-80EF-580BEE8BC4D2}"/>
                </c:ext>
              </c:extLst>
            </c:dLbl>
            <c:dLbl>
              <c:idx val="6"/>
              <c:delete val="1"/>
              <c:extLst>
                <c:ext xmlns:c15="http://schemas.microsoft.com/office/drawing/2012/chart" uri="{CE6537A1-D6FC-4f65-9D91-7224C49458BB}"/>
                <c:ext xmlns:c16="http://schemas.microsoft.com/office/drawing/2014/chart" uri="{C3380CC4-5D6E-409C-BE32-E72D297353CC}">
                  <c16:uniqueId val="{0000001F-5E66-4DB1-80EF-580BEE8BC4D2}"/>
                </c:ext>
              </c:extLst>
            </c:dLbl>
            <c:dLbl>
              <c:idx val="7"/>
              <c:delete val="1"/>
              <c:extLst>
                <c:ext xmlns:c15="http://schemas.microsoft.com/office/drawing/2012/chart" uri="{CE6537A1-D6FC-4f65-9D91-7224C49458BB}"/>
                <c:ext xmlns:c16="http://schemas.microsoft.com/office/drawing/2014/chart" uri="{C3380CC4-5D6E-409C-BE32-E72D297353CC}">
                  <c16:uniqueId val="{00000020-5E66-4DB1-80EF-580BEE8BC4D2}"/>
                </c:ext>
              </c:extLst>
            </c:dLbl>
            <c:dLbl>
              <c:idx val="8"/>
              <c:delete val="1"/>
              <c:extLst>
                <c:ext xmlns:c15="http://schemas.microsoft.com/office/drawing/2012/chart" uri="{CE6537A1-D6FC-4f65-9D91-7224C49458BB}"/>
                <c:ext xmlns:c16="http://schemas.microsoft.com/office/drawing/2014/chart" uri="{C3380CC4-5D6E-409C-BE32-E72D297353CC}">
                  <c16:uniqueId val="{00000021-5E66-4DB1-80EF-580BEE8BC4D2}"/>
                </c:ext>
              </c:extLst>
            </c:dLbl>
            <c:dLbl>
              <c:idx val="9"/>
              <c:delete val="1"/>
              <c:extLst>
                <c:ext xmlns:c15="http://schemas.microsoft.com/office/drawing/2012/chart" uri="{CE6537A1-D6FC-4f65-9D91-7224C49458BB}"/>
                <c:ext xmlns:c16="http://schemas.microsoft.com/office/drawing/2014/chart" uri="{C3380CC4-5D6E-409C-BE32-E72D297353CC}">
                  <c16:uniqueId val="{00000022-5E66-4DB1-80EF-580BEE8BC4D2}"/>
                </c:ext>
              </c:extLst>
            </c:dLbl>
            <c:dLbl>
              <c:idx val="10"/>
              <c:delete val="1"/>
              <c:extLst>
                <c:ext xmlns:c15="http://schemas.microsoft.com/office/drawing/2012/chart" uri="{CE6537A1-D6FC-4f65-9D91-7224C49458BB}"/>
                <c:ext xmlns:c16="http://schemas.microsoft.com/office/drawing/2014/chart" uri="{C3380CC4-5D6E-409C-BE32-E72D297353CC}">
                  <c16:uniqueId val="{00000023-5E66-4DB1-80EF-580BEE8BC4D2}"/>
                </c:ext>
              </c:extLst>
            </c:dLbl>
            <c:dLbl>
              <c:idx val="11"/>
              <c:delete val="1"/>
              <c:extLst>
                <c:ext xmlns:c15="http://schemas.microsoft.com/office/drawing/2012/chart" uri="{CE6537A1-D6FC-4f65-9D91-7224C49458BB}"/>
                <c:ext xmlns:c16="http://schemas.microsoft.com/office/drawing/2014/chart" uri="{C3380CC4-5D6E-409C-BE32-E72D297353CC}">
                  <c16:uniqueId val="{00000024-5E66-4DB1-80EF-580BEE8BC4D2}"/>
                </c:ext>
              </c:extLst>
            </c:dLbl>
            <c:dLbl>
              <c:idx val="12"/>
              <c:delete val="1"/>
              <c:extLst>
                <c:ext xmlns:c15="http://schemas.microsoft.com/office/drawing/2012/chart" uri="{CE6537A1-D6FC-4f65-9D91-7224C49458BB}"/>
                <c:ext xmlns:c16="http://schemas.microsoft.com/office/drawing/2014/chart" uri="{C3380CC4-5D6E-409C-BE32-E72D297353CC}">
                  <c16:uniqueId val="{00000025-5E66-4DB1-80EF-580BEE8BC4D2}"/>
                </c:ext>
              </c:extLst>
            </c:dLbl>
            <c:dLbl>
              <c:idx val="13"/>
              <c:delete val="1"/>
              <c:extLst>
                <c:ext xmlns:c15="http://schemas.microsoft.com/office/drawing/2012/chart" uri="{CE6537A1-D6FC-4f65-9D91-7224C49458BB}"/>
                <c:ext xmlns:c16="http://schemas.microsoft.com/office/drawing/2014/chart" uri="{C3380CC4-5D6E-409C-BE32-E72D297353CC}">
                  <c16:uniqueId val="{00000026-5E66-4DB1-80EF-580BEE8BC4D2}"/>
                </c:ext>
              </c:extLst>
            </c:dLbl>
            <c:dLbl>
              <c:idx val="14"/>
              <c:delete val="1"/>
              <c:extLst>
                <c:ext xmlns:c15="http://schemas.microsoft.com/office/drawing/2012/chart" uri="{CE6537A1-D6FC-4f65-9D91-7224C49458BB}"/>
                <c:ext xmlns:c16="http://schemas.microsoft.com/office/drawing/2014/chart" uri="{C3380CC4-5D6E-409C-BE32-E72D297353CC}">
                  <c16:uniqueId val="{00000015-5E66-4DB1-80EF-580BEE8BC4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Gender'!$C$38:$S$38</c:f>
              <c:numCache>
                <c:formatCode>"$"#,##0.0</c:formatCode>
                <c:ptCount val="17"/>
                <c:pt idx="0">
                  <c:v>10.761035</c:v>
                </c:pt>
                <c:pt idx="1">
                  <c:v>10.0625</c:v>
                </c:pt>
                <c:pt idx="2">
                  <c:v>9.2681155000000004</c:v>
                </c:pt>
                <c:pt idx="3">
                  <c:v>6.22</c:v>
                </c:pt>
                <c:pt idx="4">
                  <c:v>7.9749995</c:v>
                </c:pt>
                <c:pt idx="5">
                  <c:v>9.4982220000000002</c:v>
                </c:pt>
                <c:pt idx="6">
                  <c:v>5.0267995000000001</c:v>
                </c:pt>
                <c:pt idx="7">
                  <c:v>9.0752570000000006</c:v>
                </c:pt>
                <c:pt idx="8">
                  <c:v>5.6999999999999993</c:v>
                </c:pt>
                <c:pt idx="9">
                  <c:v>6.7499989999999999</c:v>
                </c:pt>
                <c:pt idx="10">
                  <c:v>7.9999989999999999</c:v>
                </c:pt>
                <c:pt idx="11">
                  <c:v>7.966469</c:v>
                </c:pt>
                <c:pt idx="12">
                  <c:v>8.9999995000000013</c:v>
                </c:pt>
                <c:pt idx="13">
                  <c:v>10.000000999999999</c:v>
                </c:pt>
                <c:pt idx="14">
                  <c:v>10</c:v>
                </c:pt>
                <c:pt idx="15">
                  <c:v>15.000000499999999</c:v>
                </c:pt>
                <c:pt idx="16">
                  <c:v>18.000002500000001</c:v>
                </c:pt>
              </c:numCache>
            </c:numRef>
          </c:val>
          <c:smooth val="0"/>
          <c:extLst>
            <c:ext xmlns:c16="http://schemas.microsoft.com/office/drawing/2014/chart" uri="{C3380CC4-5D6E-409C-BE32-E72D297353CC}">
              <c16:uniqueId val="{00000027-5E66-4DB1-80EF-580BEE8BC4D2}"/>
            </c:ext>
          </c:extLst>
        </c:ser>
        <c:ser>
          <c:idx val="2"/>
          <c:order val="2"/>
          <c:tx>
            <c:strRef>
              <c:f>'Median by Gender'!$B$39</c:f>
              <c:strCache>
                <c:ptCount val="1"/>
                <c:pt idx="0">
                  <c:v>Mixed</c:v>
                </c:pt>
              </c:strCache>
            </c:strRef>
          </c:tx>
          <c:spPr>
            <a:ln w="19050" cap="rnd" cmpd="sng" algn="ctr">
              <a:solidFill>
                <a:schemeClr val="accent3"/>
              </a:solidFill>
              <a:prstDash val="solid"/>
              <a:round/>
            </a:ln>
            <a:effectLst/>
          </c:spPr>
          <c:marker>
            <c:symbol val="none"/>
          </c:marker>
          <c:dPt>
            <c:idx val="15"/>
            <c:bubble3D val="0"/>
            <c:extLst>
              <c:ext xmlns:c16="http://schemas.microsoft.com/office/drawing/2014/chart" uri="{C3380CC4-5D6E-409C-BE32-E72D297353CC}">
                <c16:uniqueId val="{00000028-5E66-4DB1-80EF-580BEE8BC4D2}"/>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A-5E66-4DB1-80EF-580BEE8BC4D2}"/>
              </c:ext>
            </c:extLst>
          </c:dPt>
          <c:dLbls>
            <c:dLbl>
              <c:idx val="0"/>
              <c:delete val="1"/>
              <c:extLst>
                <c:ext xmlns:c15="http://schemas.microsoft.com/office/drawing/2012/chart" uri="{CE6537A1-D6FC-4f65-9D91-7224C49458BB}"/>
                <c:ext xmlns:c16="http://schemas.microsoft.com/office/drawing/2014/chart" uri="{C3380CC4-5D6E-409C-BE32-E72D297353CC}">
                  <c16:uniqueId val="{0000002B-5E66-4DB1-80EF-580BEE8BC4D2}"/>
                </c:ext>
              </c:extLst>
            </c:dLbl>
            <c:dLbl>
              <c:idx val="1"/>
              <c:delete val="1"/>
              <c:extLst>
                <c:ext xmlns:c15="http://schemas.microsoft.com/office/drawing/2012/chart" uri="{CE6537A1-D6FC-4f65-9D91-7224C49458BB}"/>
                <c:ext xmlns:c16="http://schemas.microsoft.com/office/drawing/2014/chart" uri="{C3380CC4-5D6E-409C-BE32-E72D297353CC}">
                  <c16:uniqueId val="{0000002C-5E66-4DB1-80EF-580BEE8BC4D2}"/>
                </c:ext>
              </c:extLst>
            </c:dLbl>
            <c:dLbl>
              <c:idx val="2"/>
              <c:delete val="1"/>
              <c:extLst>
                <c:ext xmlns:c15="http://schemas.microsoft.com/office/drawing/2012/chart" uri="{CE6537A1-D6FC-4f65-9D91-7224C49458BB}"/>
                <c:ext xmlns:c16="http://schemas.microsoft.com/office/drawing/2014/chart" uri="{C3380CC4-5D6E-409C-BE32-E72D297353CC}">
                  <c16:uniqueId val="{0000002D-5E66-4DB1-80EF-580BEE8BC4D2}"/>
                </c:ext>
              </c:extLst>
            </c:dLbl>
            <c:dLbl>
              <c:idx val="3"/>
              <c:delete val="1"/>
              <c:extLst>
                <c:ext xmlns:c15="http://schemas.microsoft.com/office/drawing/2012/chart" uri="{CE6537A1-D6FC-4f65-9D91-7224C49458BB}"/>
                <c:ext xmlns:c16="http://schemas.microsoft.com/office/drawing/2014/chart" uri="{C3380CC4-5D6E-409C-BE32-E72D297353CC}">
                  <c16:uniqueId val="{0000002E-5E66-4DB1-80EF-580BEE8BC4D2}"/>
                </c:ext>
              </c:extLst>
            </c:dLbl>
            <c:dLbl>
              <c:idx val="4"/>
              <c:delete val="1"/>
              <c:extLst>
                <c:ext xmlns:c15="http://schemas.microsoft.com/office/drawing/2012/chart" uri="{CE6537A1-D6FC-4f65-9D91-7224C49458BB}"/>
                <c:ext xmlns:c16="http://schemas.microsoft.com/office/drawing/2014/chart" uri="{C3380CC4-5D6E-409C-BE32-E72D297353CC}">
                  <c16:uniqueId val="{0000002F-5E66-4DB1-80EF-580BEE8BC4D2}"/>
                </c:ext>
              </c:extLst>
            </c:dLbl>
            <c:dLbl>
              <c:idx val="5"/>
              <c:delete val="1"/>
              <c:extLst>
                <c:ext xmlns:c15="http://schemas.microsoft.com/office/drawing/2012/chart" uri="{CE6537A1-D6FC-4f65-9D91-7224C49458BB}"/>
                <c:ext xmlns:c16="http://schemas.microsoft.com/office/drawing/2014/chart" uri="{C3380CC4-5D6E-409C-BE32-E72D297353CC}">
                  <c16:uniqueId val="{00000030-5E66-4DB1-80EF-580BEE8BC4D2}"/>
                </c:ext>
              </c:extLst>
            </c:dLbl>
            <c:dLbl>
              <c:idx val="6"/>
              <c:delete val="1"/>
              <c:extLst>
                <c:ext xmlns:c15="http://schemas.microsoft.com/office/drawing/2012/chart" uri="{CE6537A1-D6FC-4f65-9D91-7224C49458BB}"/>
                <c:ext xmlns:c16="http://schemas.microsoft.com/office/drawing/2014/chart" uri="{C3380CC4-5D6E-409C-BE32-E72D297353CC}">
                  <c16:uniqueId val="{00000031-5E66-4DB1-80EF-580BEE8BC4D2}"/>
                </c:ext>
              </c:extLst>
            </c:dLbl>
            <c:dLbl>
              <c:idx val="7"/>
              <c:delete val="1"/>
              <c:extLst>
                <c:ext xmlns:c15="http://schemas.microsoft.com/office/drawing/2012/chart" uri="{CE6537A1-D6FC-4f65-9D91-7224C49458BB}"/>
                <c:ext xmlns:c16="http://schemas.microsoft.com/office/drawing/2014/chart" uri="{C3380CC4-5D6E-409C-BE32-E72D297353CC}">
                  <c16:uniqueId val="{00000032-5E66-4DB1-80EF-580BEE8BC4D2}"/>
                </c:ext>
              </c:extLst>
            </c:dLbl>
            <c:dLbl>
              <c:idx val="8"/>
              <c:delete val="1"/>
              <c:extLst>
                <c:ext xmlns:c15="http://schemas.microsoft.com/office/drawing/2012/chart" uri="{CE6537A1-D6FC-4f65-9D91-7224C49458BB}"/>
                <c:ext xmlns:c16="http://schemas.microsoft.com/office/drawing/2014/chart" uri="{C3380CC4-5D6E-409C-BE32-E72D297353CC}">
                  <c16:uniqueId val="{00000033-5E66-4DB1-80EF-580BEE8BC4D2}"/>
                </c:ext>
              </c:extLst>
            </c:dLbl>
            <c:dLbl>
              <c:idx val="9"/>
              <c:delete val="1"/>
              <c:extLst>
                <c:ext xmlns:c15="http://schemas.microsoft.com/office/drawing/2012/chart" uri="{CE6537A1-D6FC-4f65-9D91-7224C49458BB}"/>
                <c:ext xmlns:c16="http://schemas.microsoft.com/office/drawing/2014/chart" uri="{C3380CC4-5D6E-409C-BE32-E72D297353CC}">
                  <c16:uniqueId val="{00000034-5E66-4DB1-80EF-580BEE8BC4D2}"/>
                </c:ext>
              </c:extLst>
            </c:dLbl>
            <c:dLbl>
              <c:idx val="10"/>
              <c:delete val="1"/>
              <c:extLst>
                <c:ext xmlns:c15="http://schemas.microsoft.com/office/drawing/2012/chart" uri="{CE6537A1-D6FC-4f65-9D91-7224C49458BB}"/>
                <c:ext xmlns:c16="http://schemas.microsoft.com/office/drawing/2014/chart" uri="{C3380CC4-5D6E-409C-BE32-E72D297353CC}">
                  <c16:uniqueId val="{00000035-5E66-4DB1-80EF-580BEE8BC4D2}"/>
                </c:ext>
              </c:extLst>
            </c:dLbl>
            <c:dLbl>
              <c:idx val="11"/>
              <c:delete val="1"/>
              <c:extLst>
                <c:ext xmlns:c15="http://schemas.microsoft.com/office/drawing/2012/chart" uri="{CE6537A1-D6FC-4f65-9D91-7224C49458BB}"/>
                <c:ext xmlns:c16="http://schemas.microsoft.com/office/drawing/2014/chart" uri="{C3380CC4-5D6E-409C-BE32-E72D297353CC}">
                  <c16:uniqueId val="{00000036-5E66-4DB1-80EF-580BEE8BC4D2}"/>
                </c:ext>
              </c:extLst>
            </c:dLbl>
            <c:dLbl>
              <c:idx val="12"/>
              <c:delete val="1"/>
              <c:extLst>
                <c:ext xmlns:c15="http://schemas.microsoft.com/office/drawing/2012/chart" uri="{CE6537A1-D6FC-4f65-9D91-7224C49458BB}"/>
                <c:ext xmlns:c16="http://schemas.microsoft.com/office/drawing/2014/chart" uri="{C3380CC4-5D6E-409C-BE32-E72D297353CC}">
                  <c16:uniqueId val="{00000037-5E66-4DB1-80EF-580BEE8BC4D2}"/>
                </c:ext>
              </c:extLst>
            </c:dLbl>
            <c:dLbl>
              <c:idx val="13"/>
              <c:delete val="1"/>
              <c:extLst>
                <c:ext xmlns:c15="http://schemas.microsoft.com/office/drawing/2012/chart" uri="{CE6537A1-D6FC-4f65-9D91-7224C49458BB}"/>
                <c:ext xmlns:c16="http://schemas.microsoft.com/office/drawing/2014/chart" uri="{C3380CC4-5D6E-409C-BE32-E72D297353CC}">
                  <c16:uniqueId val="{00000038-5E66-4DB1-80EF-580BEE8BC4D2}"/>
                </c:ext>
              </c:extLst>
            </c:dLbl>
            <c:dLbl>
              <c:idx val="14"/>
              <c:delete val="1"/>
              <c:extLst>
                <c:ext xmlns:c15="http://schemas.microsoft.com/office/drawing/2012/chart" uri="{CE6537A1-D6FC-4f65-9D91-7224C49458BB}"/>
                <c:ext xmlns:c16="http://schemas.microsoft.com/office/drawing/2014/chart" uri="{C3380CC4-5D6E-409C-BE32-E72D297353CC}">
                  <c16:uniqueId val="{00000039-5E66-4DB1-80EF-580BEE8BC4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Gender'!$C$39:$S$39</c:f>
              <c:numCache>
                <c:formatCode>"$"#,##0.0</c:formatCode>
                <c:ptCount val="17"/>
                <c:pt idx="0">
                  <c:v>13.5</c:v>
                </c:pt>
                <c:pt idx="1">
                  <c:v>9.6190555</c:v>
                </c:pt>
                <c:pt idx="2">
                  <c:v>9.8442974999999997</c:v>
                </c:pt>
                <c:pt idx="3">
                  <c:v>7.6855000000000002</c:v>
                </c:pt>
                <c:pt idx="4">
                  <c:v>8.5929780000000004</c:v>
                </c:pt>
                <c:pt idx="5">
                  <c:v>7.4741010000000001</c:v>
                </c:pt>
                <c:pt idx="6">
                  <c:v>8.4441290000000002</c:v>
                </c:pt>
                <c:pt idx="7">
                  <c:v>9.1992600000000007</c:v>
                </c:pt>
                <c:pt idx="8">
                  <c:v>9.4950009999999985</c:v>
                </c:pt>
                <c:pt idx="9">
                  <c:v>11.55</c:v>
                </c:pt>
                <c:pt idx="10">
                  <c:v>11</c:v>
                </c:pt>
                <c:pt idx="11">
                  <c:v>11.299999</c:v>
                </c:pt>
                <c:pt idx="12">
                  <c:v>12.2960145</c:v>
                </c:pt>
                <c:pt idx="13">
                  <c:v>12.5</c:v>
                </c:pt>
                <c:pt idx="14">
                  <c:v>14.999998</c:v>
                </c:pt>
                <c:pt idx="15">
                  <c:v>24.999998999999999</c:v>
                </c:pt>
                <c:pt idx="16">
                  <c:v>38</c:v>
                </c:pt>
              </c:numCache>
            </c:numRef>
          </c:val>
          <c:smooth val="0"/>
          <c:extLst>
            <c:ext xmlns:c16="http://schemas.microsoft.com/office/drawing/2014/chart" uri="{C3380CC4-5D6E-409C-BE32-E72D297353CC}">
              <c16:uniqueId val="{0000003A-5E66-4DB1-80EF-580BEE8BC4D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88104676595452E-2"/>
          <c:y val="2.54283318751823E-2"/>
          <c:w val="0.87962379064680907"/>
          <c:h val="0.74769466316710409"/>
        </c:manualLayout>
      </c:layout>
      <c:barChart>
        <c:barDir val="col"/>
        <c:grouping val="clustered"/>
        <c:varyColors val="0"/>
        <c:ser>
          <c:idx val="0"/>
          <c:order val="0"/>
          <c:tx>
            <c:strRef>
              <c:f>'Exit Activity'!$B$7</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Activity'!$I$7:$S$7</c:f>
              <c:numCache>
                <c:formatCode>"$"#,##0.0</c:formatCode>
                <c:ptCount val="11"/>
                <c:pt idx="0">
                  <c:v>128.39988009459753</c:v>
                </c:pt>
                <c:pt idx="1">
                  <c:v>72.747811429363693</c:v>
                </c:pt>
                <c:pt idx="2">
                  <c:v>112.45542106772628</c:v>
                </c:pt>
                <c:pt idx="3">
                  <c:v>76.947002497675356</c:v>
                </c:pt>
                <c:pt idx="4">
                  <c:v>70.192334922883134</c:v>
                </c:pt>
                <c:pt idx="5">
                  <c:v>101.78597107781724</c:v>
                </c:pt>
                <c:pt idx="6">
                  <c:v>124.74287372738813</c:v>
                </c:pt>
                <c:pt idx="7">
                  <c:v>268.60114502677754</c:v>
                </c:pt>
                <c:pt idx="8">
                  <c:v>324.56259726622841</c:v>
                </c:pt>
                <c:pt idx="9">
                  <c:v>777.38279143585669</c:v>
                </c:pt>
                <c:pt idx="10">
                  <c:v>48.802093865896211</c:v>
                </c:pt>
              </c:numCache>
            </c:numRef>
          </c:val>
          <c:extLst>
            <c:ext xmlns:c16="http://schemas.microsoft.com/office/drawing/2014/chart" uri="{C3380CC4-5D6E-409C-BE32-E72D297353CC}">
              <c16:uniqueId val="{00000000-74BF-4548-B232-2B8196715758}"/>
            </c:ext>
          </c:extLst>
        </c:ser>
        <c:dLbls>
          <c:showLegendKey val="0"/>
          <c:showVal val="0"/>
          <c:showCatName val="0"/>
          <c:showSerName val="0"/>
          <c:showPercent val="0"/>
          <c:showBubbleSize val="0"/>
        </c:dLbls>
        <c:gapWidth val="60"/>
        <c:axId val="1993389984"/>
        <c:axId val="1993391856"/>
      </c:barChart>
      <c:lineChart>
        <c:grouping val="stacked"/>
        <c:varyColors val="0"/>
        <c:ser>
          <c:idx val="1"/>
          <c:order val="1"/>
          <c:tx>
            <c:strRef>
              <c:f>'Exit Activity'!$B$8</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74BF-4548-B232-2B8196715758}"/>
              </c:ext>
            </c:extLst>
          </c:dPt>
          <c:dPt>
            <c:idx val="6"/>
            <c:bubble3D val="0"/>
            <c:extLst>
              <c:ext xmlns:c16="http://schemas.microsoft.com/office/drawing/2014/chart" uri="{C3380CC4-5D6E-409C-BE32-E72D297353CC}">
                <c16:uniqueId val="{00000002-74BF-4548-B232-2B8196715758}"/>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74BF-4548-B232-2B8196715758}"/>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74BF-4548-B232-2B8196715758}"/>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74BF-4548-B232-2B8196715758}"/>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74BF-4548-B232-2B8196715758}"/>
              </c:ext>
            </c:extLst>
          </c:dPt>
          <c:dLbls>
            <c:dLbl>
              <c:idx val="10"/>
              <c:layout>
                <c:manualLayout>
                  <c:x val="-3.3037037037037038E-2"/>
                  <c:y val="-0.154166666666666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BF-4548-B232-2B8196715758}"/>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Activity'!$I$8:$S$8</c:f>
              <c:numCache>
                <c:formatCode>General</c:formatCode>
                <c:ptCount val="11"/>
                <c:pt idx="0">
                  <c:v>891</c:v>
                </c:pt>
                <c:pt idx="1">
                  <c:v>938</c:v>
                </c:pt>
                <c:pt idx="2">
                  <c:v>1127</c:v>
                </c:pt>
                <c:pt idx="3">
                  <c:v>1101</c:v>
                </c:pt>
                <c:pt idx="4">
                  <c:v>999</c:v>
                </c:pt>
                <c:pt idx="5">
                  <c:v>1049</c:v>
                </c:pt>
                <c:pt idx="6">
                  <c:v>1215</c:v>
                </c:pt>
                <c:pt idx="7">
                  <c:v>1250</c:v>
                </c:pt>
                <c:pt idx="8">
                  <c:v>1200</c:v>
                </c:pt>
                <c:pt idx="9">
                  <c:v>1806</c:v>
                </c:pt>
                <c:pt idx="10">
                  <c:v>633</c:v>
                </c:pt>
              </c:numCache>
            </c:numRef>
          </c:val>
          <c:smooth val="0"/>
          <c:extLst>
            <c:ext xmlns:c16="http://schemas.microsoft.com/office/drawing/2014/chart" uri="{C3380CC4-5D6E-409C-BE32-E72D297353CC}">
              <c16:uniqueId val="{0000000B-74BF-4548-B232-2B8196715758}"/>
            </c:ext>
          </c:extLst>
        </c:ser>
        <c:ser>
          <c:idx val="2"/>
          <c:order val="2"/>
          <c:tx>
            <c:strRef>
              <c:f>'Exit Activity'!$B$9</c:f>
              <c:strCache>
                <c:ptCount val="1"/>
                <c:pt idx="0">
                  <c:v>Estimated exit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C-74BF-4548-B232-2B8196715758}"/>
              </c:ext>
            </c:extLst>
          </c:dPt>
          <c:dPt>
            <c:idx val="1"/>
            <c:marker>
              <c:symbol val="none"/>
            </c:marker>
            <c:bubble3D val="0"/>
            <c:extLst>
              <c:ext xmlns:c16="http://schemas.microsoft.com/office/drawing/2014/chart" uri="{C3380CC4-5D6E-409C-BE32-E72D297353CC}">
                <c16:uniqueId val="{0000000D-74BF-4548-B232-2B8196715758}"/>
              </c:ext>
            </c:extLst>
          </c:dPt>
          <c:dPt>
            <c:idx val="2"/>
            <c:marker>
              <c:symbol val="none"/>
            </c:marker>
            <c:bubble3D val="0"/>
            <c:extLst>
              <c:ext xmlns:c16="http://schemas.microsoft.com/office/drawing/2014/chart" uri="{C3380CC4-5D6E-409C-BE32-E72D297353CC}">
                <c16:uniqueId val="{0000000E-74BF-4548-B232-2B8196715758}"/>
              </c:ext>
            </c:extLst>
          </c:dPt>
          <c:dPt>
            <c:idx val="3"/>
            <c:marker>
              <c:symbol val="none"/>
            </c:marker>
            <c:bubble3D val="0"/>
            <c:extLst>
              <c:ext xmlns:c16="http://schemas.microsoft.com/office/drawing/2014/chart" uri="{C3380CC4-5D6E-409C-BE32-E72D297353CC}">
                <c16:uniqueId val="{0000000F-74BF-4548-B232-2B8196715758}"/>
              </c:ext>
            </c:extLst>
          </c:dPt>
          <c:dPt>
            <c:idx val="4"/>
            <c:marker>
              <c:symbol val="none"/>
            </c:marker>
            <c:bubble3D val="0"/>
            <c:extLst>
              <c:ext xmlns:c16="http://schemas.microsoft.com/office/drawing/2014/chart" uri="{C3380CC4-5D6E-409C-BE32-E72D297353CC}">
                <c16:uniqueId val="{00000010-74BF-4548-B232-2B8196715758}"/>
              </c:ext>
            </c:extLst>
          </c:dPt>
          <c:dPt>
            <c:idx val="5"/>
            <c:marker>
              <c:symbol val="none"/>
            </c:marker>
            <c:bubble3D val="0"/>
            <c:extLst>
              <c:ext xmlns:c16="http://schemas.microsoft.com/office/drawing/2014/chart" uri="{C3380CC4-5D6E-409C-BE32-E72D297353CC}">
                <c16:uniqueId val="{00000011-74BF-4548-B232-2B8196715758}"/>
              </c:ext>
            </c:extLst>
          </c:dPt>
          <c:dPt>
            <c:idx val="6"/>
            <c:marker>
              <c:symbol val="none"/>
            </c:marker>
            <c:bubble3D val="0"/>
            <c:extLst>
              <c:ext xmlns:c16="http://schemas.microsoft.com/office/drawing/2014/chart" uri="{C3380CC4-5D6E-409C-BE32-E72D297353CC}">
                <c16:uniqueId val="{00000012-74BF-4548-B232-2B8196715758}"/>
              </c:ext>
            </c:extLst>
          </c:dPt>
          <c:dPt>
            <c:idx val="7"/>
            <c:marker>
              <c:symbol val="none"/>
            </c:marker>
            <c:bubble3D val="0"/>
            <c:extLst>
              <c:ext xmlns:c16="http://schemas.microsoft.com/office/drawing/2014/chart" uri="{C3380CC4-5D6E-409C-BE32-E72D297353CC}">
                <c16:uniqueId val="{00000013-74BF-4548-B232-2B8196715758}"/>
              </c:ext>
            </c:extLst>
          </c:dPt>
          <c:dPt>
            <c:idx val="8"/>
            <c:marker>
              <c:symbol val="none"/>
            </c:marker>
            <c:bubble3D val="0"/>
            <c:extLst>
              <c:ext xmlns:c16="http://schemas.microsoft.com/office/drawing/2014/chart" uri="{C3380CC4-5D6E-409C-BE32-E72D297353CC}">
                <c16:uniqueId val="{00000014-74BF-4548-B232-2B8196715758}"/>
              </c:ext>
            </c:extLst>
          </c:dPt>
          <c:dLbls>
            <c:dLbl>
              <c:idx val="0"/>
              <c:tx>
                <c:rich>
                  <a:bodyPr/>
                  <a:lstStyle/>
                  <a:p>
                    <a:fld id="{E8A597AC-D629-4733-8DFD-F154FFE825F6}"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74BF-4548-B232-2B8196715758}"/>
                </c:ext>
              </c:extLst>
            </c:dLbl>
            <c:dLbl>
              <c:idx val="1"/>
              <c:tx>
                <c:rich>
                  <a:bodyPr/>
                  <a:lstStyle/>
                  <a:p>
                    <a:fld id="{9B25F0E3-C8D2-4C3A-BAC6-E5F458758409}"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4BF-4548-B232-2B8196715758}"/>
                </c:ext>
              </c:extLst>
            </c:dLbl>
            <c:dLbl>
              <c:idx val="2"/>
              <c:tx>
                <c:rich>
                  <a:bodyPr/>
                  <a:lstStyle/>
                  <a:p>
                    <a:fld id="{6B22D5A0-C5CC-40A0-B725-023B2B232525}"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4BF-4548-B232-2B8196715758}"/>
                </c:ext>
              </c:extLst>
            </c:dLbl>
            <c:dLbl>
              <c:idx val="3"/>
              <c:tx>
                <c:rich>
                  <a:bodyPr/>
                  <a:lstStyle/>
                  <a:p>
                    <a:fld id="{86DC17D7-F7FC-4B39-B199-2E79C897FE28}"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4BF-4548-B232-2B8196715758}"/>
                </c:ext>
              </c:extLst>
            </c:dLbl>
            <c:dLbl>
              <c:idx val="4"/>
              <c:tx>
                <c:rich>
                  <a:bodyPr/>
                  <a:lstStyle/>
                  <a:p>
                    <a:fld id="{83DA92C7-2F9F-4111-8D85-CD80473456C5}"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4BF-4548-B232-2B8196715758}"/>
                </c:ext>
              </c:extLst>
            </c:dLbl>
            <c:dLbl>
              <c:idx val="5"/>
              <c:tx>
                <c:rich>
                  <a:bodyPr/>
                  <a:lstStyle/>
                  <a:p>
                    <a:fld id="{62C29CD1-E471-4FD3-9205-43DE7FB9FB8E}"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4BF-4548-B232-2B8196715758}"/>
                </c:ext>
              </c:extLst>
            </c:dLbl>
            <c:dLbl>
              <c:idx val="6"/>
              <c:tx>
                <c:rich>
                  <a:bodyPr/>
                  <a:lstStyle/>
                  <a:p>
                    <a:fld id="{31712DDA-053F-43C4-B8C3-63B24A9EA67D}"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4BF-4548-B232-2B8196715758}"/>
                </c:ext>
              </c:extLst>
            </c:dLbl>
            <c:dLbl>
              <c:idx val="7"/>
              <c:tx>
                <c:rich>
                  <a:bodyPr/>
                  <a:lstStyle/>
                  <a:p>
                    <a:fld id="{C1192C68-95E7-43AB-880E-731879936F1B}"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4BF-4548-B232-2B8196715758}"/>
                </c:ext>
              </c:extLst>
            </c:dLbl>
            <c:dLbl>
              <c:idx val="8"/>
              <c:tx>
                <c:rich>
                  <a:bodyPr/>
                  <a:lstStyle/>
                  <a:p>
                    <a:fld id="{4FA69C3F-9B29-47A1-8E0D-3514B91BC1FD}"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4BF-4548-B232-2B8196715758}"/>
                </c:ext>
              </c:extLst>
            </c:dLbl>
            <c:dLbl>
              <c:idx val="9"/>
              <c:tx>
                <c:rich>
                  <a:bodyPr/>
                  <a:lstStyle/>
                  <a:p>
                    <a:fld id="{2D5DCCB7-FD55-4CAF-922F-3B986CB59D0E}"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4BF-4548-B232-2B8196715758}"/>
                </c:ext>
              </c:extLst>
            </c:dLbl>
            <c:dLbl>
              <c:idx val="10"/>
              <c:tx>
                <c:rich>
                  <a:bodyPr/>
                  <a:lstStyle/>
                  <a:p>
                    <a:fld id="{A1AED3D8-2BC2-4D9A-8F5C-65875D4AE8D7}"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4BF-4548-B232-2B819671575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6350" cap="flat" cmpd="sng" algn="ctr">
                      <a:solidFill>
                        <a:schemeClr val="tx1"/>
                      </a:solidFill>
                      <a:prstDash val="solid"/>
                      <a:round/>
                    </a:ln>
                    <a:effectLst/>
                  </c:spPr>
                </c15:leaderLines>
              </c:ext>
            </c:extLst>
          </c:dLbls>
          <c:cat>
            <c:numRef>
              <c:f>'Exit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Activity'!$I$9:$S$9</c:f>
              <c:numCache>
                <c:formatCode>General</c:formatCode>
                <c:ptCount val="11"/>
                <c:pt idx="9">
                  <c:v>74</c:v>
                </c:pt>
                <c:pt idx="10">
                  <c:v>198</c:v>
                </c:pt>
              </c:numCache>
            </c:numRef>
          </c:val>
          <c:smooth val="0"/>
          <c:extLst>
            <c:ext xmlns:c15="http://schemas.microsoft.com/office/drawing/2012/chart" uri="{02D57815-91ED-43cb-92C2-25804820EDAC}">
              <c15:datalabelsRange>
                <c15:f>'Exit Activity'!$C$10:$Q$10</c15:f>
                <c15:dlblRangeCache>
                  <c:ptCount val="15"/>
                </c15:dlblRangeCache>
              </c15:datalabelsRange>
            </c:ext>
            <c:ext xmlns:c16="http://schemas.microsoft.com/office/drawing/2014/chart" uri="{C3380CC4-5D6E-409C-BE32-E72D297353CC}">
              <c16:uniqueId val="{00000017-74BF-4548-B232-2B8196715758}"/>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2159177487452264"/>
          <c:y val="0.93228957367827714"/>
          <c:w val="0.56422397200349961"/>
          <c:h val="6.7710426321722833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46768289131146E-2"/>
          <c:y val="2.82524059492563E-2"/>
          <c:w val="0.8399168380537595"/>
          <c:h val="0.66316010498687661"/>
        </c:manualLayout>
      </c:layout>
      <c:barChart>
        <c:barDir val="col"/>
        <c:grouping val="clustered"/>
        <c:varyColors val="0"/>
        <c:ser>
          <c:idx val="0"/>
          <c:order val="0"/>
          <c:tx>
            <c:strRef>
              <c:f>'Exit Activity'!$B$40</c:f>
              <c:strCache>
                <c:ptCount val="1"/>
                <c:pt idx="0">
                  <c:v>Deal value ($B)</c:v>
                </c:pt>
              </c:strCache>
            </c:strRef>
          </c:tx>
          <c:spPr>
            <a:solidFill>
              <a:schemeClr val="accent1"/>
            </a:solidFill>
            <a:ln>
              <a:noFill/>
            </a:ln>
            <a:effectLst/>
          </c:spPr>
          <c:invertIfNegative val="0"/>
          <c:cat>
            <c:multiLvlStrRef>
              <c:f>'Exit Activity'!$AE$38:$AZ$39</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'Exit Activity'!$AE$40:$AZ$40</c:f>
              <c:numCache>
                <c:formatCode>"$"#,##0.0</c:formatCode>
                <c:ptCount val="22"/>
                <c:pt idx="0">
                  <c:v>33.483127802005278</c:v>
                </c:pt>
                <c:pt idx="1">
                  <c:v>20.616852544697782</c:v>
                </c:pt>
                <c:pt idx="2">
                  <c:v>16.237085618719419</c:v>
                </c:pt>
                <c:pt idx="3">
                  <c:v>31.448905112394748</c:v>
                </c:pt>
                <c:pt idx="4">
                  <c:v>19.532041886238662</c:v>
                </c:pt>
                <c:pt idx="5">
                  <c:v>33.564174866143027</c:v>
                </c:pt>
                <c:pt idx="6">
                  <c:v>34.896315943889874</c:v>
                </c:pt>
                <c:pt idx="7">
                  <c:v>36.750341031116555</c:v>
                </c:pt>
                <c:pt idx="8">
                  <c:v>50.963835944852889</c:v>
                </c:pt>
                <c:pt idx="9">
                  <c:v>148.35683844313439</c:v>
                </c:pt>
                <c:pt idx="10">
                  <c:v>45.164040708012131</c:v>
                </c:pt>
                <c:pt idx="11">
                  <c:v>24.116429930778054</c:v>
                </c:pt>
                <c:pt idx="12">
                  <c:v>17.905329320682547</c:v>
                </c:pt>
                <c:pt idx="13">
                  <c:v>30.815645664147933</c:v>
                </c:pt>
                <c:pt idx="14">
                  <c:v>105.358517904</c:v>
                </c:pt>
                <c:pt idx="15">
                  <c:v>170.48310437739804</c:v>
                </c:pt>
                <c:pt idx="16">
                  <c:v>122.41464128528008</c:v>
                </c:pt>
                <c:pt idx="17">
                  <c:v>267.61408881499483</c:v>
                </c:pt>
                <c:pt idx="18">
                  <c:v>193.40787451532412</c:v>
                </c:pt>
                <c:pt idx="19">
                  <c:v>193.94618682025745</c:v>
                </c:pt>
                <c:pt idx="20">
                  <c:v>35.714564590002603</c:v>
                </c:pt>
                <c:pt idx="21">
                  <c:v>13.087529275893607</c:v>
                </c:pt>
              </c:numCache>
            </c:numRef>
          </c:val>
          <c:extLst>
            <c:ext xmlns:c16="http://schemas.microsoft.com/office/drawing/2014/chart" uri="{C3380CC4-5D6E-409C-BE32-E72D297353CC}">
              <c16:uniqueId val="{00000000-9853-47D6-9D79-F90A2BDE8E77}"/>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'Exit Activity'!$B$41</c:f>
              <c:strCache>
                <c:ptCount val="1"/>
                <c:pt idx="0">
                  <c:v>Deal count</c:v>
                </c:pt>
              </c:strCache>
            </c:strRef>
          </c:tx>
          <c:spPr>
            <a:ln w="19050" cap="rnd" cmpd="sng" algn="ctr">
              <a:solidFill>
                <a:schemeClr val="accent3"/>
              </a:solidFill>
              <a:prstDash val="solid"/>
              <a:round/>
            </a:ln>
            <a:effectLst/>
          </c:spPr>
          <c:marker>
            <c:symbol val="none"/>
          </c:marker>
          <c:cat>
            <c:multiLvlStrRef>
              <c:f>'Exit Activity'!$AE$38:$AZ$39</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'Exit Activity'!$AE$41:$AZ$41</c:f>
              <c:numCache>
                <c:formatCode>General</c:formatCode>
                <c:ptCount val="22"/>
                <c:pt idx="0">
                  <c:v>296</c:v>
                </c:pt>
                <c:pt idx="1">
                  <c:v>254</c:v>
                </c:pt>
                <c:pt idx="2">
                  <c:v>239</c:v>
                </c:pt>
                <c:pt idx="3">
                  <c:v>260</c:v>
                </c:pt>
                <c:pt idx="4">
                  <c:v>352</c:v>
                </c:pt>
                <c:pt idx="5">
                  <c:v>285</c:v>
                </c:pt>
                <c:pt idx="6">
                  <c:v>293</c:v>
                </c:pt>
                <c:pt idx="7">
                  <c:v>285</c:v>
                </c:pt>
                <c:pt idx="8">
                  <c:v>310</c:v>
                </c:pt>
                <c:pt idx="9">
                  <c:v>349</c:v>
                </c:pt>
                <c:pt idx="10">
                  <c:v>302</c:v>
                </c:pt>
                <c:pt idx="11">
                  <c:v>289</c:v>
                </c:pt>
                <c:pt idx="12">
                  <c:v>307</c:v>
                </c:pt>
                <c:pt idx="13">
                  <c:v>223</c:v>
                </c:pt>
                <c:pt idx="14">
                  <c:v>271</c:v>
                </c:pt>
                <c:pt idx="15">
                  <c:v>399</c:v>
                </c:pt>
                <c:pt idx="16">
                  <c:v>419</c:v>
                </c:pt>
                <c:pt idx="17">
                  <c:v>447</c:v>
                </c:pt>
                <c:pt idx="18">
                  <c:v>462</c:v>
                </c:pt>
                <c:pt idx="19">
                  <c:v>478</c:v>
                </c:pt>
                <c:pt idx="20">
                  <c:v>362</c:v>
                </c:pt>
                <c:pt idx="21">
                  <c:v>271</c:v>
                </c:pt>
              </c:numCache>
            </c:numRef>
          </c:val>
          <c:smooth val="0"/>
          <c:extLst>
            <c:ext xmlns:c16="http://schemas.microsoft.com/office/drawing/2014/chart" uri="{C3380CC4-5D6E-409C-BE32-E72D297353CC}">
              <c16:uniqueId val="{00000001-9853-47D6-9D79-F90A2BDE8E77}"/>
            </c:ext>
          </c:extLst>
        </c:ser>
        <c:ser>
          <c:idx val="2"/>
          <c:order val="2"/>
          <c:tx>
            <c:strRef>
              <c:f>'Exit Activity'!$B$42</c:f>
              <c:strCache>
                <c:ptCount val="1"/>
                <c:pt idx="0">
                  <c:v>Estimated exit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9853-47D6-9D79-F90A2BDE8E77}"/>
              </c:ext>
            </c:extLst>
          </c:dPt>
          <c:dPt>
            <c:idx val="1"/>
            <c:marker>
              <c:symbol val="none"/>
            </c:marker>
            <c:bubble3D val="0"/>
            <c:extLst>
              <c:ext xmlns:c16="http://schemas.microsoft.com/office/drawing/2014/chart" uri="{C3380CC4-5D6E-409C-BE32-E72D297353CC}">
                <c16:uniqueId val="{00000003-9853-47D6-9D79-F90A2BDE8E77}"/>
              </c:ext>
            </c:extLst>
          </c:dPt>
          <c:dPt>
            <c:idx val="2"/>
            <c:marker>
              <c:symbol val="none"/>
            </c:marker>
            <c:bubble3D val="0"/>
            <c:extLst>
              <c:ext xmlns:c16="http://schemas.microsoft.com/office/drawing/2014/chart" uri="{C3380CC4-5D6E-409C-BE32-E72D297353CC}">
                <c16:uniqueId val="{00000004-9853-47D6-9D79-F90A2BDE8E77}"/>
              </c:ext>
            </c:extLst>
          </c:dPt>
          <c:dPt>
            <c:idx val="3"/>
            <c:marker>
              <c:symbol val="none"/>
            </c:marker>
            <c:bubble3D val="0"/>
            <c:extLst>
              <c:ext xmlns:c16="http://schemas.microsoft.com/office/drawing/2014/chart" uri="{C3380CC4-5D6E-409C-BE32-E72D297353CC}">
                <c16:uniqueId val="{00000005-9853-47D6-9D79-F90A2BDE8E77}"/>
              </c:ext>
            </c:extLst>
          </c:dPt>
          <c:dPt>
            <c:idx val="4"/>
            <c:marker>
              <c:symbol val="none"/>
            </c:marker>
            <c:bubble3D val="0"/>
            <c:extLst>
              <c:ext xmlns:c16="http://schemas.microsoft.com/office/drawing/2014/chart" uri="{C3380CC4-5D6E-409C-BE32-E72D297353CC}">
                <c16:uniqueId val="{00000006-9853-47D6-9D79-F90A2BDE8E77}"/>
              </c:ext>
            </c:extLst>
          </c:dPt>
          <c:dPt>
            <c:idx val="5"/>
            <c:marker>
              <c:symbol val="none"/>
            </c:marker>
            <c:bubble3D val="0"/>
            <c:extLst>
              <c:ext xmlns:c16="http://schemas.microsoft.com/office/drawing/2014/chart" uri="{C3380CC4-5D6E-409C-BE32-E72D297353CC}">
                <c16:uniqueId val="{00000007-9853-47D6-9D79-F90A2BDE8E77}"/>
              </c:ext>
            </c:extLst>
          </c:dPt>
          <c:dPt>
            <c:idx val="6"/>
            <c:marker>
              <c:symbol val="none"/>
            </c:marker>
            <c:bubble3D val="0"/>
            <c:extLst>
              <c:ext xmlns:c16="http://schemas.microsoft.com/office/drawing/2014/chart" uri="{C3380CC4-5D6E-409C-BE32-E72D297353CC}">
                <c16:uniqueId val="{00000008-9853-47D6-9D79-F90A2BDE8E77}"/>
              </c:ext>
            </c:extLst>
          </c:dPt>
          <c:dPt>
            <c:idx val="7"/>
            <c:marker>
              <c:symbol val="none"/>
            </c:marker>
            <c:bubble3D val="0"/>
            <c:extLst>
              <c:ext xmlns:c16="http://schemas.microsoft.com/office/drawing/2014/chart" uri="{C3380CC4-5D6E-409C-BE32-E72D297353CC}">
                <c16:uniqueId val="{00000009-9853-47D6-9D79-F90A2BDE8E77}"/>
              </c:ext>
            </c:extLst>
          </c:dPt>
          <c:dPt>
            <c:idx val="8"/>
            <c:marker>
              <c:symbol val="none"/>
            </c:marker>
            <c:bubble3D val="0"/>
            <c:extLst>
              <c:ext xmlns:c16="http://schemas.microsoft.com/office/drawing/2014/chart" uri="{C3380CC4-5D6E-409C-BE32-E72D297353CC}">
                <c16:uniqueId val="{0000000A-9853-47D6-9D79-F90A2BDE8E77}"/>
              </c:ext>
            </c:extLst>
          </c:dPt>
          <c:dPt>
            <c:idx val="9"/>
            <c:marker>
              <c:symbol val="none"/>
            </c:marker>
            <c:bubble3D val="0"/>
            <c:extLst>
              <c:ext xmlns:c16="http://schemas.microsoft.com/office/drawing/2014/chart" uri="{C3380CC4-5D6E-409C-BE32-E72D297353CC}">
                <c16:uniqueId val="{0000000B-9853-47D6-9D79-F90A2BDE8E77}"/>
              </c:ext>
            </c:extLst>
          </c:dPt>
          <c:dPt>
            <c:idx val="10"/>
            <c:marker>
              <c:symbol val="none"/>
            </c:marker>
            <c:bubble3D val="0"/>
            <c:extLst>
              <c:ext xmlns:c16="http://schemas.microsoft.com/office/drawing/2014/chart" uri="{C3380CC4-5D6E-409C-BE32-E72D297353CC}">
                <c16:uniqueId val="{0000000C-9853-47D6-9D79-F90A2BDE8E77}"/>
              </c:ext>
            </c:extLst>
          </c:dPt>
          <c:dPt>
            <c:idx val="11"/>
            <c:marker>
              <c:symbol val="none"/>
            </c:marker>
            <c:bubble3D val="0"/>
            <c:extLst>
              <c:ext xmlns:c16="http://schemas.microsoft.com/office/drawing/2014/chart" uri="{C3380CC4-5D6E-409C-BE32-E72D297353CC}">
                <c16:uniqueId val="{0000000D-9853-47D6-9D79-F90A2BDE8E77}"/>
              </c:ext>
            </c:extLst>
          </c:dPt>
          <c:dPt>
            <c:idx val="12"/>
            <c:marker>
              <c:symbol val="none"/>
            </c:marker>
            <c:bubble3D val="0"/>
            <c:extLst>
              <c:ext xmlns:c16="http://schemas.microsoft.com/office/drawing/2014/chart" uri="{C3380CC4-5D6E-409C-BE32-E72D297353CC}">
                <c16:uniqueId val="{0000000E-9853-47D6-9D79-F90A2BDE8E77}"/>
              </c:ext>
            </c:extLst>
          </c:dPt>
          <c:dPt>
            <c:idx val="13"/>
            <c:marker>
              <c:symbol val="none"/>
            </c:marker>
            <c:bubble3D val="0"/>
            <c:extLst>
              <c:ext xmlns:c16="http://schemas.microsoft.com/office/drawing/2014/chart" uri="{C3380CC4-5D6E-409C-BE32-E72D297353CC}">
                <c16:uniqueId val="{0000000F-9853-47D6-9D79-F90A2BDE8E77}"/>
              </c:ext>
            </c:extLst>
          </c:dPt>
          <c:dPt>
            <c:idx val="14"/>
            <c:marker>
              <c:symbol val="none"/>
            </c:marker>
            <c:bubble3D val="0"/>
            <c:extLst>
              <c:ext xmlns:c16="http://schemas.microsoft.com/office/drawing/2014/chart" uri="{C3380CC4-5D6E-409C-BE32-E72D297353CC}">
                <c16:uniqueId val="{00000010-9853-47D6-9D79-F90A2BDE8E77}"/>
              </c:ext>
            </c:extLst>
          </c:dPt>
          <c:dPt>
            <c:idx val="15"/>
            <c:marker>
              <c:symbol val="none"/>
            </c:marker>
            <c:bubble3D val="0"/>
            <c:extLst>
              <c:ext xmlns:c16="http://schemas.microsoft.com/office/drawing/2014/chart" uri="{C3380CC4-5D6E-409C-BE32-E72D297353CC}">
                <c16:uniqueId val="{00000011-9853-47D6-9D79-F90A2BDE8E77}"/>
              </c:ext>
            </c:extLst>
          </c:dPt>
          <c:dPt>
            <c:idx val="16"/>
            <c:marker>
              <c:symbol val="none"/>
            </c:marker>
            <c:bubble3D val="0"/>
            <c:extLst>
              <c:ext xmlns:c16="http://schemas.microsoft.com/office/drawing/2014/chart" uri="{C3380CC4-5D6E-409C-BE32-E72D297353CC}">
                <c16:uniqueId val="{00000012-9853-47D6-9D79-F90A2BDE8E77}"/>
              </c:ext>
            </c:extLst>
          </c:dPt>
          <c:dPt>
            <c:idx val="17"/>
            <c:marker>
              <c:symbol val="none"/>
            </c:marker>
            <c:bubble3D val="0"/>
            <c:extLst>
              <c:ext xmlns:c16="http://schemas.microsoft.com/office/drawing/2014/chart" uri="{C3380CC4-5D6E-409C-BE32-E72D297353CC}">
                <c16:uniqueId val="{00000013-9853-47D6-9D79-F90A2BDE8E77}"/>
              </c:ext>
            </c:extLst>
          </c:dPt>
          <c:dPt>
            <c:idx val="18"/>
            <c:marker>
              <c:symbol val="triangle"/>
              <c:size val="7"/>
            </c:marker>
            <c:bubble3D val="0"/>
            <c:extLst>
              <c:ext xmlns:c16="http://schemas.microsoft.com/office/drawing/2014/chart" uri="{C3380CC4-5D6E-409C-BE32-E72D297353CC}">
                <c16:uniqueId val="{00000014-9853-47D6-9D79-F90A2BDE8E77}"/>
              </c:ext>
            </c:extLst>
          </c:dPt>
          <c:dPt>
            <c:idx val="19"/>
            <c:marker>
              <c:symbol val="triangle"/>
              <c:size val="7"/>
            </c:marker>
            <c:bubble3D val="0"/>
            <c:extLst>
              <c:ext xmlns:c16="http://schemas.microsoft.com/office/drawing/2014/chart" uri="{C3380CC4-5D6E-409C-BE32-E72D297353CC}">
                <c16:uniqueId val="{00000015-9853-47D6-9D79-F90A2BDE8E77}"/>
              </c:ext>
            </c:extLst>
          </c:dPt>
          <c:dPt>
            <c:idx val="20"/>
            <c:marker>
              <c:symbol val="triangle"/>
              <c:size val="7"/>
            </c:marker>
            <c:bubble3D val="0"/>
            <c:extLst>
              <c:ext xmlns:c16="http://schemas.microsoft.com/office/drawing/2014/chart" uri="{C3380CC4-5D6E-409C-BE32-E72D297353CC}">
                <c16:uniqueId val="{00000016-9853-47D6-9D79-F90A2BDE8E77}"/>
              </c:ext>
            </c:extLst>
          </c:dPt>
          <c:cat>
            <c:multiLvlStrRef>
              <c:f>'Exit Activity'!$AE$38:$AZ$39</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'Exit Activity'!$AE$42:$AZ$42</c:f>
              <c:numCache>
                <c:formatCode>General</c:formatCode>
                <c:ptCount val="22"/>
                <c:pt idx="18">
                  <c:v>22</c:v>
                </c:pt>
                <c:pt idx="19">
                  <c:v>52</c:v>
                </c:pt>
                <c:pt idx="20">
                  <c:v>90</c:v>
                </c:pt>
                <c:pt idx="21">
                  <c:v>108</c:v>
                </c:pt>
              </c:numCache>
            </c:numRef>
          </c:val>
          <c:smooth val="0"/>
          <c:extLst>
            <c:ext xmlns:c16="http://schemas.microsoft.com/office/drawing/2014/chart" uri="{C3380CC4-5D6E-409C-BE32-E72D297353CC}">
              <c16:uniqueId val="{00000017-9853-47D6-9D79-F90A2BDE8E77}"/>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7.184168943167818E-2"/>
          <c:y val="0.89696315738310484"/>
          <c:w val="0.85064746370989341"/>
          <c:h val="0.103036842616895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15091807431315E-2"/>
          <c:y val="1.5740740740740739E-2"/>
          <c:w val="0.81038167011912743"/>
          <c:h val="0.92367988723631766"/>
        </c:manualLayout>
      </c:layout>
      <c:barChart>
        <c:barDir val="col"/>
        <c:grouping val="percentStacked"/>
        <c:varyColors val="0"/>
        <c:ser>
          <c:idx val="0"/>
          <c:order val="0"/>
          <c:tx>
            <c:strRef>
              <c:f>'Exits x Size'!$C$8</c:f>
              <c:strCache>
                <c:ptCount val="1"/>
                <c:pt idx="0">
                  <c:v>Under $25M</c:v>
                </c:pt>
              </c:strCache>
            </c:strRef>
          </c:tx>
          <c:spPr>
            <a:solidFill>
              <a:schemeClr val="accent1"/>
            </a:solidFill>
            <a:ln>
              <a:noFill/>
            </a:ln>
            <a:effectLst/>
          </c:spPr>
          <c:invertIfNegative val="0"/>
          <c:cat>
            <c:numRef>
              <c:f>'Exits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Size'!$I$8:$T$8</c:f>
              <c:numCache>
                <c:formatCode>General</c:formatCode>
                <c:ptCount val="12"/>
                <c:pt idx="0">
                  <c:v>108</c:v>
                </c:pt>
                <c:pt idx="1">
                  <c:v>102</c:v>
                </c:pt>
                <c:pt idx="2">
                  <c:v>120</c:v>
                </c:pt>
                <c:pt idx="3">
                  <c:v>133</c:v>
                </c:pt>
                <c:pt idx="4">
                  <c:v>121</c:v>
                </c:pt>
                <c:pt idx="5">
                  <c:v>110</c:v>
                </c:pt>
                <c:pt idx="6">
                  <c:v>94</c:v>
                </c:pt>
                <c:pt idx="7">
                  <c:v>108</c:v>
                </c:pt>
                <c:pt idx="8">
                  <c:v>96</c:v>
                </c:pt>
                <c:pt idx="9">
                  <c:v>85</c:v>
                </c:pt>
                <c:pt idx="10">
                  <c:v>136</c:v>
                </c:pt>
                <c:pt idx="11">
                  <c:v>33</c:v>
                </c:pt>
              </c:numCache>
            </c:numRef>
          </c:val>
          <c:extLst>
            <c:ext xmlns:c16="http://schemas.microsoft.com/office/drawing/2014/chart" uri="{C3380CC4-5D6E-409C-BE32-E72D297353CC}">
              <c16:uniqueId val="{00000000-1330-4732-A551-F611870606CC}"/>
            </c:ext>
          </c:extLst>
        </c:ser>
        <c:ser>
          <c:idx val="1"/>
          <c:order val="1"/>
          <c:tx>
            <c:strRef>
              <c:f>'Exits x Size'!$C$9</c:f>
              <c:strCache>
                <c:ptCount val="1"/>
                <c:pt idx="0">
                  <c:v>$25M-$50M</c:v>
                </c:pt>
              </c:strCache>
            </c:strRef>
          </c:tx>
          <c:spPr>
            <a:solidFill>
              <a:schemeClr val="accent2"/>
            </a:solidFill>
            <a:ln>
              <a:noFill/>
            </a:ln>
            <a:effectLst/>
          </c:spPr>
          <c:invertIfNegative val="0"/>
          <c:cat>
            <c:numRef>
              <c:f>'Exits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Size'!$I$9:$T$9</c:f>
              <c:numCache>
                <c:formatCode>General</c:formatCode>
                <c:ptCount val="12"/>
                <c:pt idx="0">
                  <c:v>50</c:v>
                </c:pt>
                <c:pt idx="1">
                  <c:v>48</c:v>
                </c:pt>
                <c:pt idx="2">
                  <c:v>57</c:v>
                </c:pt>
                <c:pt idx="3">
                  <c:v>59</c:v>
                </c:pt>
                <c:pt idx="4">
                  <c:v>58</c:v>
                </c:pt>
                <c:pt idx="5">
                  <c:v>33</c:v>
                </c:pt>
                <c:pt idx="6">
                  <c:v>48</c:v>
                </c:pt>
                <c:pt idx="7">
                  <c:v>36</c:v>
                </c:pt>
                <c:pt idx="8">
                  <c:v>48</c:v>
                </c:pt>
                <c:pt idx="9">
                  <c:v>37</c:v>
                </c:pt>
                <c:pt idx="10">
                  <c:v>79</c:v>
                </c:pt>
                <c:pt idx="11">
                  <c:v>8</c:v>
                </c:pt>
              </c:numCache>
            </c:numRef>
          </c:val>
          <c:extLst>
            <c:ext xmlns:c16="http://schemas.microsoft.com/office/drawing/2014/chart" uri="{C3380CC4-5D6E-409C-BE32-E72D297353CC}">
              <c16:uniqueId val="{00000001-1330-4732-A551-F611870606CC}"/>
            </c:ext>
          </c:extLst>
        </c:ser>
        <c:ser>
          <c:idx val="2"/>
          <c:order val="2"/>
          <c:tx>
            <c:strRef>
              <c:f>'Exits x Size'!$C$10</c:f>
              <c:strCache>
                <c:ptCount val="1"/>
                <c:pt idx="0">
                  <c:v>$50M-$100M</c:v>
                </c:pt>
              </c:strCache>
            </c:strRef>
          </c:tx>
          <c:spPr>
            <a:solidFill>
              <a:schemeClr val="accent3"/>
            </a:solidFill>
            <a:ln>
              <a:noFill/>
            </a:ln>
            <a:effectLst/>
          </c:spPr>
          <c:invertIfNegative val="0"/>
          <c:cat>
            <c:numRef>
              <c:f>'Exits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Size'!$I$10:$T$10</c:f>
              <c:numCache>
                <c:formatCode>General</c:formatCode>
                <c:ptCount val="12"/>
                <c:pt idx="0">
                  <c:v>65</c:v>
                </c:pt>
                <c:pt idx="1">
                  <c:v>60</c:v>
                </c:pt>
                <c:pt idx="2">
                  <c:v>59</c:v>
                </c:pt>
                <c:pt idx="3">
                  <c:v>95</c:v>
                </c:pt>
                <c:pt idx="4">
                  <c:v>59</c:v>
                </c:pt>
                <c:pt idx="5">
                  <c:v>52</c:v>
                </c:pt>
                <c:pt idx="6">
                  <c:v>54</c:v>
                </c:pt>
                <c:pt idx="7">
                  <c:v>70</c:v>
                </c:pt>
                <c:pt idx="8">
                  <c:v>91</c:v>
                </c:pt>
                <c:pt idx="9">
                  <c:v>53</c:v>
                </c:pt>
                <c:pt idx="10">
                  <c:v>100</c:v>
                </c:pt>
                <c:pt idx="11">
                  <c:v>13</c:v>
                </c:pt>
              </c:numCache>
            </c:numRef>
          </c:val>
          <c:extLst>
            <c:ext xmlns:c16="http://schemas.microsoft.com/office/drawing/2014/chart" uri="{C3380CC4-5D6E-409C-BE32-E72D297353CC}">
              <c16:uniqueId val="{00000002-1330-4732-A551-F611870606CC}"/>
            </c:ext>
          </c:extLst>
        </c:ser>
        <c:ser>
          <c:idx val="3"/>
          <c:order val="3"/>
          <c:tx>
            <c:strRef>
              <c:f>'Exits x Size'!$C$11</c:f>
              <c:strCache>
                <c:ptCount val="1"/>
                <c:pt idx="0">
                  <c:v>$100M-$500M</c:v>
                </c:pt>
              </c:strCache>
            </c:strRef>
          </c:tx>
          <c:spPr>
            <a:solidFill>
              <a:schemeClr val="accent4"/>
            </a:solidFill>
            <a:ln>
              <a:noFill/>
            </a:ln>
            <a:effectLst/>
          </c:spPr>
          <c:invertIfNegative val="0"/>
          <c:cat>
            <c:numRef>
              <c:f>'Exits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Size'!$I$11:$T$11</c:f>
              <c:numCache>
                <c:formatCode>General</c:formatCode>
                <c:ptCount val="12"/>
                <c:pt idx="0">
                  <c:v>82</c:v>
                </c:pt>
                <c:pt idx="1">
                  <c:v>93</c:v>
                </c:pt>
                <c:pt idx="2">
                  <c:v>107</c:v>
                </c:pt>
                <c:pt idx="3">
                  <c:v>139</c:v>
                </c:pt>
                <c:pt idx="4">
                  <c:v>114</c:v>
                </c:pt>
                <c:pt idx="5">
                  <c:v>97</c:v>
                </c:pt>
                <c:pt idx="6">
                  <c:v>101</c:v>
                </c:pt>
                <c:pt idx="7">
                  <c:v>152</c:v>
                </c:pt>
                <c:pt idx="8">
                  <c:v>143</c:v>
                </c:pt>
                <c:pt idx="9">
                  <c:v>169</c:v>
                </c:pt>
                <c:pt idx="10">
                  <c:v>271</c:v>
                </c:pt>
                <c:pt idx="11">
                  <c:v>55</c:v>
                </c:pt>
              </c:numCache>
            </c:numRef>
          </c:val>
          <c:extLst>
            <c:ext xmlns:c16="http://schemas.microsoft.com/office/drawing/2014/chart" uri="{C3380CC4-5D6E-409C-BE32-E72D297353CC}">
              <c16:uniqueId val="{00000003-1330-4732-A551-F611870606CC}"/>
            </c:ext>
          </c:extLst>
        </c:ser>
        <c:ser>
          <c:idx val="4"/>
          <c:order val="4"/>
          <c:tx>
            <c:strRef>
              <c:f>'Exits x Size'!$C$12</c:f>
              <c:strCache>
                <c:ptCount val="1"/>
                <c:pt idx="0">
                  <c:v>$500M+</c:v>
                </c:pt>
              </c:strCache>
            </c:strRef>
          </c:tx>
          <c:spPr>
            <a:solidFill>
              <a:schemeClr val="accent5"/>
            </a:solidFill>
            <a:ln>
              <a:noFill/>
            </a:ln>
            <a:effectLst/>
          </c:spPr>
          <c:invertIfNegative val="0"/>
          <c:cat>
            <c:numRef>
              <c:f>'Exits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Size'!$I$12:$T$12</c:f>
              <c:numCache>
                <c:formatCode>General</c:formatCode>
                <c:ptCount val="12"/>
                <c:pt idx="0">
                  <c:v>12</c:v>
                </c:pt>
                <c:pt idx="1">
                  <c:v>16</c:v>
                </c:pt>
                <c:pt idx="2">
                  <c:v>13</c:v>
                </c:pt>
                <c:pt idx="3">
                  <c:v>25</c:v>
                </c:pt>
                <c:pt idx="4">
                  <c:v>23</c:v>
                </c:pt>
                <c:pt idx="5">
                  <c:v>27</c:v>
                </c:pt>
                <c:pt idx="6">
                  <c:v>29</c:v>
                </c:pt>
                <c:pt idx="7">
                  <c:v>32</c:v>
                </c:pt>
                <c:pt idx="8">
                  <c:v>39</c:v>
                </c:pt>
                <c:pt idx="9">
                  <c:v>48</c:v>
                </c:pt>
                <c:pt idx="10">
                  <c:v>99</c:v>
                </c:pt>
                <c:pt idx="11">
                  <c:v>13</c:v>
                </c:pt>
              </c:numCache>
            </c:numRef>
          </c:val>
          <c:extLst>
            <c:ext xmlns:c16="http://schemas.microsoft.com/office/drawing/2014/chart" uri="{C3380CC4-5D6E-409C-BE32-E72D297353CC}">
              <c16:uniqueId val="{00000004-1330-4732-A551-F611870606C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8774378771141943"/>
          <c:y val="3.9958324680940197E-2"/>
          <c:w val="0.12256212288580567"/>
          <c:h val="0.4594623020849346"/>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Size'!$C$45</c:f>
              <c:strCache>
                <c:ptCount val="1"/>
                <c:pt idx="0">
                  <c:v>Under $25M</c:v>
                </c:pt>
              </c:strCache>
            </c:strRef>
          </c:tx>
          <c:spPr>
            <a:solidFill>
              <a:schemeClr val="accent1"/>
            </a:solidFill>
            <a:ln>
              <a:noFill/>
            </a:ln>
            <a:effectLst/>
          </c:spPr>
          <c:invertIfNegative val="0"/>
          <c:cat>
            <c:numRef>
              <c:f>'Exits x Size'!$J$44:$T$44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Size'!$J$45:$T$45</c:f>
              <c:numCache>
                <c:formatCode>"$"#,##0.0</c:formatCode>
                <c:ptCount val="11"/>
                <c:pt idx="0">
                  <c:v>1.0206570045975452</c:v>
                </c:pt>
                <c:pt idx="1">
                  <c:v>1.8142741334384858</c:v>
                </c:pt>
                <c:pt idx="2">
                  <c:v>1.529530367074748</c:v>
                </c:pt>
                <c:pt idx="3">
                  <c:v>1.3756693153305459</c:v>
                </c:pt>
                <c:pt idx="4">
                  <c:v>1.4886478831633629</c:v>
                </c:pt>
                <c:pt idx="5">
                  <c:v>1.7858227483291844</c:v>
                </c:pt>
                <c:pt idx="6">
                  <c:v>1.6241356606452468</c:v>
                </c:pt>
                <c:pt idx="7">
                  <c:v>1.409844931709519</c:v>
                </c:pt>
                <c:pt idx="8">
                  <c:v>1.0781261593645561</c:v>
                </c:pt>
                <c:pt idx="9">
                  <c:v>3.6927207162263227</c:v>
                </c:pt>
                <c:pt idx="10">
                  <c:v>0.53410444900260245</c:v>
                </c:pt>
              </c:numCache>
            </c:numRef>
          </c:val>
          <c:extLst>
            <c:ext xmlns:c16="http://schemas.microsoft.com/office/drawing/2014/chart" uri="{C3380CC4-5D6E-409C-BE32-E72D297353CC}">
              <c16:uniqueId val="{00000000-8C63-4C4F-983A-30E59447BB06}"/>
            </c:ext>
          </c:extLst>
        </c:ser>
        <c:ser>
          <c:idx val="1"/>
          <c:order val="1"/>
          <c:tx>
            <c:strRef>
              <c:f>'Exits x Size'!$C$46</c:f>
              <c:strCache>
                <c:ptCount val="1"/>
                <c:pt idx="0">
                  <c:v>$25M-$50M</c:v>
                </c:pt>
              </c:strCache>
            </c:strRef>
          </c:tx>
          <c:spPr>
            <a:solidFill>
              <a:schemeClr val="accent2"/>
            </a:solidFill>
            <a:ln>
              <a:noFill/>
            </a:ln>
            <a:effectLst/>
          </c:spPr>
          <c:invertIfNegative val="0"/>
          <c:cat>
            <c:numRef>
              <c:f>'Exits x Size'!$J$44:$T$44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Size'!$J$46:$T$46</c:f>
              <c:numCache>
                <c:formatCode>"$"#,##0.0</c:formatCode>
                <c:ptCount val="11"/>
                <c:pt idx="0">
                  <c:v>2.1857438450000006</c:v>
                </c:pt>
                <c:pt idx="1">
                  <c:v>2.5319148974132748</c:v>
                </c:pt>
                <c:pt idx="2">
                  <c:v>3.1145841655505455</c:v>
                </c:pt>
                <c:pt idx="3">
                  <c:v>2.3278140147646149</c:v>
                </c:pt>
                <c:pt idx="4">
                  <c:v>1.7499889747303659</c:v>
                </c:pt>
                <c:pt idx="5">
                  <c:v>2.0798978345723689</c:v>
                </c:pt>
                <c:pt idx="6">
                  <c:v>1.5582408119018878</c:v>
                </c:pt>
                <c:pt idx="7">
                  <c:v>2.3796543317002432</c:v>
                </c:pt>
                <c:pt idx="8">
                  <c:v>1.508561381</c:v>
                </c:pt>
                <c:pt idx="9">
                  <c:v>3.8284432107073663</c:v>
                </c:pt>
                <c:pt idx="10">
                  <c:v>0.3095</c:v>
                </c:pt>
              </c:numCache>
            </c:numRef>
          </c:val>
          <c:extLst>
            <c:ext xmlns:c16="http://schemas.microsoft.com/office/drawing/2014/chart" uri="{C3380CC4-5D6E-409C-BE32-E72D297353CC}">
              <c16:uniqueId val="{00000001-8C63-4C4F-983A-30E59447BB06}"/>
            </c:ext>
          </c:extLst>
        </c:ser>
        <c:ser>
          <c:idx val="2"/>
          <c:order val="2"/>
          <c:tx>
            <c:strRef>
              <c:f>'Exits x Size'!$C$47</c:f>
              <c:strCache>
                <c:ptCount val="1"/>
                <c:pt idx="0">
                  <c:v>$50M-$100M</c:v>
                </c:pt>
              </c:strCache>
            </c:strRef>
          </c:tx>
          <c:spPr>
            <a:solidFill>
              <a:schemeClr val="accent3"/>
            </a:solidFill>
            <a:ln>
              <a:noFill/>
            </a:ln>
            <a:effectLst/>
          </c:spPr>
          <c:invertIfNegative val="0"/>
          <c:cat>
            <c:numRef>
              <c:f>'Exits x Size'!$J$44:$T$44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Size'!$J$47:$T$47</c:f>
              <c:numCache>
                <c:formatCode>"$"#,##0.0</c:formatCode>
                <c:ptCount val="11"/>
                <c:pt idx="0">
                  <c:v>10.641461197</c:v>
                </c:pt>
                <c:pt idx="1">
                  <c:v>10.323009872999998</c:v>
                </c:pt>
                <c:pt idx="2">
                  <c:v>13.242862122999995</c:v>
                </c:pt>
                <c:pt idx="3">
                  <c:v>7.7005665877090683</c:v>
                </c:pt>
                <c:pt idx="4">
                  <c:v>8.7150765570859203</c:v>
                </c:pt>
                <c:pt idx="5">
                  <c:v>7.9056141043810255</c:v>
                </c:pt>
                <c:pt idx="6">
                  <c:v>10.39157754672736</c:v>
                </c:pt>
                <c:pt idx="7">
                  <c:v>11.657932197656281</c:v>
                </c:pt>
                <c:pt idx="8">
                  <c:v>5.8869166919996641</c:v>
                </c:pt>
                <c:pt idx="9">
                  <c:v>11.789487674546466</c:v>
                </c:pt>
                <c:pt idx="10">
                  <c:v>1.2477922720000001</c:v>
                </c:pt>
              </c:numCache>
            </c:numRef>
          </c:val>
          <c:extLst>
            <c:ext xmlns:c16="http://schemas.microsoft.com/office/drawing/2014/chart" uri="{C3380CC4-5D6E-409C-BE32-E72D297353CC}">
              <c16:uniqueId val="{00000002-8C63-4C4F-983A-30E59447BB06}"/>
            </c:ext>
          </c:extLst>
        </c:ser>
        <c:ser>
          <c:idx val="3"/>
          <c:order val="3"/>
          <c:tx>
            <c:strRef>
              <c:f>'Exits x Size'!$C$48</c:f>
              <c:strCache>
                <c:ptCount val="1"/>
                <c:pt idx="0">
                  <c:v>$100M-$500M</c:v>
                </c:pt>
              </c:strCache>
            </c:strRef>
          </c:tx>
          <c:spPr>
            <a:solidFill>
              <a:schemeClr val="accent4"/>
            </a:solidFill>
            <a:ln>
              <a:noFill/>
            </a:ln>
            <a:effectLst/>
          </c:spPr>
          <c:invertIfNegative val="0"/>
          <c:cat>
            <c:numRef>
              <c:f>'Exits x Size'!$J$44:$T$44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Size'!$J$48:$T$48</c:f>
              <c:numCache>
                <c:formatCode>"$"#,##0.0</c:formatCode>
                <c:ptCount val="11"/>
                <c:pt idx="0">
                  <c:v>30.251643179999999</c:v>
                </c:pt>
                <c:pt idx="1">
                  <c:v>35.882845309511929</c:v>
                </c:pt>
                <c:pt idx="2">
                  <c:v>49.845672732100972</c:v>
                </c:pt>
                <c:pt idx="3">
                  <c:v>40.175395979871148</c:v>
                </c:pt>
                <c:pt idx="4">
                  <c:v>24.070861507903498</c:v>
                </c:pt>
                <c:pt idx="5">
                  <c:v>37.905377637485543</c:v>
                </c:pt>
                <c:pt idx="6">
                  <c:v>56.256087273196606</c:v>
                </c:pt>
                <c:pt idx="7">
                  <c:v>59.349253826389884</c:v>
                </c:pt>
                <c:pt idx="8">
                  <c:v>95.328772605818742</c:v>
                </c:pt>
                <c:pt idx="9">
                  <c:v>191.7739059606528</c:v>
                </c:pt>
                <c:pt idx="10">
                  <c:v>32.60779714489361</c:v>
                </c:pt>
              </c:numCache>
            </c:numRef>
          </c:val>
          <c:extLst>
            <c:ext xmlns:c16="http://schemas.microsoft.com/office/drawing/2014/chart" uri="{C3380CC4-5D6E-409C-BE32-E72D297353CC}">
              <c16:uniqueId val="{00000003-8C63-4C4F-983A-30E59447BB06}"/>
            </c:ext>
          </c:extLst>
        </c:ser>
        <c:ser>
          <c:idx val="4"/>
          <c:order val="4"/>
          <c:tx>
            <c:strRef>
              <c:f>'Exits x Size'!$C$49</c:f>
              <c:strCache>
                <c:ptCount val="1"/>
                <c:pt idx="0">
                  <c:v>$500M+</c:v>
                </c:pt>
              </c:strCache>
            </c:strRef>
          </c:tx>
          <c:spPr>
            <a:solidFill>
              <a:schemeClr val="accent5"/>
            </a:solidFill>
            <a:ln>
              <a:noFill/>
            </a:ln>
            <a:effectLst/>
          </c:spPr>
          <c:invertIfNegative val="0"/>
          <c:cat>
            <c:numRef>
              <c:f>'Exits x Size'!$J$44:$T$44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Size'!$J$49:$T$49</c:f>
              <c:numCache>
                <c:formatCode>"$"#,##0.0</c:formatCode>
                <c:ptCount val="11"/>
                <c:pt idx="0">
                  <c:v>84.300374867999977</c:v>
                </c:pt>
                <c:pt idx="1">
                  <c:v>22.195767216</c:v>
                </c:pt>
                <c:pt idx="2">
                  <c:v>44.722771680000008</c:v>
                </c:pt>
                <c:pt idx="3">
                  <c:v>25.330556600000001</c:v>
                </c:pt>
                <c:pt idx="4">
                  <c:v>34.167760000000001</c:v>
                </c:pt>
                <c:pt idx="5">
                  <c:v>52.109258753049112</c:v>
                </c:pt>
                <c:pt idx="6">
                  <c:v>54.912832434917021</c:v>
                </c:pt>
                <c:pt idx="7">
                  <c:v>193.80445973932157</c:v>
                </c:pt>
                <c:pt idx="8">
                  <c:v>220.7602204280455</c:v>
                </c:pt>
                <c:pt idx="9">
                  <c:v>553.65669513099999</c:v>
                </c:pt>
                <c:pt idx="10">
                  <c:v>11.679500000000001</c:v>
                </c:pt>
              </c:numCache>
            </c:numRef>
          </c:val>
          <c:extLst>
            <c:ext xmlns:c16="http://schemas.microsoft.com/office/drawing/2014/chart" uri="{C3380CC4-5D6E-409C-BE32-E72D297353CC}">
              <c16:uniqueId val="{00000004-8C63-4C4F-983A-30E59447BB0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Size'!$W$9</c:f>
              <c:strCache>
                <c:ptCount val="1"/>
                <c:pt idx="0">
                  <c:v>Under $25M</c:v>
                </c:pt>
              </c:strCache>
            </c:strRef>
          </c:tx>
          <c:spPr>
            <a:solidFill>
              <a:schemeClr val="accent1"/>
            </a:solidFill>
            <a:ln>
              <a:noFill/>
            </a:ln>
            <a:effectLst/>
          </c:spPr>
          <c:invertIfNegative val="0"/>
          <c:cat>
            <c:multiLvlStrRef>
              <c:f>'Exits x Size'!$X$7:$BU$8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Size'!$X$9:$BU$9</c:f>
              <c:numCache>
                <c:formatCode>General</c:formatCode>
                <c:ptCount val="50"/>
                <c:pt idx="0">
                  <c:v>26</c:v>
                </c:pt>
                <c:pt idx="1">
                  <c:v>27</c:v>
                </c:pt>
                <c:pt idx="2">
                  <c:v>26</c:v>
                </c:pt>
                <c:pt idx="3">
                  <c:v>25</c:v>
                </c:pt>
                <c:pt idx="4">
                  <c:v>31</c:v>
                </c:pt>
                <c:pt idx="5">
                  <c:v>30</c:v>
                </c:pt>
                <c:pt idx="6">
                  <c:v>24</c:v>
                </c:pt>
                <c:pt idx="7">
                  <c:v>23</c:v>
                </c:pt>
                <c:pt idx="8">
                  <c:v>25</c:v>
                </c:pt>
                <c:pt idx="9">
                  <c:v>24</c:v>
                </c:pt>
                <c:pt idx="10">
                  <c:v>30</c:v>
                </c:pt>
                <c:pt idx="11">
                  <c:v>23</c:v>
                </c:pt>
                <c:pt idx="12">
                  <c:v>31</c:v>
                </c:pt>
                <c:pt idx="13">
                  <c:v>23</c:v>
                </c:pt>
                <c:pt idx="14">
                  <c:v>33</c:v>
                </c:pt>
                <c:pt idx="15">
                  <c:v>33</c:v>
                </c:pt>
                <c:pt idx="16">
                  <c:v>37</c:v>
                </c:pt>
                <c:pt idx="17">
                  <c:v>38</c:v>
                </c:pt>
                <c:pt idx="18">
                  <c:v>27</c:v>
                </c:pt>
                <c:pt idx="19">
                  <c:v>31</c:v>
                </c:pt>
                <c:pt idx="20">
                  <c:v>32</c:v>
                </c:pt>
                <c:pt idx="21">
                  <c:v>34</c:v>
                </c:pt>
                <c:pt idx="22">
                  <c:v>24</c:v>
                </c:pt>
                <c:pt idx="23">
                  <c:v>31</c:v>
                </c:pt>
                <c:pt idx="24">
                  <c:v>24</c:v>
                </c:pt>
                <c:pt idx="25">
                  <c:v>31</c:v>
                </c:pt>
                <c:pt idx="26">
                  <c:v>25</c:v>
                </c:pt>
                <c:pt idx="27">
                  <c:v>30</c:v>
                </c:pt>
                <c:pt idx="28">
                  <c:v>24</c:v>
                </c:pt>
                <c:pt idx="29">
                  <c:v>30</c:v>
                </c:pt>
                <c:pt idx="30">
                  <c:v>28</c:v>
                </c:pt>
                <c:pt idx="31">
                  <c:v>12</c:v>
                </c:pt>
                <c:pt idx="32">
                  <c:v>36</c:v>
                </c:pt>
                <c:pt idx="33">
                  <c:v>17</c:v>
                </c:pt>
                <c:pt idx="34">
                  <c:v>32</c:v>
                </c:pt>
                <c:pt idx="35">
                  <c:v>23</c:v>
                </c:pt>
                <c:pt idx="36">
                  <c:v>23</c:v>
                </c:pt>
                <c:pt idx="37">
                  <c:v>28</c:v>
                </c:pt>
                <c:pt idx="38">
                  <c:v>27</c:v>
                </c:pt>
                <c:pt idx="39">
                  <c:v>18</c:v>
                </c:pt>
                <c:pt idx="40">
                  <c:v>29</c:v>
                </c:pt>
                <c:pt idx="41">
                  <c:v>14</c:v>
                </c:pt>
                <c:pt idx="42">
                  <c:v>13</c:v>
                </c:pt>
                <c:pt idx="43">
                  <c:v>29</c:v>
                </c:pt>
                <c:pt idx="44">
                  <c:v>41</c:v>
                </c:pt>
                <c:pt idx="45">
                  <c:v>38</c:v>
                </c:pt>
                <c:pt idx="46">
                  <c:v>24</c:v>
                </c:pt>
                <c:pt idx="47">
                  <c:v>33</c:v>
                </c:pt>
                <c:pt idx="48">
                  <c:v>19</c:v>
                </c:pt>
                <c:pt idx="49">
                  <c:v>14</c:v>
                </c:pt>
              </c:numCache>
            </c:numRef>
          </c:val>
          <c:extLst>
            <c:ext xmlns:c16="http://schemas.microsoft.com/office/drawing/2014/chart" uri="{C3380CC4-5D6E-409C-BE32-E72D297353CC}">
              <c16:uniqueId val="{00000000-19C2-4D37-A959-899466578863}"/>
            </c:ext>
          </c:extLst>
        </c:ser>
        <c:ser>
          <c:idx val="1"/>
          <c:order val="1"/>
          <c:tx>
            <c:strRef>
              <c:f>'Exits x Size'!$W$10</c:f>
              <c:strCache>
                <c:ptCount val="1"/>
                <c:pt idx="0">
                  <c:v>$25M-$50M</c:v>
                </c:pt>
              </c:strCache>
            </c:strRef>
          </c:tx>
          <c:spPr>
            <a:solidFill>
              <a:schemeClr val="accent2"/>
            </a:solidFill>
            <a:ln>
              <a:noFill/>
            </a:ln>
            <a:effectLst/>
          </c:spPr>
          <c:invertIfNegative val="0"/>
          <c:cat>
            <c:multiLvlStrRef>
              <c:f>'Exits x Size'!$X$7:$BU$8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Size'!$X$10:$BU$10</c:f>
              <c:numCache>
                <c:formatCode>General</c:formatCode>
                <c:ptCount val="50"/>
                <c:pt idx="0">
                  <c:v>9</c:v>
                </c:pt>
                <c:pt idx="1">
                  <c:v>11</c:v>
                </c:pt>
                <c:pt idx="2">
                  <c:v>8</c:v>
                </c:pt>
                <c:pt idx="3">
                  <c:v>14</c:v>
                </c:pt>
                <c:pt idx="4">
                  <c:v>14</c:v>
                </c:pt>
                <c:pt idx="5">
                  <c:v>8</c:v>
                </c:pt>
                <c:pt idx="6">
                  <c:v>17</c:v>
                </c:pt>
                <c:pt idx="7">
                  <c:v>11</c:v>
                </c:pt>
                <c:pt idx="8">
                  <c:v>11</c:v>
                </c:pt>
                <c:pt idx="9">
                  <c:v>9</c:v>
                </c:pt>
                <c:pt idx="10">
                  <c:v>8</c:v>
                </c:pt>
                <c:pt idx="11">
                  <c:v>20</c:v>
                </c:pt>
                <c:pt idx="12">
                  <c:v>9</c:v>
                </c:pt>
                <c:pt idx="13">
                  <c:v>12</c:v>
                </c:pt>
                <c:pt idx="14">
                  <c:v>17</c:v>
                </c:pt>
                <c:pt idx="15">
                  <c:v>19</c:v>
                </c:pt>
                <c:pt idx="16">
                  <c:v>14</c:v>
                </c:pt>
                <c:pt idx="17">
                  <c:v>17</c:v>
                </c:pt>
                <c:pt idx="18">
                  <c:v>17</c:v>
                </c:pt>
                <c:pt idx="19">
                  <c:v>11</c:v>
                </c:pt>
                <c:pt idx="20">
                  <c:v>21</c:v>
                </c:pt>
                <c:pt idx="21">
                  <c:v>11</c:v>
                </c:pt>
                <c:pt idx="22">
                  <c:v>13</c:v>
                </c:pt>
                <c:pt idx="23">
                  <c:v>13</c:v>
                </c:pt>
                <c:pt idx="24">
                  <c:v>5</c:v>
                </c:pt>
                <c:pt idx="25">
                  <c:v>8</c:v>
                </c:pt>
                <c:pt idx="26">
                  <c:v>9</c:v>
                </c:pt>
                <c:pt idx="27">
                  <c:v>11</c:v>
                </c:pt>
                <c:pt idx="28">
                  <c:v>17</c:v>
                </c:pt>
                <c:pt idx="29">
                  <c:v>11</c:v>
                </c:pt>
                <c:pt idx="30">
                  <c:v>9</c:v>
                </c:pt>
                <c:pt idx="31">
                  <c:v>11</c:v>
                </c:pt>
                <c:pt idx="32">
                  <c:v>11</c:v>
                </c:pt>
                <c:pt idx="33">
                  <c:v>3</c:v>
                </c:pt>
                <c:pt idx="34">
                  <c:v>11</c:v>
                </c:pt>
                <c:pt idx="35">
                  <c:v>11</c:v>
                </c:pt>
                <c:pt idx="36">
                  <c:v>8</c:v>
                </c:pt>
                <c:pt idx="37">
                  <c:v>20</c:v>
                </c:pt>
                <c:pt idx="38">
                  <c:v>9</c:v>
                </c:pt>
                <c:pt idx="39">
                  <c:v>11</c:v>
                </c:pt>
                <c:pt idx="40">
                  <c:v>10</c:v>
                </c:pt>
                <c:pt idx="41">
                  <c:v>10</c:v>
                </c:pt>
                <c:pt idx="42">
                  <c:v>7</c:v>
                </c:pt>
                <c:pt idx="43">
                  <c:v>10</c:v>
                </c:pt>
                <c:pt idx="44">
                  <c:v>12</c:v>
                </c:pt>
                <c:pt idx="45">
                  <c:v>27</c:v>
                </c:pt>
                <c:pt idx="46">
                  <c:v>19</c:v>
                </c:pt>
                <c:pt idx="47">
                  <c:v>21</c:v>
                </c:pt>
                <c:pt idx="48">
                  <c:v>7</c:v>
                </c:pt>
                <c:pt idx="49">
                  <c:v>1</c:v>
                </c:pt>
              </c:numCache>
            </c:numRef>
          </c:val>
          <c:extLst>
            <c:ext xmlns:c16="http://schemas.microsoft.com/office/drawing/2014/chart" uri="{C3380CC4-5D6E-409C-BE32-E72D297353CC}">
              <c16:uniqueId val="{00000001-19C2-4D37-A959-899466578863}"/>
            </c:ext>
          </c:extLst>
        </c:ser>
        <c:ser>
          <c:idx val="2"/>
          <c:order val="2"/>
          <c:tx>
            <c:strRef>
              <c:f>'Exits x Size'!$W$11</c:f>
              <c:strCache>
                <c:ptCount val="1"/>
                <c:pt idx="0">
                  <c:v>$50M-$100M</c:v>
                </c:pt>
              </c:strCache>
            </c:strRef>
          </c:tx>
          <c:spPr>
            <a:solidFill>
              <a:schemeClr val="accent3"/>
            </a:solidFill>
            <a:ln>
              <a:noFill/>
            </a:ln>
            <a:effectLst/>
          </c:spPr>
          <c:invertIfNegative val="0"/>
          <c:cat>
            <c:multiLvlStrRef>
              <c:f>'Exits x Size'!$X$7:$BU$8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Size'!$X$11:$BU$11</c:f>
              <c:numCache>
                <c:formatCode>General</c:formatCode>
                <c:ptCount val="50"/>
                <c:pt idx="0">
                  <c:v>8</c:v>
                </c:pt>
                <c:pt idx="1">
                  <c:v>14</c:v>
                </c:pt>
                <c:pt idx="2">
                  <c:v>14</c:v>
                </c:pt>
                <c:pt idx="3">
                  <c:v>21</c:v>
                </c:pt>
                <c:pt idx="4">
                  <c:v>16</c:v>
                </c:pt>
                <c:pt idx="5">
                  <c:v>16</c:v>
                </c:pt>
                <c:pt idx="6">
                  <c:v>18</c:v>
                </c:pt>
                <c:pt idx="7">
                  <c:v>15</c:v>
                </c:pt>
                <c:pt idx="8">
                  <c:v>16</c:v>
                </c:pt>
                <c:pt idx="9">
                  <c:v>14</c:v>
                </c:pt>
                <c:pt idx="10">
                  <c:v>14</c:v>
                </c:pt>
                <c:pt idx="11">
                  <c:v>16</c:v>
                </c:pt>
                <c:pt idx="12">
                  <c:v>8</c:v>
                </c:pt>
                <c:pt idx="13">
                  <c:v>16</c:v>
                </c:pt>
                <c:pt idx="14">
                  <c:v>19</c:v>
                </c:pt>
                <c:pt idx="15">
                  <c:v>16</c:v>
                </c:pt>
                <c:pt idx="16">
                  <c:v>27</c:v>
                </c:pt>
                <c:pt idx="17">
                  <c:v>27</c:v>
                </c:pt>
                <c:pt idx="18">
                  <c:v>21</c:v>
                </c:pt>
                <c:pt idx="19">
                  <c:v>20</c:v>
                </c:pt>
                <c:pt idx="20">
                  <c:v>16</c:v>
                </c:pt>
                <c:pt idx="21">
                  <c:v>19</c:v>
                </c:pt>
                <c:pt idx="22">
                  <c:v>12</c:v>
                </c:pt>
                <c:pt idx="23">
                  <c:v>12</c:v>
                </c:pt>
                <c:pt idx="24">
                  <c:v>12</c:v>
                </c:pt>
                <c:pt idx="25">
                  <c:v>12</c:v>
                </c:pt>
                <c:pt idx="26">
                  <c:v>19</c:v>
                </c:pt>
                <c:pt idx="27">
                  <c:v>9</c:v>
                </c:pt>
                <c:pt idx="28">
                  <c:v>8</c:v>
                </c:pt>
                <c:pt idx="29">
                  <c:v>17</c:v>
                </c:pt>
                <c:pt idx="30">
                  <c:v>8</c:v>
                </c:pt>
                <c:pt idx="31">
                  <c:v>21</c:v>
                </c:pt>
                <c:pt idx="32">
                  <c:v>13</c:v>
                </c:pt>
                <c:pt idx="33">
                  <c:v>20</c:v>
                </c:pt>
                <c:pt idx="34">
                  <c:v>23</c:v>
                </c:pt>
                <c:pt idx="35">
                  <c:v>14</c:v>
                </c:pt>
                <c:pt idx="36">
                  <c:v>21</c:v>
                </c:pt>
                <c:pt idx="37">
                  <c:v>26</c:v>
                </c:pt>
                <c:pt idx="38">
                  <c:v>27</c:v>
                </c:pt>
                <c:pt idx="39">
                  <c:v>17</c:v>
                </c:pt>
                <c:pt idx="40">
                  <c:v>10</c:v>
                </c:pt>
                <c:pt idx="41">
                  <c:v>9</c:v>
                </c:pt>
                <c:pt idx="42">
                  <c:v>14</c:v>
                </c:pt>
                <c:pt idx="43">
                  <c:v>20</c:v>
                </c:pt>
                <c:pt idx="44">
                  <c:v>19</c:v>
                </c:pt>
                <c:pt idx="45">
                  <c:v>27</c:v>
                </c:pt>
                <c:pt idx="46">
                  <c:v>28</c:v>
                </c:pt>
                <c:pt idx="47">
                  <c:v>26</c:v>
                </c:pt>
                <c:pt idx="48">
                  <c:v>8</c:v>
                </c:pt>
                <c:pt idx="49">
                  <c:v>5</c:v>
                </c:pt>
              </c:numCache>
            </c:numRef>
          </c:val>
          <c:extLst>
            <c:ext xmlns:c16="http://schemas.microsoft.com/office/drawing/2014/chart" uri="{C3380CC4-5D6E-409C-BE32-E72D297353CC}">
              <c16:uniqueId val="{00000002-19C2-4D37-A959-899466578863}"/>
            </c:ext>
          </c:extLst>
        </c:ser>
        <c:ser>
          <c:idx val="3"/>
          <c:order val="3"/>
          <c:tx>
            <c:strRef>
              <c:f>'Exits x Size'!$W$12</c:f>
              <c:strCache>
                <c:ptCount val="1"/>
                <c:pt idx="0">
                  <c:v>$100M-$500M</c:v>
                </c:pt>
              </c:strCache>
            </c:strRef>
          </c:tx>
          <c:spPr>
            <a:solidFill>
              <a:schemeClr val="accent4"/>
            </a:solidFill>
            <a:ln>
              <a:noFill/>
            </a:ln>
            <a:effectLst/>
          </c:spPr>
          <c:invertIfNegative val="0"/>
          <c:cat>
            <c:multiLvlStrRef>
              <c:f>'Exits x Size'!$X$7:$BU$8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Size'!$X$12:$BU$12</c:f>
              <c:numCache>
                <c:formatCode>General</c:formatCode>
                <c:ptCount val="50"/>
                <c:pt idx="0">
                  <c:v>24</c:v>
                </c:pt>
                <c:pt idx="1">
                  <c:v>15</c:v>
                </c:pt>
                <c:pt idx="2">
                  <c:v>18</c:v>
                </c:pt>
                <c:pt idx="3">
                  <c:v>29</c:v>
                </c:pt>
                <c:pt idx="4">
                  <c:v>20</c:v>
                </c:pt>
                <c:pt idx="5">
                  <c:v>23</c:v>
                </c:pt>
                <c:pt idx="6">
                  <c:v>18</c:v>
                </c:pt>
                <c:pt idx="7">
                  <c:v>21</c:v>
                </c:pt>
                <c:pt idx="8">
                  <c:v>24</c:v>
                </c:pt>
                <c:pt idx="9">
                  <c:v>29</c:v>
                </c:pt>
                <c:pt idx="10">
                  <c:v>14</c:v>
                </c:pt>
                <c:pt idx="11">
                  <c:v>26</c:v>
                </c:pt>
                <c:pt idx="12">
                  <c:v>20</c:v>
                </c:pt>
                <c:pt idx="13">
                  <c:v>22</c:v>
                </c:pt>
                <c:pt idx="14">
                  <c:v>30</c:v>
                </c:pt>
                <c:pt idx="15">
                  <c:v>35</c:v>
                </c:pt>
                <c:pt idx="16">
                  <c:v>29</c:v>
                </c:pt>
                <c:pt idx="17">
                  <c:v>35</c:v>
                </c:pt>
                <c:pt idx="18">
                  <c:v>35</c:v>
                </c:pt>
                <c:pt idx="19">
                  <c:v>40</c:v>
                </c:pt>
                <c:pt idx="20">
                  <c:v>23</c:v>
                </c:pt>
                <c:pt idx="21">
                  <c:v>22</c:v>
                </c:pt>
                <c:pt idx="22">
                  <c:v>42</c:v>
                </c:pt>
                <c:pt idx="23">
                  <c:v>27</c:v>
                </c:pt>
                <c:pt idx="24">
                  <c:v>28</c:v>
                </c:pt>
                <c:pt idx="25">
                  <c:v>19</c:v>
                </c:pt>
                <c:pt idx="26">
                  <c:v>30</c:v>
                </c:pt>
                <c:pt idx="27">
                  <c:v>20</c:v>
                </c:pt>
                <c:pt idx="28">
                  <c:v>13</c:v>
                </c:pt>
                <c:pt idx="29">
                  <c:v>26</c:v>
                </c:pt>
                <c:pt idx="30">
                  <c:v>27</c:v>
                </c:pt>
                <c:pt idx="31">
                  <c:v>35</c:v>
                </c:pt>
                <c:pt idx="32">
                  <c:v>34</c:v>
                </c:pt>
                <c:pt idx="33">
                  <c:v>40</c:v>
                </c:pt>
                <c:pt idx="34">
                  <c:v>38</c:v>
                </c:pt>
                <c:pt idx="35">
                  <c:v>40</c:v>
                </c:pt>
                <c:pt idx="36">
                  <c:v>40</c:v>
                </c:pt>
                <c:pt idx="37">
                  <c:v>44</c:v>
                </c:pt>
                <c:pt idx="38">
                  <c:v>33</c:v>
                </c:pt>
                <c:pt idx="39">
                  <c:v>26</c:v>
                </c:pt>
                <c:pt idx="40">
                  <c:v>26</c:v>
                </c:pt>
                <c:pt idx="41">
                  <c:v>33</c:v>
                </c:pt>
                <c:pt idx="42">
                  <c:v>49</c:v>
                </c:pt>
                <c:pt idx="43">
                  <c:v>61</c:v>
                </c:pt>
                <c:pt idx="44">
                  <c:v>48</c:v>
                </c:pt>
                <c:pt idx="45">
                  <c:v>66</c:v>
                </c:pt>
                <c:pt idx="46">
                  <c:v>83</c:v>
                </c:pt>
                <c:pt idx="47">
                  <c:v>74</c:v>
                </c:pt>
                <c:pt idx="48">
                  <c:v>38</c:v>
                </c:pt>
                <c:pt idx="49">
                  <c:v>17</c:v>
                </c:pt>
              </c:numCache>
            </c:numRef>
          </c:val>
          <c:extLst>
            <c:ext xmlns:c16="http://schemas.microsoft.com/office/drawing/2014/chart" uri="{C3380CC4-5D6E-409C-BE32-E72D297353CC}">
              <c16:uniqueId val="{00000003-19C2-4D37-A959-899466578863}"/>
            </c:ext>
          </c:extLst>
        </c:ser>
        <c:ser>
          <c:idx val="4"/>
          <c:order val="4"/>
          <c:tx>
            <c:strRef>
              <c:f>'Exits x Size'!$W$13</c:f>
              <c:strCache>
                <c:ptCount val="1"/>
                <c:pt idx="0">
                  <c:v>$500M+</c:v>
                </c:pt>
              </c:strCache>
            </c:strRef>
          </c:tx>
          <c:spPr>
            <a:solidFill>
              <a:schemeClr val="accent5"/>
            </a:solidFill>
            <a:ln>
              <a:noFill/>
            </a:ln>
            <a:effectLst/>
          </c:spPr>
          <c:invertIfNegative val="0"/>
          <c:cat>
            <c:multiLvlStrRef>
              <c:f>'Exits x Size'!$X$7:$BU$8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Size'!$X$13:$BU$13</c:f>
              <c:numCache>
                <c:formatCode>General</c:formatCode>
                <c:ptCount val="50"/>
                <c:pt idx="0">
                  <c:v>4</c:v>
                </c:pt>
                <c:pt idx="1">
                  <c:v>1</c:v>
                </c:pt>
                <c:pt idx="2">
                  <c:v>5</c:v>
                </c:pt>
                <c:pt idx="3">
                  <c:v>4</c:v>
                </c:pt>
                <c:pt idx="4">
                  <c:v>3</c:v>
                </c:pt>
                <c:pt idx="5">
                  <c:v>2</c:v>
                </c:pt>
                <c:pt idx="6">
                  <c:v>4</c:v>
                </c:pt>
                <c:pt idx="7">
                  <c:v>3</c:v>
                </c:pt>
                <c:pt idx="8">
                  <c:v>2</c:v>
                </c:pt>
                <c:pt idx="9">
                  <c:v>3</c:v>
                </c:pt>
                <c:pt idx="10">
                  <c:v>7</c:v>
                </c:pt>
                <c:pt idx="11">
                  <c:v>4</c:v>
                </c:pt>
                <c:pt idx="12">
                  <c:v>0</c:v>
                </c:pt>
                <c:pt idx="13">
                  <c:v>4</c:v>
                </c:pt>
                <c:pt idx="14">
                  <c:v>3</c:v>
                </c:pt>
                <c:pt idx="15">
                  <c:v>6</c:v>
                </c:pt>
                <c:pt idx="16">
                  <c:v>6</c:v>
                </c:pt>
                <c:pt idx="17">
                  <c:v>4</c:v>
                </c:pt>
                <c:pt idx="18">
                  <c:v>7</c:v>
                </c:pt>
                <c:pt idx="19">
                  <c:v>8</c:v>
                </c:pt>
                <c:pt idx="20">
                  <c:v>4</c:v>
                </c:pt>
                <c:pt idx="21">
                  <c:v>4</c:v>
                </c:pt>
                <c:pt idx="22">
                  <c:v>8</c:v>
                </c:pt>
                <c:pt idx="23">
                  <c:v>7</c:v>
                </c:pt>
                <c:pt idx="24">
                  <c:v>8</c:v>
                </c:pt>
                <c:pt idx="25">
                  <c:v>5</c:v>
                </c:pt>
                <c:pt idx="26">
                  <c:v>8</c:v>
                </c:pt>
                <c:pt idx="27">
                  <c:v>6</c:v>
                </c:pt>
                <c:pt idx="28">
                  <c:v>10</c:v>
                </c:pt>
                <c:pt idx="29">
                  <c:v>5</c:v>
                </c:pt>
                <c:pt idx="30">
                  <c:v>5</c:v>
                </c:pt>
                <c:pt idx="31">
                  <c:v>9</c:v>
                </c:pt>
                <c:pt idx="32">
                  <c:v>3</c:v>
                </c:pt>
                <c:pt idx="33">
                  <c:v>8</c:v>
                </c:pt>
                <c:pt idx="34">
                  <c:v>14</c:v>
                </c:pt>
                <c:pt idx="35">
                  <c:v>7</c:v>
                </c:pt>
                <c:pt idx="36">
                  <c:v>8</c:v>
                </c:pt>
                <c:pt idx="37">
                  <c:v>13</c:v>
                </c:pt>
                <c:pt idx="38">
                  <c:v>9</c:v>
                </c:pt>
                <c:pt idx="39">
                  <c:v>9</c:v>
                </c:pt>
                <c:pt idx="40">
                  <c:v>4</c:v>
                </c:pt>
                <c:pt idx="41">
                  <c:v>8</c:v>
                </c:pt>
                <c:pt idx="42">
                  <c:v>10</c:v>
                </c:pt>
                <c:pt idx="43">
                  <c:v>26</c:v>
                </c:pt>
                <c:pt idx="44">
                  <c:v>17</c:v>
                </c:pt>
                <c:pt idx="45">
                  <c:v>31</c:v>
                </c:pt>
                <c:pt idx="46">
                  <c:v>29</c:v>
                </c:pt>
                <c:pt idx="47">
                  <c:v>22</c:v>
                </c:pt>
                <c:pt idx="48">
                  <c:v>8</c:v>
                </c:pt>
                <c:pt idx="49">
                  <c:v>5</c:v>
                </c:pt>
              </c:numCache>
            </c:numRef>
          </c:val>
          <c:extLst>
            <c:ext xmlns:c16="http://schemas.microsoft.com/office/drawing/2014/chart" uri="{C3380CC4-5D6E-409C-BE32-E72D297353CC}">
              <c16:uniqueId val="{00000004-19C2-4D37-A959-89946657886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Size'!$W$46</c:f>
              <c:strCache>
                <c:ptCount val="1"/>
                <c:pt idx="0">
                  <c:v>Under $25M</c:v>
                </c:pt>
              </c:strCache>
            </c:strRef>
          </c:tx>
          <c:spPr>
            <a:solidFill>
              <a:schemeClr val="accent1"/>
            </a:solidFill>
            <a:ln>
              <a:noFill/>
            </a:ln>
            <a:effectLst/>
          </c:spPr>
          <c:invertIfNegative val="0"/>
          <c:cat>
            <c:multiLvlStrRef>
              <c:f>'Exits x Size'!$X$44:$BU$45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Size'!$X$46:$BU$46</c:f>
              <c:numCache>
                <c:formatCode>"$"#,##0.0</c:formatCode>
                <c:ptCount val="50"/>
                <c:pt idx="0">
                  <c:v>0.3936057957878849</c:v>
                </c:pt>
                <c:pt idx="1">
                  <c:v>0.30213209319954715</c:v>
                </c:pt>
                <c:pt idx="2">
                  <c:v>0.33454</c:v>
                </c:pt>
                <c:pt idx="3">
                  <c:v>0.25473565941183063</c:v>
                </c:pt>
                <c:pt idx="4">
                  <c:v>0.27544999999999997</c:v>
                </c:pt>
                <c:pt idx="5">
                  <c:v>0.29886463892475623</c:v>
                </c:pt>
                <c:pt idx="6">
                  <c:v>0.3070401620654698</c:v>
                </c:pt>
                <c:pt idx="7">
                  <c:v>0.2328115</c:v>
                </c:pt>
                <c:pt idx="8">
                  <c:v>0.24742177883109279</c:v>
                </c:pt>
                <c:pt idx="9">
                  <c:v>0.24221867363224092</c:v>
                </c:pt>
                <c:pt idx="10">
                  <c:v>0.27861655213421149</c:v>
                </c:pt>
                <c:pt idx="11">
                  <c:v>0.25240000000000001</c:v>
                </c:pt>
                <c:pt idx="12">
                  <c:v>0.32163999999999998</c:v>
                </c:pt>
                <c:pt idx="13">
                  <c:v>0.28134080313511295</c:v>
                </c:pt>
                <c:pt idx="14">
                  <c:v>0.33821730316602633</c:v>
                </c:pt>
                <c:pt idx="15">
                  <c:v>0.873076027137346</c:v>
                </c:pt>
                <c:pt idx="16">
                  <c:v>0.47580800600000006</c:v>
                </c:pt>
                <c:pt idx="17">
                  <c:v>0.39648177998503981</c:v>
                </c:pt>
                <c:pt idx="18">
                  <c:v>0.32788589450739813</c:v>
                </c:pt>
                <c:pt idx="19">
                  <c:v>0.3293546865823106</c:v>
                </c:pt>
                <c:pt idx="20">
                  <c:v>0.40626242926100187</c:v>
                </c:pt>
                <c:pt idx="21">
                  <c:v>0.4091678879007275</c:v>
                </c:pt>
                <c:pt idx="22">
                  <c:v>0.168324902</c:v>
                </c:pt>
                <c:pt idx="23">
                  <c:v>0.39191409616881712</c:v>
                </c:pt>
                <c:pt idx="24">
                  <c:v>0.26372019088134324</c:v>
                </c:pt>
                <c:pt idx="25">
                  <c:v>0.42873348854476451</c:v>
                </c:pt>
                <c:pt idx="26">
                  <c:v>0.41530923082670912</c:v>
                </c:pt>
                <c:pt idx="27">
                  <c:v>0.38088497291054629</c:v>
                </c:pt>
                <c:pt idx="28">
                  <c:v>0.69261041743291296</c:v>
                </c:pt>
                <c:pt idx="29">
                  <c:v>0.41902840188952251</c:v>
                </c:pt>
                <c:pt idx="30">
                  <c:v>0.54809374297832514</c:v>
                </c:pt>
                <c:pt idx="31">
                  <c:v>0.1260901860284239</c:v>
                </c:pt>
                <c:pt idx="32">
                  <c:v>0.60342768231010679</c:v>
                </c:pt>
                <c:pt idx="33">
                  <c:v>0.20254999999999998</c:v>
                </c:pt>
                <c:pt idx="34">
                  <c:v>0.39816079950896099</c:v>
                </c:pt>
                <c:pt idx="35">
                  <c:v>0.41999717882617876</c:v>
                </c:pt>
                <c:pt idx="36">
                  <c:v>0.47302498841840901</c:v>
                </c:pt>
                <c:pt idx="37">
                  <c:v>0.40517082618686767</c:v>
                </c:pt>
                <c:pt idx="38">
                  <c:v>0.25563819614279776</c:v>
                </c:pt>
                <c:pt idx="39">
                  <c:v>0.27601092096144397</c:v>
                </c:pt>
                <c:pt idx="40">
                  <c:v>0.3558368616825508</c:v>
                </c:pt>
                <c:pt idx="41">
                  <c:v>0.1581247258348637</c:v>
                </c:pt>
                <c:pt idx="42">
                  <c:v>0.23023705999999999</c:v>
                </c:pt>
                <c:pt idx="43">
                  <c:v>0.33392751184714159</c:v>
                </c:pt>
                <c:pt idx="44">
                  <c:v>0.56157658574254143</c:v>
                </c:pt>
                <c:pt idx="45">
                  <c:v>0.7935631413135763</c:v>
                </c:pt>
                <c:pt idx="46">
                  <c:v>0.43710086263364906</c:v>
                </c:pt>
                <c:pt idx="47">
                  <c:v>1.9004801265365556</c:v>
                </c:pt>
                <c:pt idx="48">
                  <c:v>0.31797683700260243</c:v>
                </c:pt>
                <c:pt idx="49">
                  <c:v>0.216127612</c:v>
                </c:pt>
              </c:numCache>
            </c:numRef>
          </c:val>
          <c:extLst>
            <c:ext xmlns:c16="http://schemas.microsoft.com/office/drawing/2014/chart" uri="{C3380CC4-5D6E-409C-BE32-E72D297353CC}">
              <c16:uniqueId val="{00000000-7FE9-4FAA-83F1-8D9AEFF03C2E}"/>
            </c:ext>
          </c:extLst>
        </c:ser>
        <c:ser>
          <c:idx val="1"/>
          <c:order val="1"/>
          <c:tx>
            <c:strRef>
              <c:f>'Exits x Size'!$W$47</c:f>
              <c:strCache>
                <c:ptCount val="1"/>
                <c:pt idx="0">
                  <c:v>$25M-$50M</c:v>
                </c:pt>
              </c:strCache>
            </c:strRef>
          </c:tx>
          <c:spPr>
            <a:solidFill>
              <a:schemeClr val="accent2"/>
            </a:solidFill>
            <a:ln>
              <a:noFill/>
            </a:ln>
            <a:effectLst/>
          </c:spPr>
          <c:invertIfNegative val="0"/>
          <c:cat>
            <c:multiLvlStrRef>
              <c:f>'Exits x Size'!$X$44:$BU$45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Size'!$X$47:$BU$47</c:f>
              <c:numCache>
                <c:formatCode>"$"#,##0.0</c:formatCode>
                <c:ptCount val="50"/>
                <c:pt idx="0">
                  <c:v>0.38756416100000002</c:v>
                </c:pt>
                <c:pt idx="1">
                  <c:v>0.48560210700000001</c:v>
                </c:pt>
                <c:pt idx="2">
                  <c:v>0.28072000000000003</c:v>
                </c:pt>
                <c:pt idx="3">
                  <c:v>0.59237574199999998</c:v>
                </c:pt>
                <c:pt idx="4">
                  <c:v>0.60407978138073271</c:v>
                </c:pt>
                <c:pt idx="5">
                  <c:v>0.307399804</c:v>
                </c:pt>
                <c:pt idx="6">
                  <c:v>0.74809533023842389</c:v>
                </c:pt>
                <c:pt idx="7">
                  <c:v>0.441674014</c:v>
                </c:pt>
                <c:pt idx="8">
                  <c:v>0.71707342500000004</c:v>
                </c:pt>
                <c:pt idx="9">
                  <c:v>0.31059000000000003</c:v>
                </c:pt>
                <c:pt idx="10">
                  <c:v>0.25352999999999998</c:v>
                </c:pt>
                <c:pt idx="11">
                  <c:v>0.90455041999999997</c:v>
                </c:pt>
                <c:pt idx="12">
                  <c:v>0.37363185500000001</c:v>
                </c:pt>
                <c:pt idx="13">
                  <c:v>0.47698242741327457</c:v>
                </c:pt>
                <c:pt idx="14">
                  <c:v>0.97620096299999981</c:v>
                </c:pt>
                <c:pt idx="15">
                  <c:v>0.70509965200000013</c:v>
                </c:pt>
                <c:pt idx="16">
                  <c:v>0.69815585600000007</c:v>
                </c:pt>
                <c:pt idx="17">
                  <c:v>0.79790787200000002</c:v>
                </c:pt>
                <c:pt idx="18">
                  <c:v>0.94164918600000003</c:v>
                </c:pt>
                <c:pt idx="19">
                  <c:v>0.67687125155054584</c:v>
                </c:pt>
                <c:pt idx="20">
                  <c:v>0.76933098051147197</c:v>
                </c:pt>
                <c:pt idx="21">
                  <c:v>0.50479339128088729</c:v>
                </c:pt>
                <c:pt idx="22">
                  <c:v>0.58979656400000002</c:v>
                </c:pt>
                <c:pt idx="23">
                  <c:v>0.46389307897225651</c:v>
                </c:pt>
                <c:pt idx="24">
                  <c:v>0.187496</c:v>
                </c:pt>
                <c:pt idx="25">
                  <c:v>0.34181902273036557</c:v>
                </c:pt>
                <c:pt idx="26">
                  <c:v>0.79236783200000005</c:v>
                </c:pt>
                <c:pt idx="27">
                  <c:v>0.42830612000000001</c:v>
                </c:pt>
                <c:pt idx="28">
                  <c:v>0.6183256045723694</c:v>
                </c:pt>
                <c:pt idx="29">
                  <c:v>0.63903399900000002</c:v>
                </c:pt>
                <c:pt idx="30">
                  <c:v>0.31830900000000006</c:v>
                </c:pt>
                <c:pt idx="31">
                  <c:v>0.50422923099999994</c:v>
                </c:pt>
                <c:pt idx="32">
                  <c:v>0.43292310683006902</c:v>
                </c:pt>
                <c:pt idx="33">
                  <c:v>9.9599999999999994E-2</c:v>
                </c:pt>
                <c:pt idx="34">
                  <c:v>0.64690876007181852</c:v>
                </c:pt>
                <c:pt idx="35">
                  <c:v>0.37880894500000001</c:v>
                </c:pt>
                <c:pt idx="36">
                  <c:v>0.28373599999999999</c:v>
                </c:pt>
                <c:pt idx="37">
                  <c:v>1.1091352099792435</c:v>
                </c:pt>
                <c:pt idx="38">
                  <c:v>0.42132380572099903</c:v>
                </c:pt>
                <c:pt idx="39">
                  <c:v>0.56545931599999999</c:v>
                </c:pt>
                <c:pt idx="40">
                  <c:v>0.33224999999999999</c:v>
                </c:pt>
                <c:pt idx="41">
                  <c:v>0.41027391000000002</c:v>
                </c:pt>
                <c:pt idx="42">
                  <c:v>0.25680000000000003</c:v>
                </c:pt>
                <c:pt idx="43">
                  <c:v>0.50923747100000005</c:v>
                </c:pt>
                <c:pt idx="44">
                  <c:v>0.55119812199999996</c:v>
                </c:pt>
                <c:pt idx="45">
                  <c:v>1.3183210098033611</c:v>
                </c:pt>
                <c:pt idx="46">
                  <c:v>0.86455330304143885</c:v>
                </c:pt>
                <c:pt idx="47">
                  <c:v>1.0943707758625665</c:v>
                </c:pt>
                <c:pt idx="48">
                  <c:v>0.26500000000000001</c:v>
                </c:pt>
                <c:pt idx="49">
                  <c:v>4.4499999999999998E-2</c:v>
                </c:pt>
              </c:numCache>
            </c:numRef>
          </c:val>
          <c:extLst>
            <c:ext xmlns:c16="http://schemas.microsoft.com/office/drawing/2014/chart" uri="{C3380CC4-5D6E-409C-BE32-E72D297353CC}">
              <c16:uniqueId val="{00000001-7FE9-4FAA-83F1-8D9AEFF03C2E}"/>
            </c:ext>
          </c:extLst>
        </c:ser>
        <c:ser>
          <c:idx val="2"/>
          <c:order val="2"/>
          <c:tx>
            <c:strRef>
              <c:f>'Exits x Size'!$W$48</c:f>
              <c:strCache>
                <c:ptCount val="1"/>
                <c:pt idx="0">
                  <c:v>$50M-$100M</c:v>
                </c:pt>
              </c:strCache>
            </c:strRef>
          </c:tx>
          <c:spPr>
            <a:solidFill>
              <a:schemeClr val="accent3"/>
            </a:solidFill>
            <a:ln>
              <a:noFill/>
            </a:ln>
            <a:effectLst/>
          </c:spPr>
          <c:invertIfNegative val="0"/>
          <c:cat>
            <c:multiLvlStrRef>
              <c:f>'Exits x Size'!$X$44:$BU$45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Size'!$X$48:$BU$48</c:f>
              <c:numCache>
                <c:formatCode>"$"#,##0.0</c:formatCode>
                <c:ptCount val="50"/>
                <c:pt idx="0">
                  <c:v>1.3798593940000001</c:v>
                </c:pt>
                <c:pt idx="1">
                  <c:v>2.5230529809999998</c:v>
                </c:pt>
                <c:pt idx="2">
                  <c:v>1.764951827</c:v>
                </c:pt>
                <c:pt idx="3">
                  <c:v>2.0655807228082033</c:v>
                </c:pt>
                <c:pt idx="4">
                  <c:v>1.5236357669999998</c:v>
                </c:pt>
                <c:pt idx="5">
                  <c:v>2.1052076249999998</c:v>
                </c:pt>
                <c:pt idx="6">
                  <c:v>2.0953013259041451</c:v>
                </c:pt>
                <c:pt idx="7">
                  <c:v>2.2507735913015567</c:v>
                </c:pt>
                <c:pt idx="8">
                  <c:v>2.9095993120000001</c:v>
                </c:pt>
                <c:pt idx="9">
                  <c:v>1.8384797849999999</c:v>
                </c:pt>
                <c:pt idx="10">
                  <c:v>3.6924777179999997</c:v>
                </c:pt>
                <c:pt idx="11">
                  <c:v>2.2009043819999996</c:v>
                </c:pt>
                <c:pt idx="12">
                  <c:v>1.292447463</c:v>
                </c:pt>
                <c:pt idx="13">
                  <c:v>3.1661361130000003</c:v>
                </c:pt>
                <c:pt idx="14">
                  <c:v>3.1203996810000003</c:v>
                </c:pt>
                <c:pt idx="15">
                  <c:v>2.7440266160000002</c:v>
                </c:pt>
                <c:pt idx="16">
                  <c:v>3.9437208429999995</c:v>
                </c:pt>
                <c:pt idx="17">
                  <c:v>4.0817051990000008</c:v>
                </c:pt>
                <c:pt idx="18">
                  <c:v>3.0700792799999999</c:v>
                </c:pt>
                <c:pt idx="19">
                  <c:v>2.1473568009999999</c:v>
                </c:pt>
                <c:pt idx="20">
                  <c:v>1.5926095470000001</c:v>
                </c:pt>
                <c:pt idx="21">
                  <c:v>2.9090577459999998</c:v>
                </c:pt>
                <c:pt idx="22">
                  <c:v>1.016474345</c:v>
                </c:pt>
                <c:pt idx="23">
                  <c:v>2.1824249497090698</c:v>
                </c:pt>
                <c:pt idx="24">
                  <c:v>1.855483011293322</c:v>
                </c:pt>
                <c:pt idx="25">
                  <c:v>2.7474433091364934</c:v>
                </c:pt>
                <c:pt idx="26">
                  <c:v>3.2781540266561042</c:v>
                </c:pt>
                <c:pt idx="27">
                  <c:v>0.83399621000000002</c:v>
                </c:pt>
                <c:pt idx="28">
                  <c:v>0.70398999500000004</c:v>
                </c:pt>
                <c:pt idx="29">
                  <c:v>3.2883505929999992</c:v>
                </c:pt>
                <c:pt idx="30">
                  <c:v>0.86957485999999995</c:v>
                </c:pt>
                <c:pt idx="31">
                  <c:v>3.043698656381026</c:v>
                </c:pt>
                <c:pt idx="32">
                  <c:v>1.5169607427016216</c:v>
                </c:pt>
                <c:pt idx="33">
                  <c:v>4.1573428420000003</c:v>
                </c:pt>
                <c:pt idx="34">
                  <c:v>3.0951653122458298</c:v>
                </c:pt>
                <c:pt idx="35">
                  <c:v>1.6221086497799089</c:v>
                </c:pt>
                <c:pt idx="36">
                  <c:v>2.7672411880000003</c:v>
                </c:pt>
                <c:pt idx="37">
                  <c:v>3.5083216780000002</c:v>
                </c:pt>
                <c:pt idx="38">
                  <c:v>3.0921968798396762</c:v>
                </c:pt>
                <c:pt idx="39">
                  <c:v>2.2901724518166051</c:v>
                </c:pt>
                <c:pt idx="40">
                  <c:v>0.84781744000000003</c:v>
                </c:pt>
                <c:pt idx="41">
                  <c:v>0.80667105040556242</c:v>
                </c:pt>
                <c:pt idx="42">
                  <c:v>1.5707219360000002</c:v>
                </c:pt>
                <c:pt idx="43">
                  <c:v>2.6617062655941037</c:v>
                </c:pt>
                <c:pt idx="44">
                  <c:v>1.8891723404579635</c:v>
                </c:pt>
                <c:pt idx="45">
                  <c:v>3.410800324878021</c:v>
                </c:pt>
                <c:pt idx="46">
                  <c:v>3.4843993880000004</c:v>
                </c:pt>
                <c:pt idx="47">
                  <c:v>3.0051156212104853</c:v>
                </c:pt>
                <c:pt idx="48">
                  <c:v>0.91079227200000012</c:v>
                </c:pt>
                <c:pt idx="49">
                  <c:v>0.33700000000000002</c:v>
                </c:pt>
              </c:numCache>
            </c:numRef>
          </c:val>
          <c:extLst>
            <c:ext xmlns:c16="http://schemas.microsoft.com/office/drawing/2014/chart" uri="{C3380CC4-5D6E-409C-BE32-E72D297353CC}">
              <c16:uniqueId val="{00000002-7FE9-4FAA-83F1-8D9AEFF03C2E}"/>
            </c:ext>
          </c:extLst>
        </c:ser>
        <c:ser>
          <c:idx val="3"/>
          <c:order val="3"/>
          <c:tx>
            <c:strRef>
              <c:f>'Exits x Size'!$W$49</c:f>
              <c:strCache>
                <c:ptCount val="1"/>
                <c:pt idx="0">
                  <c:v>$100M-$500M</c:v>
                </c:pt>
              </c:strCache>
            </c:strRef>
          </c:tx>
          <c:spPr>
            <a:solidFill>
              <a:schemeClr val="accent4"/>
            </a:solidFill>
            <a:ln>
              <a:noFill/>
            </a:ln>
            <a:effectLst/>
          </c:spPr>
          <c:invertIfNegative val="0"/>
          <c:cat>
            <c:multiLvlStrRef>
              <c:f>'Exits x Size'!$X$44:$BU$45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Size'!$X$49:$BU$49</c:f>
              <c:numCache>
                <c:formatCode>"$"#,##0.0</c:formatCode>
                <c:ptCount val="50"/>
                <c:pt idx="0">
                  <c:v>6.1433566403728008</c:v>
                </c:pt>
                <c:pt idx="1">
                  <c:v>4.2186230428715579</c:v>
                </c:pt>
                <c:pt idx="2">
                  <c:v>6.1946637959999986</c:v>
                </c:pt>
                <c:pt idx="3">
                  <c:v>6.7203736100054261</c:v>
                </c:pt>
                <c:pt idx="4">
                  <c:v>6.4443566990000001</c:v>
                </c:pt>
                <c:pt idx="5">
                  <c:v>14.952373332289849</c:v>
                </c:pt>
                <c:pt idx="6">
                  <c:v>4.2913600000000001</c:v>
                </c:pt>
                <c:pt idx="7">
                  <c:v>4.5883669320000005</c:v>
                </c:pt>
                <c:pt idx="8">
                  <c:v>8.2642537100000002</c:v>
                </c:pt>
                <c:pt idx="9">
                  <c:v>9.5779183809999999</c:v>
                </c:pt>
                <c:pt idx="10">
                  <c:v>6.1767381879999999</c:v>
                </c:pt>
                <c:pt idx="11">
                  <c:v>6.2327329010000003</c:v>
                </c:pt>
                <c:pt idx="12">
                  <c:v>3.8968453335919286</c:v>
                </c:pt>
                <c:pt idx="13">
                  <c:v>6.0452798639999994</c:v>
                </c:pt>
                <c:pt idx="14">
                  <c:v>12.949430913919997</c:v>
                </c:pt>
                <c:pt idx="15">
                  <c:v>12.991289198</c:v>
                </c:pt>
                <c:pt idx="16">
                  <c:v>10.121985709</c:v>
                </c:pt>
                <c:pt idx="17">
                  <c:v>15.582967771372248</c:v>
                </c:pt>
                <c:pt idx="18">
                  <c:v>9.1964405109086442</c:v>
                </c:pt>
                <c:pt idx="19">
                  <c:v>14.944278740820071</c:v>
                </c:pt>
                <c:pt idx="20">
                  <c:v>6.3575748130000003</c:v>
                </c:pt>
                <c:pt idx="21">
                  <c:v>8.226208892999999</c:v>
                </c:pt>
                <c:pt idx="22">
                  <c:v>14.582276134871147</c:v>
                </c:pt>
                <c:pt idx="23">
                  <c:v>11.009336138999998</c:v>
                </c:pt>
                <c:pt idx="24">
                  <c:v>5.7968486450515657</c:v>
                </c:pt>
                <c:pt idx="25">
                  <c:v>5.4331437554730577</c:v>
                </c:pt>
                <c:pt idx="26">
                  <c:v>7.8218615873788755</c:v>
                </c:pt>
                <c:pt idx="27">
                  <c:v>5.0190075199999997</c:v>
                </c:pt>
                <c:pt idx="28">
                  <c:v>5.1145768409999999</c:v>
                </c:pt>
                <c:pt idx="29">
                  <c:v>9.8549695508082618</c:v>
                </c:pt>
                <c:pt idx="30">
                  <c:v>8.5740031126772731</c:v>
                </c:pt>
                <c:pt idx="31">
                  <c:v>14.361828132999998</c:v>
                </c:pt>
                <c:pt idx="32">
                  <c:v>8.4351801616228723</c:v>
                </c:pt>
                <c:pt idx="33">
                  <c:v>15.649657967000001</c:v>
                </c:pt>
                <c:pt idx="34">
                  <c:v>16.220881072063275</c:v>
                </c:pt>
                <c:pt idx="35">
                  <c:v>15.950368072510464</c:v>
                </c:pt>
                <c:pt idx="36">
                  <c:v>10.351524943999998</c:v>
                </c:pt>
                <c:pt idx="37">
                  <c:v>21.452626417968318</c:v>
                </c:pt>
                <c:pt idx="38">
                  <c:v>17.023005222421592</c:v>
                </c:pt>
                <c:pt idx="39">
                  <c:v>10.522097242000001</c:v>
                </c:pt>
                <c:pt idx="40">
                  <c:v>9.7513250189999994</c:v>
                </c:pt>
                <c:pt idx="41">
                  <c:v>20.971175977907507</c:v>
                </c:pt>
                <c:pt idx="42">
                  <c:v>27.418600691999998</c:v>
                </c:pt>
                <c:pt idx="43">
                  <c:v>37.187670916911316</c:v>
                </c:pt>
                <c:pt idx="44">
                  <c:v>33.01490399807961</c:v>
                </c:pt>
                <c:pt idx="45">
                  <c:v>45.278036311000001</c:v>
                </c:pt>
                <c:pt idx="46">
                  <c:v>61.723282797925314</c:v>
                </c:pt>
                <c:pt idx="47">
                  <c:v>51.757682853647964</c:v>
                </c:pt>
                <c:pt idx="48">
                  <c:v>26.156295481000001</c:v>
                </c:pt>
                <c:pt idx="49">
                  <c:v>6.4515016638936062</c:v>
                </c:pt>
              </c:numCache>
            </c:numRef>
          </c:val>
          <c:extLst>
            <c:ext xmlns:c16="http://schemas.microsoft.com/office/drawing/2014/chart" uri="{C3380CC4-5D6E-409C-BE32-E72D297353CC}">
              <c16:uniqueId val="{00000003-7FE9-4FAA-83F1-8D9AEFF03C2E}"/>
            </c:ext>
          </c:extLst>
        </c:ser>
        <c:ser>
          <c:idx val="4"/>
          <c:order val="4"/>
          <c:tx>
            <c:strRef>
              <c:f>'Exits x Size'!$W$50</c:f>
              <c:strCache>
                <c:ptCount val="1"/>
                <c:pt idx="0">
                  <c:v>$500M+</c:v>
                </c:pt>
              </c:strCache>
            </c:strRef>
          </c:tx>
          <c:spPr>
            <a:solidFill>
              <a:schemeClr val="accent5"/>
            </a:solidFill>
            <a:ln>
              <a:noFill/>
            </a:ln>
            <a:effectLst/>
          </c:spPr>
          <c:invertIfNegative val="0"/>
          <c:cat>
            <c:multiLvlStrRef>
              <c:f>'Exits x Size'!$X$44:$BU$45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Size'!$X$50:$BU$50</c:f>
              <c:numCache>
                <c:formatCode>"$"#,##0.0</c:formatCode>
                <c:ptCount val="50"/>
                <c:pt idx="0">
                  <c:v>3.86733186470456</c:v>
                </c:pt>
                <c:pt idx="1">
                  <c:v>0.68100000000000005</c:v>
                </c:pt>
                <c:pt idx="2">
                  <c:v>7.4029999999999996</c:v>
                </c:pt>
                <c:pt idx="3">
                  <c:v>2.5280999999999998</c:v>
                </c:pt>
                <c:pt idx="4">
                  <c:v>2.1419999999999999</c:v>
                </c:pt>
                <c:pt idx="5">
                  <c:v>1.5446</c:v>
                </c:pt>
                <c:pt idx="6">
                  <c:v>3.1840799999999998</c:v>
                </c:pt>
                <c:pt idx="7">
                  <c:v>19.149500069999998</c:v>
                </c:pt>
                <c:pt idx="8">
                  <c:v>1.09755</c:v>
                </c:pt>
                <c:pt idx="9">
                  <c:v>70.897333999999987</c:v>
                </c:pt>
                <c:pt idx="10">
                  <c:v>6.2833699999999997</c:v>
                </c:pt>
                <c:pt idx="11">
                  <c:v>6.022120868</c:v>
                </c:pt>
                <c:pt idx="12">
                  <c:v>0</c:v>
                </c:pt>
                <c:pt idx="13">
                  <c:v>3.6080000000000001</c:v>
                </c:pt>
                <c:pt idx="14">
                  <c:v>2.35</c:v>
                </c:pt>
                <c:pt idx="15">
                  <c:v>16.237767216000002</c:v>
                </c:pt>
                <c:pt idx="16">
                  <c:v>8.1280000000000001</c:v>
                </c:pt>
                <c:pt idx="17">
                  <c:v>2.4049999999999998</c:v>
                </c:pt>
                <c:pt idx="18">
                  <c:v>7.492</c:v>
                </c:pt>
                <c:pt idx="19">
                  <c:v>26.697771680000002</c:v>
                </c:pt>
                <c:pt idx="20">
                  <c:v>3.1859999999999999</c:v>
                </c:pt>
                <c:pt idx="21">
                  <c:v>7.0166885999999993</c:v>
                </c:pt>
                <c:pt idx="22">
                  <c:v>7.2013680000000004</c:v>
                </c:pt>
                <c:pt idx="23">
                  <c:v>7.9264999999999999</c:v>
                </c:pt>
                <c:pt idx="24">
                  <c:v>10.994999999999999</c:v>
                </c:pt>
                <c:pt idx="25">
                  <c:v>9.3450000000000006</c:v>
                </c:pt>
                <c:pt idx="26">
                  <c:v>9.6649999999999991</c:v>
                </c:pt>
                <c:pt idx="27">
                  <c:v>4.1627600000000005</c:v>
                </c:pt>
                <c:pt idx="28">
                  <c:v>26.353624944</c:v>
                </c:pt>
                <c:pt idx="29">
                  <c:v>6.41547</c:v>
                </c:pt>
                <c:pt idx="30">
                  <c:v>5.9271049030638165</c:v>
                </c:pt>
                <c:pt idx="31">
                  <c:v>13.4130589059853</c:v>
                </c:pt>
                <c:pt idx="32">
                  <c:v>8.5435501927739921</c:v>
                </c:pt>
                <c:pt idx="33">
                  <c:v>13.45502405714303</c:v>
                </c:pt>
                <c:pt idx="34">
                  <c:v>14.535200000000001</c:v>
                </c:pt>
                <c:pt idx="35">
                  <c:v>18.379058185000002</c:v>
                </c:pt>
                <c:pt idx="36">
                  <c:v>37.088308824434492</c:v>
                </c:pt>
                <c:pt idx="37">
                  <c:v>121.881584311</c:v>
                </c:pt>
                <c:pt idx="38">
                  <c:v>24.371876603887067</c:v>
                </c:pt>
                <c:pt idx="39">
                  <c:v>10.462689999999998</c:v>
                </c:pt>
                <c:pt idx="40">
                  <c:v>6.6181000000000001</c:v>
                </c:pt>
                <c:pt idx="41">
                  <c:v>8.4694000000000003</c:v>
                </c:pt>
                <c:pt idx="42">
                  <c:v>75.882158215999993</c:v>
                </c:pt>
                <c:pt idx="43">
                  <c:v>129.79056221204547</c:v>
                </c:pt>
                <c:pt idx="44">
                  <c:v>86.397790238999988</c:v>
                </c:pt>
                <c:pt idx="45">
                  <c:v>213.34336802800004</c:v>
                </c:pt>
                <c:pt idx="46">
                  <c:v>121.40299942099999</c:v>
                </c:pt>
                <c:pt idx="47">
                  <c:v>132.51253744300001</c:v>
                </c:pt>
                <c:pt idx="48">
                  <c:v>5.7915000000000001</c:v>
                </c:pt>
                <c:pt idx="49">
                  <c:v>5.8879999999999999</c:v>
                </c:pt>
              </c:numCache>
            </c:numRef>
          </c:val>
          <c:extLst>
            <c:ext xmlns:c16="http://schemas.microsoft.com/office/drawing/2014/chart" uri="{C3380CC4-5D6E-409C-BE32-E72D297353CC}">
              <c16:uniqueId val="{00000004-7FE9-4FAA-83F1-8D9AEFF03C2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'Crossover Investor Rnds'!$B$9</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00" b="0" i="0" u="none" strike="noStrike" kern="1200" baseline="0">
                    <a:solidFill>
                      <a:srgbClr val="F8F8F8"/>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'Crossover Investor Rnds'!$C$7:$AZ$8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'Crossover Investor Rnds'!$C$9:$AZ$9</c:f>
              <c:numCache>
                <c:formatCode>"$"#,##0.0</c:formatCode>
                <c:ptCount val="50"/>
                <c:pt idx="0">
                  <c:v>0.70243160199999999</c:v>
                </c:pt>
                <c:pt idx="1">
                  <c:v>0.82573267100000003</c:v>
                </c:pt>
                <c:pt idx="2">
                  <c:v>0.62480218899999995</c:v>
                </c:pt>
                <c:pt idx="3">
                  <c:v>0.521878587</c:v>
                </c:pt>
                <c:pt idx="4">
                  <c:v>4.2294418432692806</c:v>
                </c:pt>
                <c:pt idx="5">
                  <c:v>1.4663503266400002</c:v>
                </c:pt>
                <c:pt idx="6">
                  <c:v>0.89707827700000009</c:v>
                </c:pt>
                <c:pt idx="7">
                  <c:v>1.6390571819999997</c:v>
                </c:pt>
                <c:pt idx="8">
                  <c:v>1.3564095780000001</c:v>
                </c:pt>
                <c:pt idx="9">
                  <c:v>1.2566262350000001</c:v>
                </c:pt>
                <c:pt idx="10">
                  <c:v>1.1361552899999996</c:v>
                </c:pt>
                <c:pt idx="11">
                  <c:v>1.176284114</c:v>
                </c:pt>
                <c:pt idx="12">
                  <c:v>0.95599214599999993</c:v>
                </c:pt>
                <c:pt idx="13">
                  <c:v>1.2811571800000003</c:v>
                </c:pt>
                <c:pt idx="14">
                  <c:v>1.8761705680000005</c:v>
                </c:pt>
                <c:pt idx="15">
                  <c:v>2.1780982932723174</c:v>
                </c:pt>
                <c:pt idx="16">
                  <c:v>4.2916430859999997</c:v>
                </c:pt>
                <c:pt idx="17">
                  <c:v>7.0710566211034722</c:v>
                </c:pt>
                <c:pt idx="18">
                  <c:v>2.7359824149455889</c:v>
                </c:pt>
                <c:pt idx="19">
                  <c:v>4.3495251890815165</c:v>
                </c:pt>
                <c:pt idx="20">
                  <c:v>6.9035145254786405</c:v>
                </c:pt>
                <c:pt idx="21">
                  <c:v>5.8830259403679568</c:v>
                </c:pt>
                <c:pt idx="22">
                  <c:v>9.2305217010218588</c:v>
                </c:pt>
                <c:pt idx="23">
                  <c:v>6.7671706610000051</c:v>
                </c:pt>
                <c:pt idx="24">
                  <c:v>5.607121579858414</c:v>
                </c:pt>
                <c:pt idx="25">
                  <c:v>11.801284558999997</c:v>
                </c:pt>
                <c:pt idx="26">
                  <c:v>3.4004538265098385</c:v>
                </c:pt>
                <c:pt idx="27">
                  <c:v>3.4418148609999988</c:v>
                </c:pt>
                <c:pt idx="28">
                  <c:v>3.0372440722930993</c:v>
                </c:pt>
                <c:pt idx="29">
                  <c:v>6.181064653</c:v>
                </c:pt>
                <c:pt idx="30">
                  <c:v>7.362328011999999</c:v>
                </c:pt>
                <c:pt idx="31">
                  <c:v>6.9328310100342252</c:v>
                </c:pt>
                <c:pt idx="32">
                  <c:v>10.224282807999996</c:v>
                </c:pt>
                <c:pt idx="33">
                  <c:v>10.01714221353372</c:v>
                </c:pt>
                <c:pt idx="34">
                  <c:v>13.775785516999997</c:v>
                </c:pt>
                <c:pt idx="35">
                  <c:v>13.603039422353472</c:v>
                </c:pt>
                <c:pt idx="36">
                  <c:v>9.9897827290287946</c:v>
                </c:pt>
                <c:pt idx="37">
                  <c:v>13.728252489999997</c:v>
                </c:pt>
                <c:pt idx="38">
                  <c:v>11.60570602799651</c:v>
                </c:pt>
                <c:pt idx="39">
                  <c:v>9.6516633766504967</c:v>
                </c:pt>
                <c:pt idx="40">
                  <c:v>13.904769108489813</c:v>
                </c:pt>
                <c:pt idx="41">
                  <c:v>16.04104829031429</c:v>
                </c:pt>
                <c:pt idx="42">
                  <c:v>23.696258412653563</c:v>
                </c:pt>
                <c:pt idx="43">
                  <c:v>15.07718202023235</c:v>
                </c:pt>
                <c:pt idx="44">
                  <c:v>37.412918750000003</c:v>
                </c:pt>
                <c:pt idx="45">
                  <c:v>39.211727409590523</c:v>
                </c:pt>
                <c:pt idx="46">
                  <c:v>44.792125571999989</c:v>
                </c:pt>
                <c:pt idx="47">
                  <c:v>43.400611262822885</c:v>
                </c:pt>
                <c:pt idx="48">
                  <c:v>30.734478092999979</c:v>
                </c:pt>
                <c:pt idx="49">
                  <c:v>18.894889043668012</c:v>
                </c:pt>
              </c:numCache>
            </c:numRef>
          </c:val>
          <c:extLst>
            <c:ext xmlns:c16="http://schemas.microsoft.com/office/drawing/2014/chart" uri="{C3380CC4-5D6E-409C-BE32-E72D297353CC}">
              <c16:uniqueId val="{00000000-145F-48E8-8E05-42AE6A061610}"/>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Rnds'!$B$10</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145F-48E8-8E05-42AE6A061610}"/>
              </c:ext>
            </c:extLst>
          </c:dPt>
          <c:dPt>
            <c:idx val="8"/>
            <c:bubble3D val="0"/>
            <c:extLst>
              <c:ext xmlns:c16="http://schemas.microsoft.com/office/drawing/2014/chart" uri="{C3380CC4-5D6E-409C-BE32-E72D297353CC}">
                <c16:uniqueId val="{00000002-145F-48E8-8E05-42AE6A061610}"/>
              </c:ext>
            </c:extLst>
          </c:dPt>
          <c:dPt>
            <c:idx val="9"/>
            <c:bubble3D val="0"/>
            <c:extLst>
              <c:ext xmlns:c16="http://schemas.microsoft.com/office/drawing/2014/chart" uri="{C3380CC4-5D6E-409C-BE32-E72D297353CC}">
                <c16:uniqueId val="{00000003-145F-48E8-8E05-42AE6A061610}"/>
              </c:ext>
            </c:extLst>
          </c:dPt>
          <c:dPt>
            <c:idx val="10"/>
            <c:bubble3D val="0"/>
            <c:extLst>
              <c:ext xmlns:c16="http://schemas.microsoft.com/office/drawing/2014/chart" uri="{C3380CC4-5D6E-409C-BE32-E72D297353CC}">
                <c16:uniqueId val="{00000004-145F-48E8-8E05-42AE6A061610}"/>
              </c:ext>
            </c:extLst>
          </c:dPt>
          <c:dPt>
            <c:idx val="11"/>
            <c:bubble3D val="0"/>
            <c:extLst>
              <c:ext xmlns:c16="http://schemas.microsoft.com/office/drawing/2014/chart" uri="{C3380CC4-5D6E-409C-BE32-E72D297353CC}">
                <c16:uniqueId val="{00000005-145F-48E8-8E05-42AE6A061610}"/>
              </c:ext>
            </c:extLst>
          </c:dPt>
          <c:dPt>
            <c:idx val="14"/>
            <c:bubble3D val="0"/>
            <c:extLst>
              <c:ext xmlns:c16="http://schemas.microsoft.com/office/drawing/2014/chart" uri="{C3380CC4-5D6E-409C-BE32-E72D297353CC}">
                <c16:uniqueId val="{00000006-145F-48E8-8E05-42AE6A061610}"/>
              </c:ext>
            </c:extLst>
          </c:dPt>
          <c:dPt>
            <c:idx val="15"/>
            <c:bubble3D val="0"/>
            <c:extLst>
              <c:ext xmlns:c16="http://schemas.microsoft.com/office/drawing/2014/chart" uri="{C3380CC4-5D6E-409C-BE32-E72D297353CC}">
                <c16:uniqueId val="{00000007-145F-48E8-8E05-42AE6A061610}"/>
              </c:ext>
            </c:extLst>
          </c:dPt>
          <c:dPt>
            <c:idx val="45"/>
            <c:bubble3D val="0"/>
            <c:extLst>
              <c:ext xmlns:c16="http://schemas.microsoft.com/office/drawing/2014/chart" uri="{C3380CC4-5D6E-409C-BE32-E72D297353CC}">
                <c16:uniqueId val="{00000008-145F-48E8-8E05-42AE6A061610}"/>
              </c:ext>
            </c:extLst>
          </c:dPt>
          <c:dPt>
            <c:idx val="46"/>
            <c:bubble3D val="0"/>
            <c:extLst>
              <c:ext xmlns:c16="http://schemas.microsoft.com/office/drawing/2014/chart" uri="{C3380CC4-5D6E-409C-BE32-E72D297353CC}">
                <c16:uniqueId val="{00000009-145F-48E8-8E05-42AE6A061610}"/>
              </c:ext>
            </c:extLst>
          </c:dPt>
          <c:dPt>
            <c:idx val="47"/>
            <c:bubble3D val="0"/>
            <c:extLst>
              <c:ext xmlns:c16="http://schemas.microsoft.com/office/drawing/2014/chart" uri="{C3380CC4-5D6E-409C-BE32-E72D297353CC}">
                <c16:uniqueId val="{0000000A-145F-48E8-8E05-42AE6A061610}"/>
              </c:ext>
            </c:extLst>
          </c:dPt>
          <c:dLbls>
            <c:dLbl>
              <c:idx val="9"/>
              <c:delete val="1"/>
              <c:extLst>
                <c:ext xmlns:c15="http://schemas.microsoft.com/office/drawing/2012/chart" uri="{CE6537A1-D6FC-4f65-9D91-7224C49458BB}"/>
                <c:ext xmlns:c16="http://schemas.microsoft.com/office/drawing/2014/chart" uri="{C3380CC4-5D6E-409C-BE32-E72D297353CC}">
                  <c16:uniqueId val="{00000003-145F-48E8-8E05-42AE6A061610}"/>
                </c:ext>
              </c:extLst>
            </c:dLbl>
            <c:dLbl>
              <c:idx val="10"/>
              <c:delete val="1"/>
              <c:extLst>
                <c:ext xmlns:c15="http://schemas.microsoft.com/office/drawing/2012/chart" uri="{CE6537A1-D6FC-4f65-9D91-7224C49458BB}"/>
                <c:ext xmlns:c16="http://schemas.microsoft.com/office/drawing/2014/chart" uri="{C3380CC4-5D6E-409C-BE32-E72D297353CC}">
                  <c16:uniqueId val="{00000004-145F-48E8-8E05-42AE6A06161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'Crossover Investor Rnds'!$C$7:$AZ$8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'Crossover Investor Rnds'!$C$10:$AZ$10</c:f>
              <c:numCache>
                <c:formatCode>General</c:formatCode>
                <c:ptCount val="50"/>
                <c:pt idx="0">
                  <c:v>52</c:v>
                </c:pt>
                <c:pt idx="1">
                  <c:v>45</c:v>
                </c:pt>
                <c:pt idx="2">
                  <c:v>48</c:v>
                </c:pt>
                <c:pt idx="3">
                  <c:v>32</c:v>
                </c:pt>
                <c:pt idx="4">
                  <c:v>70</c:v>
                </c:pt>
                <c:pt idx="5">
                  <c:v>59</c:v>
                </c:pt>
                <c:pt idx="6">
                  <c:v>59</c:v>
                </c:pt>
                <c:pt idx="7">
                  <c:v>52</c:v>
                </c:pt>
                <c:pt idx="8">
                  <c:v>65</c:v>
                </c:pt>
                <c:pt idx="9">
                  <c:v>88</c:v>
                </c:pt>
                <c:pt idx="10">
                  <c:v>69</c:v>
                </c:pt>
                <c:pt idx="11">
                  <c:v>57</c:v>
                </c:pt>
                <c:pt idx="12">
                  <c:v>69</c:v>
                </c:pt>
                <c:pt idx="13">
                  <c:v>86</c:v>
                </c:pt>
                <c:pt idx="14">
                  <c:v>104</c:v>
                </c:pt>
                <c:pt idx="15">
                  <c:v>99</c:v>
                </c:pt>
                <c:pt idx="16">
                  <c:v>117</c:v>
                </c:pt>
                <c:pt idx="17">
                  <c:v>127</c:v>
                </c:pt>
                <c:pt idx="18">
                  <c:v>110</c:v>
                </c:pt>
                <c:pt idx="19">
                  <c:v>110</c:v>
                </c:pt>
                <c:pt idx="20">
                  <c:v>134</c:v>
                </c:pt>
                <c:pt idx="21">
                  <c:v>129</c:v>
                </c:pt>
                <c:pt idx="22">
                  <c:v>178</c:v>
                </c:pt>
                <c:pt idx="23">
                  <c:v>131</c:v>
                </c:pt>
                <c:pt idx="24">
                  <c:v>126</c:v>
                </c:pt>
                <c:pt idx="25">
                  <c:v>112</c:v>
                </c:pt>
                <c:pt idx="26">
                  <c:v>114</c:v>
                </c:pt>
                <c:pt idx="27">
                  <c:v>102</c:v>
                </c:pt>
                <c:pt idx="28">
                  <c:v>131</c:v>
                </c:pt>
                <c:pt idx="29">
                  <c:v>152</c:v>
                </c:pt>
                <c:pt idx="30">
                  <c:v>161</c:v>
                </c:pt>
                <c:pt idx="31">
                  <c:v>140</c:v>
                </c:pt>
                <c:pt idx="32">
                  <c:v>199</c:v>
                </c:pt>
                <c:pt idx="33">
                  <c:v>211</c:v>
                </c:pt>
                <c:pt idx="34">
                  <c:v>193</c:v>
                </c:pt>
                <c:pt idx="35">
                  <c:v>217</c:v>
                </c:pt>
                <c:pt idx="36">
                  <c:v>225</c:v>
                </c:pt>
                <c:pt idx="37">
                  <c:v>225</c:v>
                </c:pt>
                <c:pt idx="38">
                  <c:v>201</c:v>
                </c:pt>
                <c:pt idx="39">
                  <c:v>170</c:v>
                </c:pt>
                <c:pt idx="40">
                  <c:v>216</c:v>
                </c:pt>
                <c:pt idx="41">
                  <c:v>218</c:v>
                </c:pt>
                <c:pt idx="42">
                  <c:v>277</c:v>
                </c:pt>
                <c:pt idx="43">
                  <c:v>264</c:v>
                </c:pt>
                <c:pt idx="44">
                  <c:v>398</c:v>
                </c:pt>
                <c:pt idx="45">
                  <c:v>500</c:v>
                </c:pt>
                <c:pt idx="46">
                  <c:v>447</c:v>
                </c:pt>
                <c:pt idx="47">
                  <c:v>426</c:v>
                </c:pt>
                <c:pt idx="48">
                  <c:v>396</c:v>
                </c:pt>
                <c:pt idx="49">
                  <c:v>295</c:v>
                </c:pt>
              </c:numCache>
            </c:numRef>
          </c:val>
          <c:smooth val="0"/>
          <c:extLst>
            <c:ext xmlns:c16="http://schemas.microsoft.com/office/drawing/2014/chart" uri="{C3380CC4-5D6E-409C-BE32-E72D297353CC}">
              <c16:uniqueId val="{0000000B-145F-48E8-8E05-42AE6A061610}"/>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Round'!$B$31</c:f>
              <c:strCache>
                <c:ptCount val="1"/>
                <c:pt idx="0">
                  <c:v>Angel</c:v>
                </c:pt>
              </c:strCache>
            </c:strRef>
          </c:tx>
          <c:spPr>
            <a:solidFill>
              <a:schemeClr val="accent1"/>
            </a:solidFill>
            <a:ln>
              <a:noFill/>
            </a:ln>
            <a:effectLst/>
          </c:spPr>
          <c:invertIfNegative val="0"/>
          <c:cat>
            <c:numRef>
              <c:f>'Exits x Previous Round'!$E$30:$O$30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Round'!$E$31:$O$31</c:f>
              <c:numCache>
                <c:formatCode>General</c:formatCode>
                <c:ptCount val="11"/>
                <c:pt idx="0">
                  <c:v>15</c:v>
                </c:pt>
                <c:pt idx="1">
                  <c:v>9</c:v>
                </c:pt>
                <c:pt idx="2">
                  <c:v>13</c:v>
                </c:pt>
                <c:pt idx="3">
                  <c:v>7</c:v>
                </c:pt>
                <c:pt idx="4">
                  <c:v>12</c:v>
                </c:pt>
                <c:pt idx="5">
                  <c:v>8</c:v>
                </c:pt>
                <c:pt idx="6">
                  <c:v>13</c:v>
                </c:pt>
                <c:pt idx="7">
                  <c:v>17</c:v>
                </c:pt>
                <c:pt idx="8">
                  <c:v>6</c:v>
                </c:pt>
                <c:pt idx="9">
                  <c:v>8</c:v>
                </c:pt>
                <c:pt idx="10">
                  <c:v>7</c:v>
                </c:pt>
              </c:numCache>
            </c:numRef>
          </c:val>
          <c:extLst>
            <c:ext xmlns:c16="http://schemas.microsoft.com/office/drawing/2014/chart" uri="{C3380CC4-5D6E-409C-BE32-E72D297353CC}">
              <c16:uniqueId val="{00000000-1A56-4AE4-B5DB-12561C8DB933}"/>
            </c:ext>
          </c:extLst>
        </c:ser>
        <c:ser>
          <c:idx val="1"/>
          <c:order val="1"/>
          <c:tx>
            <c:strRef>
              <c:f>'Exits x Previous Round'!$B$32</c:f>
              <c:strCache>
                <c:ptCount val="1"/>
                <c:pt idx="0">
                  <c:v>Seed</c:v>
                </c:pt>
              </c:strCache>
            </c:strRef>
          </c:tx>
          <c:spPr>
            <a:solidFill>
              <a:schemeClr val="accent2"/>
            </a:solidFill>
            <a:ln>
              <a:noFill/>
            </a:ln>
            <a:effectLst/>
          </c:spPr>
          <c:invertIfNegative val="0"/>
          <c:cat>
            <c:numRef>
              <c:f>'Exits x Previous Round'!$E$30:$O$30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Round'!$E$32:$O$32</c:f>
              <c:numCache>
                <c:formatCode>General</c:formatCode>
                <c:ptCount val="11"/>
                <c:pt idx="0">
                  <c:v>76</c:v>
                </c:pt>
                <c:pt idx="1">
                  <c:v>117</c:v>
                </c:pt>
                <c:pt idx="2">
                  <c:v>128</c:v>
                </c:pt>
                <c:pt idx="3">
                  <c:v>131</c:v>
                </c:pt>
                <c:pt idx="4">
                  <c:v>126</c:v>
                </c:pt>
                <c:pt idx="5">
                  <c:v>118</c:v>
                </c:pt>
                <c:pt idx="6">
                  <c:v>146</c:v>
                </c:pt>
                <c:pt idx="7">
                  <c:v>161</c:v>
                </c:pt>
                <c:pt idx="8">
                  <c:v>152</c:v>
                </c:pt>
                <c:pt idx="9">
                  <c:v>277</c:v>
                </c:pt>
                <c:pt idx="10">
                  <c:v>110</c:v>
                </c:pt>
              </c:numCache>
            </c:numRef>
          </c:val>
          <c:extLst>
            <c:ext xmlns:c16="http://schemas.microsoft.com/office/drawing/2014/chart" uri="{C3380CC4-5D6E-409C-BE32-E72D297353CC}">
              <c16:uniqueId val="{00000001-1A56-4AE4-B5DB-12561C8DB933}"/>
            </c:ext>
          </c:extLst>
        </c:ser>
        <c:ser>
          <c:idx val="2"/>
          <c:order val="2"/>
          <c:tx>
            <c:strRef>
              <c:f>'Exits x Previous Round'!$B$33</c:f>
              <c:strCache>
                <c:ptCount val="1"/>
                <c:pt idx="0">
                  <c:v>A</c:v>
                </c:pt>
              </c:strCache>
            </c:strRef>
          </c:tx>
          <c:spPr>
            <a:solidFill>
              <a:schemeClr val="accent3"/>
            </a:solidFill>
            <a:ln>
              <a:noFill/>
            </a:ln>
            <a:effectLst/>
          </c:spPr>
          <c:invertIfNegative val="0"/>
          <c:cat>
            <c:numRef>
              <c:f>'Exits x Previous Round'!$E$30:$O$30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Round'!$E$33:$O$33</c:f>
              <c:numCache>
                <c:formatCode>General</c:formatCode>
                <c:ptCount val="11"/>
                <c:pt idx="0">
                  <c:v>136</c:v>
                </c:pt>
                <c:pt idx="1">
                  <c:v>144</c:v>
                </c:pt>
                <c:pt idx="2">
                  <c:v>131</c:v>
                </c:pt>
                <c:pt idx="3">
                  <c:v>148</c:v>
                </c:pt>
                <c:pt idx="4">
                  <c:v>144</c:v>
                </c:pt>
                <c:pt idx="5">
                  <c:v>146</c:v>
                </c:pt>
                <c:pt idx="6">
                  <c:v>159</c:v>
                </c:pt>
                <c:pt idx="7">
                  <c:v>166</c:v>
                </c:pt>
                <c:pt idx="8">
                  <c:v>147</c:v>
                </c:pt>
                <c:pt idx="9">
                  <c:v>211</c:v>
                </c:pt>
                <c:pt idx="10">
                  <c:v>94</c:v>
                </c:pt>
              </c:numCache>
            </c:numRef>
          </c:val>
          <c:extLst>
            <c:ext xmlns:c16="http://schemas.microsoft.com/office/drawing/2014/chart" uri="{C3380CC4-5D6E-409C-BE32-E72D297353CC}">
              <c16:uniqueId val="{00000002-1A56-4AE4-B5DB-12561C8DB933}"/>
            </c:ext>
          </c:extLst>
        </c:ser>
        <c:ser>
          <c:idx val="3"/>
          <c:order val="3"/>
          <c:tx>
            <c:strRef>
              <c:f>'Exits x Previous Round'!$B$34</c:f>
              <c:strCache>
                <c:ptCount val="1"/>
                <c:pt idx="0">
                  <c:v>B</c:v>
                </c:pt>
              </c:strCache>
            </c:strRef>
          </c:tx>
          <c:spPr>
            <a:solidFill>
              <a:schemeClr val="accent4"/>
            </a:solidFill>
            <a:ln>
              <a:noFill/>
            </a:ln>
            <a:effectLst/>
          </c:spPr>
          <c:invertIfNegative val="0"/>
          <c:cat>
            <c:numRef>
              <c:f>'Exits x Previous Round'!$E$30:$O$30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Round'!$E$34:$O$34</c:f>
              <c:numCache>
                <c:formatCode>General</c:formatCode>
                <c:ptCount val="11"/>
                <c:pt idx="0">
                  <c:v>89</c:v>
                </c:pt>
                <c:pt idx="1">
                  <c:v>89</c:v>
                </c:pt>
                <c:pt idx="2">
                  <c:v>107</c:v>
                </c:pt>
                <c:pt idx="3">
                  <c:v>109</c:v>
                </c:pt>
                <c:pt idx="4">
                  <c:v>88</c:v>
                </c:pt>
                <c:pt idx="5">
                  <c:v>89</c:v>
                </c:pt>
                <c:pt idx="6">
                  <c:v>87</c:v>
                </c:pt>
                <c:pt idx="7">
                  <c:v>82</c:v>
                </c:pt>
                <c:pt idx="8">
                  <c:v>93</c:v>
                </c:pt>
                <c:pt idx="9">
                  <c:v>118</c:v>
                </c:pt>
                <c:pt idx="10">
                  <c:v>37</c:v>
                </c:pt>
              </c:numCache>
            </c:numRef>
          </c:val>
          <c:extLst>
            <c:ext xmlns:c16="http://schemas.microsoft.com/office/drawing/2014/chart" uri="{C3380CC4-5D6E-409C-BE32-E72D297353CC}">
              <c16:uniqueId val="{00000003-1A56-4AE4-B5DB-12561C8DB933}"/>
            </c:ext>
          </c:extLst>
        </c:ser>
        <c:ser>
          <c:idx val="4"/>
          <c:order val="4"/>
          <c:tx>
            <c:strRef>
              <c:f>'Exits x Previous Round'!$B$35</c:f>
              <c:strCache>
                <c:ptCount val="1"/>
                <c:pt idx="0">
                  <c:v>C</c:v>
                </c:pt>
              </c:strCache>
            </c:strRef>
          </c:tx>
          <c:spPr>
            <a:solidFill>
              <a:schemeClr val="accent5"/>
            </a:solidFill>
            <a:ln>
              <a:noFill/>
            </a:ln>
            <a:effectLst/>
          </c:spPr>
          <c:invertIfNegative val="0"/>
          <c:cat>
            <c:numRef>
              <c:f>'Exits x Previous Round'!$E$30:$O$30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Round'!$E$35:$O$35</c:f>
              <c:numCache>
                <c:formatCode>General</c:formatCode>
                <c:ptCount val="11"/>
                <c:pt idx="0">
                  <c:v>74</c:v>
                </c:pt>
                <c:pt idx="1">
                  <c:v>39</c:v>
                </c:pt>
                <c:pt idx="2">
                  <c:v>74</c:v>
                </c:pt>
                <c:pt idx="3">
                  <c:v>58</c:v>
                </c:pt>
                <c:pt idx="4">
                  <c:v>58</c:v>
                </c:pt>
                <c:pt idx="5">
                  <c:v>56</c:v>
                </c:pt>
                <c:pt idx="6">
                  <c:v>62</c:v>
                </c:pt>
                <c:pt idx="7">
                  <c:v>52</c:v>
                </c:pt>
                <c:pt idx="8">
                  <c:v>46</c:v>
                </c:pt>
                <c:pt idx="9">
                  <c:v>64</c:v>
                </c:pt>
                <c:pt idx="10">
                  <c:v>22</c:v>
                </c:pt>
              </c:numCache>
            </c:numRef>
          </c:val>
          <c:extLst>
            <c:ext xmlns:c16="http://schemas.microsoft.com/office/drawing/2014/chart" uri="{C3380CC4-5D6E-409C-BE32-E72D297353CC}">
              <c16:uniqueId val="{00000004-1A56-4AE4-B5DB-12561C8DB933}"/>
            </c:ext>
          </c:extLst>
        </c:ser>
        <c:ser>
          <c:idx val="5"/>
          <c:order val="5"/>
          <c:tx>
            <c:strRef>
              <c:f>'Exits x Previous Round'!$B$36</c:f>
              <c:strCache>
                <c:ptCount val="1"/>
                <c:pt idx="0">
                  <c:v>D+</c:v>
                </c:pt>
              </c:strCache>
            </c:strRef>
          </c:tx>
          <c:spPr>
            <a:solidFill>
              <a:schemeClr val="accent6"/>
            </a:solidFill>
            <a:ln>
              <a:noFill/>
            </a:ln>
            <a:effectLst/>
          </c:spPr>
          <c:invertIfNegative val="0"/>
          <c:cat>
            <c:numRef>
              <c:f>'Exits x Previous Round'!$E$30:$O$30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Round'!$E$36:$O$36</c:f>
              <c:numCache>
                <c:formatCode>General</c:formatCode>
                <c:ptCount val="11"/>
                <c:pt idx="0">
                  <c:v>68</c:v>
                </c:pt>
                <c:pt idx="1">
                  <c:v>51</c:v>
                </c:pt>
                <c:pt idx="2">
                  <c:v>57</c:v>
                </c:pt>
                <c:pt idx="3">
                  <c:v>42</c:v>
                </c:pt>
                <c:pt idx="4">
                  <c:v>58</c:v>
                </c:pt>
                <c:pt idx="5">
                  <c:v>49</c:v>
                </c:pt>
                <c:pt idx="6">
                  <c:v>54</c:v>
                </c:pt>
                <c:pt idx="7">
                  <c:v>53</c:v>
                </c:pt>
                <c:pt idx="8">
                  <c:v>38</c:v>
                </c:pt>
                <c:pt idx="9">
                  <c:v>48</c:v>
                </c:pt>
                <c:pt idx="10">
                  <c:v>14</c:v>
                </c:pt>
              </c:numCache>
            </c:numRef>
          </c:val>
          <c:extLst>
            <c:ext xmlns:c16="http://schemas.microsoft.com/office/drawing/2014/chart" uri="{C3380CC4-5D6E-409C-BE32-E72D297353CC}">
              <c16:uniqueId val="{00000005-1A56-4AE4-B5DB-12561C8DB93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Round'!$B$8</c:f>
              <c:strCache>
                <c:ptCount val="1"/>
                <c:pt idx="0">
                  <c:v>Angel/Seed</c:v>
                </c:pt>
              </c:strCache>
            </c:strRef>
          </c:tx>
          <c:spPr>
            <a:solidFill>
              <a:schemeClr val="accent1"/>
            </a:solidFill>
            <a:ln>
              <a:noFill/>
            </a:ln>
            <a:effectLst/>
          </c:spPr>
          <c:invertIfNegative val="0"/>
          <c:cat>
            <c:numRef>
              <c:f>'Exits x Previous Round'!$C$7:$O$7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Round'!$C$8:$O$8</c:f>
              <c:numCache>
                <c:formatCode>General</c:formatCode>
                <c:ptCount val="13"/>
                <c:pt idx="0">
                  <c:v>31</c:v>
                </c:pt>
                <c:pt idx="1">
                  <c:v>62</c:v>
                </c:pt>
                <c:pt idx="2">
                  <c:v>97</c:v>
                </c:pt>
                <c:pt idx="3">
                  <c:v>127</c:v>
                </c:pt>
                <c:pt idx="4">
                  <c:v>146</c:v>
                </c:pt>
                <c:pt idx="5">
                  <c:v>146</c:v>
                </c:pt>
                <c:pt idx="6">
                  <c:v>144</c:v>
                </c:pt>
                <c:pt idx="7">
                  <c:v>135</c:v>
                </c:pt>
                <c:pt idx="8">
                  <c:v>168</c:v>
                </c:pt>
                <c:pt idx="9">
                  <c:v>183</c:v>
                </c:pt>
                <c:pt idx="10">
                  <c:v>162</c:v>
                </c:pt>
                <c:pt idx="11">
                  <c:v>303</c:v>
                </c:pt>
                <c:pt idx="12">
                  <c:v>120</c:v>
                </c:pt>
              </c:numCache>
            </c:numRef>
          </c:val>
          <c:extLst>
            <c:ext xmlns:c16="http://schemas.microsoft.com/office/drawing/2014/chart" uri="{C3380CC4-5D6E-409C-BE32-E72D297353CC}">
              <c16:uniqueId val="{00000000-13D6-48B8-BB5E-6995E38EF7A5}"/>
            </c:ext>
          </c:extLst>
        </c:ser>
        <c:ser>
          <c:idx val="1"/>
          <c:order val="1"/>
          <c:tx>
            <c:strRef>
              <c:f>'Exits x Previous Round'!$B$9</c:f>
              <c:strCache>
                <c:ptCount val="1"/>
                <c:pt idx="0">
                  <c:v>Early VC</c:v>
                </c:pt>
              </c:strCache>
            </c:strRef>
          </c:tx>
          <c:spPr>
            <a:solidFill>
              <a:srgbClr val="6185A6"/>
            </a:solidFill>
            <a:ln>
              <a:noFill/>
            </a:ln>
            <a:effectLst/>
          </c:spPr>
          <c:invertIfNegative val="0"/>
          <c:cat>
            <c:numRef>
              <c:f>'Exits x Previous Round'!$C$7:$O$7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Round'!$C$9:$O$9</c:f>
              <c:numCache>
                <c:formatCode>General</c:formatCode>
                <c:ptCount val="13"/>
                <c:pt idx="0">
                  <c:v>276</c:v>
                </c:pt>
                <c:pt idx="1">
                  <c:v>299</c:v>
                </c:pt>
                <c:pt idx="2">
                  <c:v>325</c:v>
                </c:pt>
                <c:pt idx="3">
                  <c:v>333</c:v>
                </c:pt>
                <c:pt idx="4">
                  <c:v>352</c:v>
                </c:pt>
                <c:pt idx="5">
                  <c:v>408</c:v>
                </c:pt>
                <c:pt idx="6">
                  <c:v>372</c:v>
                </c:pt>
                <c:pt idx="7">
                  <c:v>356</c:v>
                </c:pt>
                <c:pt idx="8">
                  <c:v>391</c:v>
                </c:pt>
                <c:pt idx="9">
                  <c:v>380</c:v>
                </c:pt>
                <c:pt idx="10">
                  <c:v>323</c:v>
                </c:pt>
                <c:pt idx="11">
                  <c:v>382</c:v>
                </c:pt>
                <c:pt idx="12">
                  <c:v>156</c:v>
                </c:pt>
              </c:numCache>
            </c:numRef>
          </c:val>
          <c:extLst>
            <c:ext xmlns:c16="http://schemas.microsoft.com/office/drawing/2014/chart" uri="{C3380CC4-5D6E-409C-BE32-E72D297353CC}">
              <c16:uniqueId val="{00000001-13D6-48B8-BB5E-6995E38EF7A5}"/>
            </c:ext>
          </c:extLst>
        </c:ser>
        <c:ser>
          <c:idx val="2"/>
          <c:order val="2"/>
          <c:tx>
            <c:strRef>
              <c:f>'Exits x Previous Round'!$B$10</c:f>
              <c:strCache>
                <c:ptCount val="1"/>
                <c:pt idx="0">
                  <c:v>Later VC</c:v>
                </c:pt>
              </c:strCache>
            </c:strRef>
          </c:tx>
          <c:spPr>
            <a:solidFill>
              <a:schemeClr val="accent3"/>
            </a:solidFill>
            <a:ln>
              <a:noFill/>
            </a:ln>
            <a:effectLst/>
          </c:spPr>
          <c:invertIfNegative val="0"/>
          <c:cat>
            <c:numRef>
              <c:f>'Exits x Previous Round'!$C$7:$O$7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Round'!$C$10:$O$10</c:f>
              <c:numCache>
                <c:formatCode>General</c:formatCode>
                <c:ptCount val="13"/>
                <c:pt idx="0">
                  <c:v>304</c:v>
                </c:pt>
                <c:pt idx="1">
                  <c:v>274</c:v>
                </c:pt>
                <c:pt idx="2">
                  <c:v>298</c:v>
                </c:pt>
                <c:pt idx="3">
                  <c:v>247</c:v>
                </c:pt>
                <c:pt idx="4">
                  <c:v>311</c:v>
                </c:pt>
                <c:pt idx="5">
                  <c:v>273</c:v>
                </c:pt>
                <c:pt idx="6">
                  <c:v>283</c:v>
                </c:pt>
                <c:pt idx="7">
                  <c:v>273</c:v>
                </c:pt>
                <c:pt idx="8">
                  <c:v>313</c:v>
                </c:pt>
                <c:pt idx="9">
                  <c:v>325</c:v>
                </c:pt>
                <c:pt idx="10">
                  <c:v>326</c:v>
                </c:pt>
                <c:pt idx="11">
                  <c:v>466</c:v>
                </c:pt>
                <c:pt idx="12">
                  <c:v>182</c:v>
                </c:pt>
              </c:numCache>
            </c:numRef>
          </c:val>
          <c:extLst>
            <c:ext xmlns:c16="http://schemas.microsoft.com/office/drawing/2014/chart" uri="{C3380CC4-5D6E-409C-BE32-E72D297353CC}">
              <c16:uniqueId val="{00000002-13D6-48B8-BB5E-6995E38EF7A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Round'!$Q$8</c:f>
              <c:strCache>
                <c:ptCount val="1"/>
                <c:pt idx="0">
                  <c:v>Angel/Seed</c:v>
                </c:pt>
              </c:strCache>
            </c:strRef>
          </c:tx>
          <c:spPr>
            <a:solidFill>
              <a:schemeClr val="accent1"/>
            </a:solidFill>
            <a:ln>
              <a:noFill/>
            </a:ln>
            <a:effectLst/>
          </c:spPr>
          <c:invertIfNegative val="0"/>
          <c:cat>
            <c:numRef>
              <c:f>'Exits x Previous Round'!$R$7:$AD$7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Round'!$R$8:$AD$8</c:f>
              <c:numCache>
                <c:formatCode>General</c:formatCode>
                <c:ptCount val="13"/>
                <c:pt idx="0">
                  <c:v>2</c:v>
                </c:pt>
                <c:pt idx="1">
                  <c:v>3</c:v>
                </c:pt>
                <c:pt idx="2">
                  <c:v>3</c:v>
                </c:pt>
                <c:pt idx="3">
                  <c:v>8</c:v>
                </c:pt>
                <c:pt idx="4">
                  <c:v>5</c:v>
                </c:pt>
                <c:pt idx="5">
                  <c:v>12</c:v>
                </c:pt>
                <c:pt idx="6">
                  <c:v>17</c:v>
                </c:pt>
                <c:pt idx="7">
                  <c:v>18</c:v>
                </c:pt>
                <c:pt idx="8">
                  <c:v>37</c:v>
                </c:pt>
                <c:pt idx="9">
                  <c:v>28</c:v>
                </c:pt>
                <c:pt idx="10">
                  <c:v>39</c:v>
                </c:pt>
                <c:pt idx="11">
                  <c:v>60</c:v>
                </c:pt>
                <c:pt idx="12">
                  <c:v>26</c:v>
                </c:pt>
              </c:numCache>
            </c:numRef>
          </c:val>
          <c:extLst>
            <c:ext xmlns:c16="http://schemas.microsoft.com/office/drawing/2014/chart" uri="{C3380CC4-5D6E-409C-BE32-E72D297353CC}">
              <c16:uniqueId val="{00000000-C3CC-48BB-961C-0EE9CC079D21}"/>
            </c:ext>
          </c:extLst>
        </c:ser>
        <c:ser>
          <c:idx val="1"/>
          <c:order val="1"/>
          <c:tx>
            <c:strRef>
              <c:f>'Exits x Previous Round'!$Q$9</c:f>
              <c:strCache>
                <c:ptCount val="1"/>
                <c:pt idx="0">
                  <c:v>Early VC</c:v>
                </c:pt>
              </c:strCache>
            </c:strRef>
          </c:tx>
          <c:spPr>
            <a:solidFill>
              <a:srgbClr val="6185A6"/>
            </a:solidFill>
            <a:ln>
              <a:noFill/>
            </a:ln>
            <a:effectLst/>
          </c:spPr>
          <c:invertIfNegative val="0"/>
          <c:cat>
            <c:numRef>
              <c:f>'Exits x Previous Round'!$R$7:$AD$7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Round'!$R$9:$AD$9</c:f>
              <c:numCache>
                <c:formatCode>General</c:formatCode>
                <c:ptCount val="13"/>
                <c:pt idx="0">
                  <c:v>33</c:v>
                </c:pt>
                <c:pt idx="1">
                  <c:v>30</c:v>
                </c:pt>
                <c:pt idx="2">
                  <c:v>32</c:v>
                </c:pt>
                <c:pt idx="3">
                  <c:v>38</c:v>
                </c:pt>
                <c:pt idx="4">
                  <c:v>52</c:v>
                </c:pt>
                <c:pt idx="5">
                  <c:v>57</c:v>
                </c:pt>
                <c:pt idx="6">
                  <c:v>34</c:v>
                </c:pt>
                <c:pt idx="7">
                  <c:v>69</c:v>
                </c:pt>
                <c:pt idx="8">
                  <c:v>87</c:v>
                </c:pt>
                <c:pt idx="9">
                  <c:v>102</c:v>
                </c:pt>
                <c:pt idx="10">
                  <c:v>88</c:v>
                </c:pt>
                <c:pt idx="11">
                  <c:v>117</c:v>
                </c:pt>
                <c:pt idx="12">
                  <c:v>36</c:v>
                </c:pt>
              </c:numCache>
            </c:numRef>
          </c:val>
          <c:extLst>
            <c:ext xmlns:c16="http://schemas.microsoft.com/office/drawing/2014/chart" uri="{C3380CC4-5D6E-409C-BE32-E72D297353CC}">
              <c16:uniqueId val="{00000001-C3CC-48BB-961C-0EE9CC079D21}"/>
            </c:ext>
          </c:extLst>
        </c:ser>
        <c:ser>
          <c:idx val="2"/>
          <c:order val="2"/>
          <c:tx>
            <c:strRef>
              <c:f>'Exits x Previous Round'!$Q$10</c:f>
              <c:strCache>
                <c:ptCount val="1"/>
                <c:pt idx="0">
                  <c:v>Later VC</c:v>
                </c:pt>
              </c:strCache>
            </c:strRef>
          </c:tx>
          <c:spPr>
            <a:solidFill>
              <a:schemeClr val="accent3"/>
            </a:solidFill>
            <a:ln>
              <a:noFill/>
            </a:ln>
            <a:effectLst/>
          </c:spPr>
          <c:invertIfNegative val="0"/>
          <c:cat>
            <c:numRef>
              <c:f>'Exits x Previous Round'!$R$7:$AD$7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Round'!$R$10:$AD$10</c:f>
              <c:numCache>
                <c:formatCode>General</c:formatCode>
                <c:ptCount val="13"/>
                <c:pt idx="0">
                  <c:v>35</c:v>
                </c:pt>
                <c:pt idx="1">
                  <c:v>32</c:v>
                </c:pt>
                <c:pt idx="2">
                  <c:v>54</c:v>
                </c:pt>
                <c:pt idx="3">
                  <c:v>50</c:v>
                </c:pt>
                <c:pt idx="4">
                  <c:v>80</c:v>
                </c:pt>
                <c:pt idx="5">
                  <c:v>70</c:v>
                </c:pt>
                <c:pt idx="6">
                  <c:v>69</c:v>
                </c:pt>
                <c:pt idx="7">
                  <c:v>99</c:v>
                </c:pt>
                <c:pt idx="8">
                  <c:v>106</c:v>
                </c:pt>
                <c:pt idx="9">
                  <c:v>102</c:v>
                </c:pt>
                <c:pt idx="10">
                  <c:v>113</c:v>
                </c:pt>
                <c:pt idx="11">
                  <c:v>167</c:v>
                </c:pt>
                <c:pt idx="12">
                  <c:v>66</c:v>
                </c:pt>
              </c:numCache>
            </c:numRef>
          </c:val>
          <c:extLst>
            <c:ext xmlns:c16="http://schemas.microsoft.com/office/drawing/2014/chart" uri="{C3380CC4-5D6E-409C-BE32-E72D297353CC}">
              <c16:uniqueId val="{00000002-C3CC-48BB-961C-0EE9CC079D2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Round'!$AF$8</c:f>
              <c:strCache>
                <c:ptCount val="1"/>
                <c:pt idx="0">
                  <c:v>Angel/Seed</c:v>
                </c:pt>
              </c:strCache>
            </c:strRef>
          </c:tx>
          <c:spPr>
            <a:solidFill>
              <a:schemeClr val="accent1"/>
            </a:solidFill>
            <a:ln>
              <a:noFill/>
            </a:ln>
            <a:effectLst/>
          </c:spPr>
          <c:invertIfNegative val="0"/>
          <c:cat>
            <c:numRef>
              <c:f>'Exits x Previous Round'!$AG$7:$AS$7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Round'!$AG$8:$AS$8</c:f>
              <c:numCache>
                <c:formatCode>General</c:formatCode>
                <c:ptCount val="13"/>
                <c:pt idx="0">
                  <c:v>1</c:v>
                </c:pt>
                <c:pt idx="1">
                  <c:v>0</c:v>
                </c:pt>
                <c:pt idx="2">
                  <c:v>0</c:v>
                </c:pt>
                <c:pt idx="3">
                  <c:v>2</c:v>
                </c:pt>
                <c:pt idx="4">
                  <c:v>2</c:v>
                </c:pt>
                <c:pt idx="5">
                  <c:v>6</c:v>
                </c:pt>
                <c:pt idx="6">
                  <c:v>4</c:v>
                </c:pt>
                <c:pt idx="7">
                  <c:v>6</c:v>
                </c:pt>
                <c:pt idx="8">
                  <c:v>3</c:v>
                </c:pt>
                <c:pt idx="9">
                  <c:v>5</c:v>
                </c:pt>
                <c:pt idx="10">
                  <c:v>4</c:v>
                </c:pt>
                <c:pt idx="11">
                  <c:v>9</c:v>
                </c:pt>
                <c:pt idx="12">
                  <c:v>5</c:v>
                </c:pt>
              </c:numCache>
            </c:numRef>
          </c:val>
          <c:extLst>
            <c:ext xmlns:c16="http://schemas.microsoft.com/office/drawing/2014/chart" uri="{C3380CC4-5D6E-409C-BE32-E72D297353CC}">
              <c16:uniqueId val="{00000000-811E-40A0-BD63-CE98D9C46891}"/>
            </c:ext>
          </c:extLst>
        </c:ser>
        <c:ser>
          <c:idx val="1"/>
          <c:order val="1"/>
          <c:tx>
            <c:strRef>
              <c:f>'Exits x Previous Round'!$AF$9</c:f>
              <c:strCache>
                <c:ptCount val="1"/>
                <c:pt idx="0">
                  <c:v>Early VC</c:v>
                </c:pt>
              </c:strCache>
            </c:strRef>
          </c:tx>
          <c:spPr>
            <a:solidFill>
              <a:srgbClr val="6185A6"/>
            </a:solidFill>
            <a:ln>
              <a:noFill/>
            </a:ln>
            <a:effectLst/>
          </c:spPr>
          <c:invertIfNegative val="0"/>
          <c:cat>
            <c:numRef>
              <c:f>'Exits x Previous Round'!$AG$7:$AS$7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Round'!$AG$9:$AS$9</c:f>
              <c:numCache>
                <c:formatCode>General</c:formatCode>
                <c:ptCount val="13"/>
                <c:pt idx="0">
                  <c:v>9</c:v>
                </c:pt>
                <c:pt idx="1">
                  <c:v>9</c:v>
                </c:pt>
                <c:pt idx="2">
                  <c:v>14</c:v>
                </c:pt>
                <c:pt idx="3">
                  <c:v>23</c:v>
                </c:pt>
                <c:pt idx="4">
                  <c:v>32</c:v>
                </c:pt>
                <c:pt idx="5">
                  <c:v>25</c:v>
                </c:pt>
                <c:pt idx="6">
                  <c:v>14</c:v>
                </c:pt>
                <c:pt idx="7">
                  <c:v>22</c:v>
                </c:pt>
                <c:pt idx="8">
                  <c:v>34</c:v>
                </c:pt>
                <c:pt idx="9">
                  <c:v>33</c:v>
                </c:pt>
                <c:pt idx="10">
                  <c:v>35</c:v>
                </c:pt>
                <c:pt idx="11">
                  <c:v>64</c:v>
                </c:pt>
                <c:pt idx="12">
                  <c:v>11</c:v>
                </c:pt>
              </c:numCache>
            </c:numRef>
          </c:val>
          <c:extLst>
            <c:ext xmlns:c16="http://schemas.microsoft.com/office/drawing/2014/chart" uri="{C3380CC4-5D6E-409C-BE32-E72D297353CC}">
              <c16:uniqueId val="{00000001-811E-40A0-BD63-CE98D9C46891}"/>
            </c:ext>
          </c:extLst>
        </c:ser>
        <c:ser>
          <c:idx val="2"/>
          <c:order val="2"/>
          <c:tx>
            <c:strRef>
              <c:f>'Exits x Previous Round'!$AF$10</c:f>
              <c:strCache>
                <c:ptCount val="1"/>
                <c:pt idx="0">
                  <c:v>Later VC</c:v>
                </c:pt>
              </c:strCache>
            </c:strRef>
          </c:tx>
          <c:spPr>
            <a:solidFill>
              <a:schemeClr val="accent3"/>
            </a:solidFill>
            <a:ln>
              <a:noFill/>
            </a:ln>
            <a:effectLst/>
          </c:spPr>
          <c:invertIfNegative val="0"/>
          <c:cat>
            <c:numRef>
              <c:f>'Exits x Previous Round'!$AG$7:$AS$7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Round'!$AG$10:$AS$10</c:f>
              <c:numCache>
                <c:formatCode>General</c:formatCode>
                <c:ptCount val="13"/>
                <c:pt idx="0">
                  <c:v>39</c:v>
                </c:pt>
                <c:pt idx="1">
                  <c:v>42</c:v>
                </c:pt>
                <c:pt idx="2">
                  <c:v>49</c:v>
                </c:pt>
                <c:pt idx="3">
                  <c:v>73</c:v>
                </c:pt>
                <c:pt idx="4">
                  <c:v>115</c:v>
                </c:pt>
                <c:pt idx="5">
                  <c:v>63</c:v>
                </c:pt>
                <c:pt idx="6">
                  <c:v>36</c:v>
                </c:pt>
                <c:pt idx="7">
                  <c:v>52</c:v>
                </c:pt>
                <c:pt idx="8">
                  <c:v>66</c:v>
                </c:pt>
                <c:pt idx="9">
                  <c:v>74</c:v>
                </c:pt>
                <c:pt idx="10">
                  <c:v>103</c:v>
                </c:pt>
                <c:pt idx="11">
                  <c:v>225</c:v>
                </c:pt>
                <c:pt idx="12">
                  <c:v>25</c:v>
                </c:pt>
              </c:numCache>
            </c:numRef>
          </c:val>
          <c:extLst>
            <c:ext xmlns:c16="http://schemas.microsoft.com/office/drawing/2014/chart" uri="{C3380CC4-5D6E-409C-BE32-E72D297353CC}">
              <c16:uniqueId val="{00000002-811E-40A0-BD63-CE98D9C4689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Round'!$AF$31</c:f>
              <c:strCache>
                <c:ptCount val="1"/>
                <c:pt idx="0">
                  <c:v>Angel</c:v>
                </c:pt>
              </c:strCache>
            </c:strRef>
          </c:tx>
          <c:spPr>
            <a:solidFill>
              <a:schemeClr val="accent1"/>
            </a:solidFill>
            <a:ln>
              <a:noFill/>
            </a:ln>
            <a:effectLst/>
          </c:spPr>
          <c:invertIfNegative val="0"/>
          <c:cat>
            <c:numRef>
              <c:f>'Exits x Previous Round'!$AH$30:$AS$30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Previous Round'!$AH$31:$AS$31</c:f>
              <c:numCache>
                <c:formatCode>General</c:formatCode>
                <c:ptCount val="12"/>
                <c:pt idx="0">
                  <c:v>0</c:v>
                </c:pt>
                <c:pt idx="1">
                  <c:v>0</c:v>
                </c:pt>
                <c:pt idx="2">
                  <c:v>2</c:v>
                </c:pt>
                <c:pt idx="3">
                  <c:v>0</c:v>
                </c:pt>
                <c:pt idx="4">
                  <c:v>1</c:v>
                </c:pt>
                <c:pt idx="5">
                  <c:v>0</c:v>
                </c:pt>
                <c:pt idx="6">
                  <c:v>0</c:v>
                </c:pt>
                <c:pt idx="7">
                  <c:v>1</c:v>
                </c:pt>
                <c:pt idx="8">
                  <c:v>0</c:v>
                </c:pt>
                <c:pt idx="9">
                  <c:v>0</c:v>
                </c:pt>
                <c:pt idx="10">
                  <c:v>1</c:v>
                </c:pt>
                <c:pt idx="11">
                  <c:v>1</c:v>
                </c:pt>
              </c:numCache>
            </c:numRef>
          </c:val>
          <c:extLst>
            <c:ext xmlns:c16="http://schemas.microsoft.com/office/drawing/2014/chart" uri="{C3380CC4-5D6E-409C-BE32-E72D297353CC}">
              <c16:uniqueId val="{00000000-66BA-4E6D-A594-E68AE1936D09}"/>
            </c:ext>
          </c:extLst>
        </c:ser>
        <c:ser>
          <c:idx val="1"/>
          <c:order val="1"/>
          <c:tx>
            <c:strRef>
              <c:f>'Exits x Previous Round'!$AF$32</c:f>
              <c:strCache>
                <c:ptCount val="1"/>
                <c:pt idx="0">
                  <c:v>Seed</c:v>
                </c:pt>
              </c:strCache>
            </c:strRef>
          </c:tx>
          <c:spPr>
            <a:solidFill>
              <a:srgbClr val="6185A6"/>
            </a:solidFill>
            <a:ln>
              <a:noFill/>
            </a:ln>
            <a:effectLst/>
          </c:spPr>
          <c:invertIfNegative val="0"/>
          <c:cat>
            <c:numRef>
              <c:f>'Exits x Previous Round'!$AH$30:$AS$30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Previous Round'!$AH$32:$AS$32</c:f>
              <c:numCache>
                <c:formatCode>General</c:formatCode>
                <c:ptCount val="12"/>
                <c:pt idx="0">
                  <c:v>0</c:v>
                </c:pt>
                <c:pt idx="1">
                  <c:v>0</c:v>
                </c:pt>
                <c:pt idx="2">
                  <c:v>0</c:v>
                </c:pt>
                <c:pt idx="3">
                  <c:v>2</c:v>
                </c:pt>
                <c:pt idx="4">
                  <c:v>3</c:v>
                </c:pt>
                <c:pt idx="5">
                  <c:v>4</c:v>
                </c:pt>
                <c:pt idx="6">
                  <c:v>5</c:v>
                </c:pt>
                <c:pt idx="7">
                  <c:v>2</c:v>
                </c:pt>
                <c:pt idx="8">
                  <c:v>5</c:v>
                </c:pt>
                <c:pt idx="9">
                  <c:v>4</c:v>
                </c:pt>
                <c:pt idx="10">
                  <c:v>7</c:v>
                </c:pt>
                <c:pt idx="11">
                  <c:v>4</c:v>
                </c:pt>
              </c:numCache>
            </c:numRef>
          </c:val>
          <c:extLst>
            <c:ext xmlns:c16="http://schemas.microsoft.com/office/drawing/2014/chart" uri="{C3380CC4-5D6E-409C-BE32-E72D297353CC}">
              <c16:uniqueId val="{00000001-66BA-4E6D-A594-E68AE1936D09}"/>
            </c:ext>
          </c:extLst>
        </c:ser>
        <c:ser>
          <c:idx val="2"/>
          <c:order val="2"/>
          <c:tx>
            <c:strRef>
              <c:f>'Exits x Previous Round'!$AF$33</c:f>
              <c:strCache>
                <c:ptCount val="1"/>
                <c:pt idx="0">
                  <c:v>A</c:v>
                </c:pt>
              </c:strCache>
            </c:strRef>
          </c:tx>
          <c:spPr>
            <a:solidFill>
              <a:schemeClr val="accent3"/>
            </a:solidFill>
            <a:ln>
              <a:noFill/>
            </a:ln>
            <a:effectLst/>
          </c:spPr>
          <c:invertIfNegative val="0"/>
          <c:cat>
            <c:numRef>
              <c:f>'Exits x Previous Round'!$AH$30:$AS$30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Previous Round'!$AH$33:$AS$33</c:f>
              <c:numCache>
                <c:formatCode>General</c:formatCode>
                <c:ptCount val="12"/>
                <c:pt idx="0">
                  <c:v>2</c:v>
                </c:pt>
                <c:pt idx="1">
                  <c:v>4</c:v>
                </c:pt>
                <c:pt idx="2">
                  <c:v>7</c:v>
                </c:pt>
                <c:pt idx="3">
                  <c:v>14</c:v>
                </c:pt>
                <c:pt idx="4">
                  <c:v>7</c:v>
                </c:pt>
                <c:pt idx="5">
                  <c:v>3</c:v>
                </c:pt>
                <c:pt idx="6">
                  <c:v>7</c:v>
                </c:pt>
                <c:pt idx="7">
                  <c:v>5</c:v>
                </c:pt>
                <c:pt idx="8">
                  <c:v>6</c:v>
                </c:pt>
                <c:pt idx="9">
                  <c:v>7</c:v>
                </c:pt>
                <c:pt idx="10">
                  <c:v>21</c:v>
                </c:pt>
                <c:pt idx="11">
                  <c:v>2</c:v>
                </c:pt>
              </c:numCache>
            </c:numRef>
          </c:val>
          <c:extLst>
            <c:ext xmlns:c16="http://schemas.microsoft.com/office/drawing/2014/chart" uri="{C3380CC4-5D6E-409C-BE32-E72D297353CC}">
              <c16:uniqueId val="{00000002-66BA-4E6D-A594-E68AE1936D09}"/>
            </c:ext>
          </c:extLst>
        </c:ser>
        <c:ser>
          <c:idx val="3"/>
          <c:order val="3"/>
          <c:tx>
            <c:strRef>
              <c:f>'Exits x Previous Round'!$AF$34</c:f>
              <c:strCache>
                <c:ptCount val="1"/>
                <c:pt idx="0">
                  <c:v>B</c:v>
                </c:pt>
              </c:strCache>
            </c:strRef>
          </c:tx>
          <c:spPr>
            <a:solidFill>
              <a:srgbClr val="C6EDEC"/>
            </a:solidFill>
            <a:ln>
              <a:noFill/>
            </a:ln>
            <a:effectLst/>
          </c:spPr>
          <c:invertIfNegative val="0"/>
          <c:cat>
            <c:numRef>
              <c:f>'Exits x Previous Round'!$AH$30:$AS$30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Previous Round'!$AH$34:$AS$34</c:f>
              <c:numCache>
                <c:formatCode>General</c:formatCode>
                <c:ptCount val="12"/>
                <c:pt idx="0">
                  <c:v>4</c:v>
                </c:pt>
                <c:pt idx="1">
                  <c:v>6</c:v>
                </c:pt>
                <c:pt idx="2">
                  <c:v>12</c:v>
                </c:pt>
                <c:pt idx="3">
                  <c:v>19</c:v>
                </c:pt>
                <c:pt idx="4">
                  <c:v>17</c:v>
                </c:pt>
                <c:pt idx="5">
                  <c:v>10</c:v>
                </c:pt>
                <c:pt idx="6">
                  <c:v>10</c:v>
                </c:pt>
                <c:pt idx="7">
                  <c:v>22</c:v>
                </c:pt>
                <c:pt idx="8">
                  <c:v>25</c:v>
                </c:pt>
                <c:pt idx="9">
                  <c:v>23</c:v>
                </c:pt>
                <c:pt idx="10">
                  <c:v>49</c:v>
                </c:pt>
                <c:pt idx="11">
                  <c:v>9</c:v>
                </c:pt>
              </c:numCache>
            </c:numRef>
          </c:val>
          <c:extLst>
            <c:ext xmlns:c16="http://schemas.microsoft.com/office/drawing/2014/chart" uri="{C3380CC4-5D6E-409C-BE32-E72D297353CC}">
              <c16:uniqueId val="{00000003-66BA-4E6D-A594-E68AE1936D09}"/>
            </c:ext>
          </c:extLst>
        </c:ser>
        <c:ser>
          <c:idx val="4"/>
          <c:order val="4"/>
          <c:tx>
            <c:strRef>
              <c:f>'Exits x Previous Round'!$AF$35</c:f>
              <c:strCache>
                <c:ptCount val="1"/>
                <c:pt idx="0">
                  <c:v>C</c:v>
                </c:pt>
              </c:strCache>
            </c:strRef>
          </c:tx>
          <c:spPr>
            <a:solidFill>
              <a:schemeClr val="accent5"/>
            </a:solidFill>
            <a:ln>
              <a:noFill/>
            </a:ln>
            <a:effectLst/>
          </c:spPr>
          <c:invertIfNegative val="0"/>
          <c:cat>
            <c:numRef>
              <c:f>'Exits x Previous Round'!$AH$30:$AS$30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Previous Round'!$AH$35:$AS$35</c:f>
              <c:numCache>
                <c:formatCode>General</c:formatCode>
                <c:ptCount val="12"/>
                <c:pt idx="0">
                  <c:v>11</c:v>
                </c:pt>
                <c:pt idx="1">
                  <c:v>10</c:v>
                </c:pt>
                <c:pt idx="2">
                  <c:v>13</c:v>
                </c:pt>
                <c:pt idx="3">
                  <c:v>21</c:v>
                </c:pt>
                <c:pt idx="4">
                  <c:v>8</c:v>
                </c:pt>
                <c:pt idx="5">
                  <c:v>6</c:v>
                </c:pt>
                <c:pt idx="6">
                  <c:v>12</c:v>
                </c:pt>
                <c:pt idx="7">
                  <c:v>19</c:v>
                </c:pt>
                <c:pt idx="8">
                  <c:v>19</c:v>
                </c:pt>
                <c:pt idx="9">
                  <c:v>28</c:v>
                </c:pt>
                <c:pt idx="10">
                  <c:v>39</c:v>
                </c:pt>
                <c:pt idx="11">
                  <c:v>7</c:v>
                </c:pt>
              </c:numCache>
            </c:numRef>
          </c:val>
          <c:extLst>
            <c:ext xmlns:c16="http://schemas.microsoft.com/office/drawing/2014/chart" uri="{C3380CC4-5D6E-409C-BE32-E72D297353CC}">
              <c16:uniqueId val="{00000004-66BA-4E6D-A594-E68AE1936D09}"/>
            </c:ext>
          </c:extLst>
        </c:ser>
        <c:ser>
          <c:idx val="5"/>
          <c:order val="5"/>
          <c:tx>
            <c:strRef>
              <c:f>'Exits x Previous Round'!$AF$36</c:f>
              <c:strCache>
                <c:ptCount val="1"/>
                <c:pt idx="0">
                  <c:v>D+</c:v>
                </c:pt>
              </c:strCache>
            </c:strRef>
          </c:tx>
          <c:spPr>
            <a:solidFill>
              <a:schemeClr val="accent4"/>
            </a:solidFill>
            <a:ln>
              <a:noFill/>
            </a:ln>
            <a:effectLst/>
          </c:spPr>
          <c:invertIfNegative val="0"/>
          <c:cat>
            <c:numRef>
              <c:f>'Exits x Previous Round'!$AH$30:$AS$30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Previous Round'!$AH$36:$AS$36</c:f>
              <c:numCache>
                <c:formatCode>General</c:formatCode>
                <c:ptCount val="12"/>
                <c:pt idx="0">
                  <c:v>15</c:v>
                </c:pt>
                <c:pt idx="1">
                  <c:v>26</c:v>
                </c:pt>
                <c:pt idx="2">
                  <c:v>27</c:v>
                </c:pt>
                <c:pt idx="3">
                  <c:v>43</c:v>
                </c:pt>
                <c:pt idx="4">
                  <c:v>31</c:v>
                </c:pt>
                <c:pt idx="5">
                  <c:v>15</c:v>
                </c:pt>
                <c:pt idx="6">
                  <c:v>18</c:v>
                </c:pt>
                <c:pt idx="7">
                  <c:v>21</c:v>
                </c:pt>
                <c:pt idx="8">
                  <c:v>26</c:v>
                </c:pt>
                <c:pt idx="9">
                  <c:v>34</c:v>
                </c:pt>
                <c:pt idx="10">
                  <c:v>77</c:v>
                </c:pt>
                <c:pt idx="11">
                  <c:v>3</c:v>
                </c:pt>
              </c:numCache>
            </c:numRef>
          </c:val>
          <c:extLst>
            <c:ext xmlns:c16="http://schemas.microsoft.com/office/drawing/2014/chart" uri="{C3380CC4-5D6E-409C-BE32-E72D297353CC}">
              <c16:uniqueId val="{00000005-66BA-4E6D-A594-E68AE1936D0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Round'!$Q$31</c:f>
              <c:strCache>
                <c:ptCount val="1"/>
                <c:pt idx="0">
                  <c:v>Angel</c:v>
                </c:pt>
              </c:strCache>
            </c:strRef>
          </c:tx>
          <c:spPr>
            <a:solidFill>
              <a:schemeClr val="accent1"/>
            </a:solidFill>
            <a:ln>
              <a:noFill/>
            </a:ln>
            <a:effectLst/>
          </c:spPr>
          <c:invertIfNegative val="0"/>
          <c:cat>
            <c:numRef>
              <c:f>'Exits x Previous Round'!$R$30:$AD$30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Round'!$R$31:$AD$31</c:f>
              <c:numCache>
                <c:formatCode>General</c:formatCode>
                <c:ptCount val="13"/>
                <c:pt idx="0">
                  <c:v>0</c:v>
                </c:pt>
                <c:pt idx="1">
                  <c:v>0</c:v>
                </c:pt>
                <c:pt idx="2">
                  <c:v>1</c:v>
                </c:pt>
                <c:pt idx="3">
                  <c:v>1</c:v>
                </c:pt>
                <c:pt idx="4">
                  <c:v>0</c:v>
                </c:pt>
                <c:pt idx="5">
                  <c:v>2</c:v>
                </c:pt>
                <c:pt idx="6">
                  <c:v>4</c:v>
                </c:pt>
                <c:pt idx="7">
                  <c:v>2</c:v>
                </c:pt>
                <c:pt idx="8">
                  <c:v>5</c:v>
                </c:pt>
                <c:pt idx="9">
                  <c:v>6</c:v>
                </c:pt>
                <c:pt idx="10">
                  <c:v>4</c:v>
                </c:pt>
                <c:pt idx="11">
                  <c:v>3</c:v>
                </c:pt>
                <c:pt idx="12">
                  <c:v>3</c:v>
                </c:pt>
              </c:numCache>
            </c:numRef>
          </c:val>
          <c:extLst>
            <c:ext xmlns:c16="http://schemas.microsoft.com/office/drawing/2014/chart" uri="{C3380CC4-5D6E-409C-BE32-E72D297353CC}">
              <c16:uniqueId val="{00000000-4656-4F5C-8718-8E0D5704C88B}"/>
            </c:ext>
          </c:extLst>
        </c:ser>
        <c:ser>
          <c:idx val="1"/>
          <c:order val="1"/>
          <c:tx>
            <c:strRef>
              <c:f>'Exits x Previous Round'!$Q$32</c:f>
              <c:strCache>
                <c:ptCount val="1"/>
                <c:pt idx="0">
                  <c:v>Seed</c:v>
                </c:pt>
              </c:strCache>
            </c:strRef>
          </c:tx>
          <c:spPr>
            <a:solidFill>
              <a:schemeClr val="accent2"/>
            </a:solidFill>
            <a:ln>
              <a:noFill/>
            </a:ln>
            <a:effectLst/>
          </c:spPr>
          <c:invertIfNegative val="0"/>
          <c:cat>
            <c:numRef>
              <c:f>'Exits x Previous Round'!$R$30:$AD$30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Round'!$R$32:$AD$32</c:f>
              <c:numCache>
                <c:formatCode>General</c:formatCode>
                <c:ptCount val="13"/>
                <c:pt idx="0">
                  <c:v>2</c:v>
                </c:pt>
                <c:pt idx="1">
                  <c:v>3</c:v>
                </c:pt>
                <c:pt idx="2">
                  <c:v>1</c:v>
                </c:pt>
                <c:pt idx="3">
                  <c:v>7</c:v>
                </c:pt>
                <c:pt idx="4">
                  <c:v>2</c:v>
                </c:pt>
                <c:pt idx="5">
                  <c:v>11</c:v>
                </c:pt>
                <c:pt idx="6">
                  <c:v>14</c:v>
                </c:pt>
                <c:pt idx="7">
                  <c:v>16</c:v>
                </c:pt>
                <c:pt idx="8">
                  <c:v>28</c:v>
                </c:pt>
                <c:pt idx="9">
                  <c:v>20</c:v>
                </c:pt>
                <c:pt idx="10">
                  <c:v>32</c:v>
                </c:pt>
                <c:pt idx="11">
                  <c:v>56</c:v>
                </c:pt>
                <c:pt idx="12">
                  <c:v>22</c:v>
                </c:pt>
              </c:numCache>
            </c:numRef>
          </c:val>
          <c:extLst>
            <c:ext xmlns:c16="http://schemas.microsoft.com/office/drawing/2014/chart" uri="{C3380CC4-5D6E-409C-BE32-E72D297353CC}">
              <c16:uniqueId val="{00000001-4656-4F5C-8718-8E0D5704C88B}"/>
            </c:ext>
          </c:extLst>
        </c:ser>
        <c:ser>
          <c:idx val="2"/>
          <c:order val="2"/>
          <c:tx>
            <c:strRef>
              <c:f>'Exits x Previous Round'!$Q$33</c:f>
              <c:strCache>
                <c:ptCount val="1"/>
                <c:pt idx="0">
                  <c:v>A</c:v>
                </c:pt>
              </c:strCache>
            </c:strRef>
          </c:tx>
          <c:spPr>
            <a:solidFill>
              <a:schemeClr val="accent3"/>
            </a:solidFill>
            <a:ln>
              <a:noFill/>
            </a:ln>
            <a:effectLst/>
          </c:spPr>
          <c:invertIfNegative val="0"/>
          <c:cat>
            <c:numRef>
              <c:f>'Exits x Previous Round'!$R$30:$AD$30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Round'!$R$33:$AD$33</c:f>
              <c:numCache>
                <c:formatCode>General</c:formatCode>
                <c:ptCount val="13"/>
                <c:pt idx="0">
                  <c:v>20</c:v>
                </c:pt>
                <c:pt idx="1">
                  <c:v>11</c:v>
                </c:pt>
                <c:pt idx="2">
                  <c:v>14</c:v>
                </c:pt>
                <c:pt idx="3">
                  <c:v>11</c:v>
                </c:pt>
                <c:pt idx="4">
                  <c:v>16</c:v>
                </c:pt>
                <c:pt idx="5">
                  <c:v>17</c:v>
                </c:pt>
                <c:pt idx="6">
                  <c:v>9</c:v>
                </c:pt>
                <c:pt idx="7">
                  <c:v>22</c:v>
                </c:pt>
                <c:pt idx="8">
                  <c:v>35</c:v>
                </c:pt>
                <c:pt idx="9">
                  <c:v>51</c:v>
                </c:pt>
                <c:pt idx="10">
                  <c:v>47</c:v>
                </c:pt>
                <c:pt idx="11">
                  <c:v>65</c:v>
                </c:pt>
                <c:pt idx="12">
                  <c:v>20</c:v>
                </c:pt>
              </c:numCache>
            </c:numRef>
          </c:val>
          <c:extLst>
            <c:ext xmlns:c16="http://schemas.microsoft.com/office/drawing/2014/chart" uri="{C3380CC4-5D6E-409C-BE32-E72D297353CC}">
              <c16:uniqueId val="{00000002-4656-4F5C-8718-8E0D5704C88B}"/>
            </c:ext>
          </c:extLst>
        </c:ser>
        <c:ser>
          <c:idx val="3"/>
          <c:order val="3"/>
          <c:tx>
            <c:strRef>
              <c:f>'Exits x Previous Round'!$Q$34</c:f>
              <c:strCache>
                <c:ptCount val="1"/>
                <c:pt idx="0">
                  <c:v>B</c:v>
                </c:pt>
              </c:strCache>
            </c:strRef>
          </c:tx>
          <c:spPr>
            <a:solidFill>
              <a:schemeClr val="accent4"/>
            </a:solidFill>
            <a:ln>
              <a:noFill/>
            </a:ln>
            <a:effectLst/>
          </c:spPr>
          <c:invertIfNegative val="0"/>
          <c:cat>
            <c:numRef>
              <c:f>'Exits x Previous Round'!$R$30:$AD$30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Round'!$R$34:$AD$34</c:f>
              <c:numCache>
                <c:formatCode>General</c:formatCode>
                <c:ptCount val="13"/>
                <c:pt idx="0">
                  <c:v>8</c:v>
                </c:pt>
                <c:pt idx="1">
                  <c:v>8</c:v>
                </c:pt>
                <c:pt idx="2">
                  <c:v>9</c:v>
                </c:pt>
                <c:pt idx="3">
                  <c:v>8</c:v>
                </c:pt>
                <c:pt idx="4">
                  <c:v>16</c:v>
                </c:pt>
                <c:pt idx="5">
                  <c:v>17</c:v>
                </c:pt>
                <c:pt idx="6">
                  <c:v>15</c:v>
                </c:pt>
                <c:pt idx="7">
                  <c:v>28</c:v>
                </c:pt>
                <c:pt idx="8">
                  <c:v>30</c:v>
                </c:pt>
                <c:pt idx="9">
                  <c:v>30</c:v>
                </c:pt>
                <c:pt idx="10">
                  <c:v>15</c:v>
                </c:pt>
                <c:pt idx="11">
                  <c:v>35</c:v>
                </c:pt>
                <c:pt idx="12">
                  <c:v>15</c:v>
                </c:pt>
              </c:numCache>
            </c:numRef>
          </c:val>
          <c:extLst>
            <c:ext xmlns:c16="http://schemas.microsoft.com/office/drawing/2014/chart" uri="{C3380CC4-5D6E-409C-BE32-E72D297353CC}">
              <c16:uniqueId val="{00000003-4656-4F5C-8718-8E0D5704C88B}"/>
            </c:ext>
          </c:extLst>
        </c:ser>
        <c:ser>
          <c:idx val="4"/>
          <c:order val="4"/>
          <c:tx>
            <c:strRef>
              <c:f>'Exits x Previous Round'!$Q$35</c:f>
              <c:strCache>
                <c:ptCount val="1"/>
                <c:pt idx="0">
                  <c:v>C</c:v>
                </c:pt>
              </c:strCache>
            </c:strRef>
          </c:tx>
          <c:spPr>
            <a:solidFill>
              <a:schemeClr val="accent5"/>
            </a:solidFill>
            <a:ln>
              <a:noFill/>
            </a:ln>
            <a:effectLst/>
          </c:spPr>
          <c:invertIfNegative val="0"/>
          <c:cat>
            <c:numRef>
              <c:f>'Exits x Previous Round'!$R$30:$AD$30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Round'!$R$35:$AD$35</c:f>
              <c:numCache>
                <c:formatCode>General</c:formatCode>
                <c:ptCount val="13"/>
                <c:pt idx="0">
                  <c:v>4</c:v>
                </c:pt>
                <c:pt idx="1">
                  <c:v>2</c:v>
                </c:pt>
                <c:pt idx="2">
                  <c:v>7</c:v>
                </c:pt>
                <c:pt idx="3">
                  <c:v>9</c:v>
                </c:pt>
                <c:pt idx="4">
                  <c:v>15</c:v>
                </c:pt>
                <c:pt idx="5">
                  <c:v>11</c:v>
                </c:pt>
                <c:pt idx="6">
                  <c:v>13</c:v>
                </c:pt>
                <c:pt idx="7">
                  <c:v>20</c:v>
                </c:pt>
                <c:pt idx="8">
                  <c:v>16</c:v>
                </c:pt>
                <c:pt idx="9">
                  <c:v>16</c:v>
                </c:pt>
                <c:pt idx="10">
                  <c:v>16</c:v>
                </c:pt>
                <c:pt idx="11">
                  <c:v>22</c:v>
                </c:pt>
                <c:pt idx="12">
                  <c:v>5</c:v>
                </c:pt>
              </c:numCache>
            </c:numRef>
          </c:val>
          <c:extLst>
            <c:ext xmlns:c16="http://schemas.microsoft.com/office/drawing/2014/chart" uri="{C3380CC4-5D6E-409C-BE32-E72D297353CC}">
              <c16:uniqueId val="{00000004-4656-4F5C-8718-8E0D5704C88B}"/>
            </c:ext>
          </c:extLst>
        </c:ser>
        <c:ser>
          <c:idx val="5"/>
          <c:order val="5"/>
          <c:tx>
            <c:strRef>
              <c:f>'Exits x Previous Round'!$Q$36</c:f>
              <c:strCache>
                <c:ptCount val="1"/>
                <c:pt idx="0">
                  <c:v>D+</c:v>
                </c:pt>
              </c:strCache>
            </c:strRef>
          </c:tx>
          <c:spPr>
            <a:solidFill>
              <a:schemeClr val="accent6"/>
            </a:solidFill>
            <a:ln>
              <a:noFill/>
            </a:ln>
            <a:effectLst/>
          </c:spPr>
          <c:invertIfNegative val="0"/>
          <c:cat>
            <c:numRef>
              <c:f>'Exits x Previous Round'!$R$30:$AD$30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Round'!$R$36:$AD$36</c:f>
              <c:numCache>
                <c:formatCode>General</c:formatCode>
                <c:ptCount val="13"/>
                <c:pt idx="0">
                  <c:v>4</c:v>
                </c:pt>
                <c:pt idx="1">
                  <c:v>9</c:v>
                </c:pt>
                <c:pt idx="2">
                  <c:v>12</c:v>
                </c:pt>
                <c:pt idx="3">
                  <c:v>7</c:v>
                </c:pt>
                <c:pt idx="4">
                  <c:v>11</c:v>
                </c:pt>
                <c:pt idx="5">
                  <c:v>19</c:v>
                </c:pt>
                <c:pt idx="6">
                  <c:v>14</c:v>
                </c:pt>
                <c:pt idx="7">
                  <c:v>11</c:v>
                </c:pt>
                <c:pt idx="8">
                  <c:v>20</c:v>
                </c:pt>
                <c:pt idx="9">
                  <c:v>18</c:v>
                </c:pt>
                <c:pt idx="10">
                  <c:v>15</c:v>
                </c:pt>
                <c:pt idx="11">
                  <c:v>16</c:v>
                </c:pt>
                <c:pt idx="12">
                  <c:v>2</c:v>
                </c:pt>
              </c:numCache>
            </c:numRef>
          </c:val>
          <c:extLst>
            <c:ext xmlns:c16="http://schemas.microsoft.com/office/drawing/2014/chart" uri="{C3380CC4-5D6E-409C-BE32-E72D297353CC}">
              <c16:uniqueId val="{00000005-4656-4F5C-8718-8E0D5704C88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Sector'!$B$8</c:f>
              <c:strCache>
                <c:ptCount val="1"/>
                <c:pt idx="0">
                  <c:v>Software</c:v>
                </c:pt>
              </c:strCache>
            </c:strRef>
          </c:tx>
          <c:spPr>
            <a:solidFill>
              <a:srgbClr val="051C38"/>
            </a:solidFill>
            <a:ln>
              <a:noFill/>
            </a:ln>
            <a:effectLst/>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Sector'!$C$8:$S$8</c:f>
              <c:numCache>
                <c:formatCode>General</c:formatCode>
                <c:ptCount val="17"/>
                <c:pt idx="0">
                  <c:v>181</c:v>
                </c:pt>
                <c:pt idx="1">
                  <c:v>198</c:v>
                </c:pt>
                <c:pt idx="2">
                  <c:v>192</c:v>
                </c:pt>
                <c:pt idx="3">
                  <c:v>194</c:v>
                </c:pt>
                <c:pt idx="4">
                  <c:v>307</c:v>
                </c:pt>
                <c:pt idx="5">
                  <c:v>316</c:v>
                </c:pt>
                <c:pt idx="6">
                  <c:v>358</c:v>
                </c:pt>
                <c:pt idx="7">
                  <c:v>376</c:v>
                </c:pt>
                <c:pt idx="8">
                  <c:v>440</c:v>
                </c:pt>
                <c:pt idx="9">
                  <c:v>418</c:v>
                </c:pt>
                <c:pt idx="10">
                  <c:v>410</c:v>
                </c:pt>
                <c:pt idx="11">
                  <c:v>468</c:v>
                </c:pt>
                <c:pt idx="12">
                  <c:v>542</c:v>
                </c:pt>
                <c:pt idx="13">
                  <c:v>541</c:v>
                </c:pt>
                <c:pt idx="14">
                  <c:v>471</c:v>
                </c:pt>
                <c:pt idx="15">
                  <c:v>791</c:v>
                </c:pt>
                <c:pt idx="16">
                  <c:v>281</c:v>
                </c:pt>
              </c:numCache>
            </c:numRef>
          </c:val>
          <c:extLst>
            <c:ext xmlns:c16="http://schemas.microsoft.com/office/drawing/2014/chart" uri="{C3380CC4-5D6E-409C-BE32-E72D297353CC}">
              <c16:uniqueId val="{00000000-EE09-40B9-BB16-D84B75BB662C}"/>
            </c:ext>
          </c:extLst>
        </c:ser>
        <c:ser>
          <c:idx val="1"/>
          <c:order val="1"/>
          <c:tx>
            <c:strRef>
              <c:f>'Exits x Sector'!$B$9</c:f>
              <c:strCache>
                <c:ptCount val="1"/>
                <c:pt idx="0">
                  <c:v>Pharma &amp; Biotech</c:v>
                </c:pt>
              </c:strCache>
            </c:strRef>
          </c:tx>
          <c:spPr>
            <a:solidFill>
              <a:schemeClr val="accent1"/>
            </a:solidFill>
            <a:ln>
              <a:noFill/>
            </a:ln>
            <a:effectLst/>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Sector'!$C$9:$S$9</c:f>
              <c:numCache>
                <c:formatCode>General</c:formatCode>
                <c:ptCount val="17"/>
                <c:pt idx="0">
                  <c:v>64</c:v>
                </c:pt>
                <c:pt idx="1">
                  <c:v>53</c:v>
                </c:pt>
                <c:pt idx="2">
                  <c:v>28</c:v>
                </c:pt>
                <c:pt idx="3">
                  <c:v>31</c:v>
                </c:pt>
                <c:pt idx="4">
                  <c:v>54</c:v>
                </c:pt>
                <c:pt idx="5">
                  <c:v>51</c:v>
                </c:pt>
                <c:pt idx="6">
                  <c:v>56</c:v>
                </c:pt>
                <c:pt idx="7">
                  <c:v>83</c:v>
                </c:pt>
                <c:pt idx="8">
                  <c:v>120</c:v>
                </c:pt>
                <c:pt idx="9">
                  <c:v>91</c:v>
                </c:pt>
                <c:pt idx="10">
                  <c:v>79</c:v>
                </c:pt>
                <c:pt idx="11">
                  <c:v>80</c:v>
                </c:pt>
                <c:pt idx="12">
                  <c:v>122</c:v>
                </c:pt>
                <c:pt idx="13">
                  <c:v>118</c:v>
                </c:pt>
                <c:pt idx="14">
                  <c:v>130</c:v>
                </c:pt>
                <c:pt idx="15">
                  <c:v>182</c:v>
                </c:pt>
                <c:pt idx="16">
                  <c:v>38</c:v>
                </c:pt>
              </c:numCache>
            </c:numRef>
          </c:val>
          <c:extLst>
            <c:ext xmlns:c16="http://schemas.microsoft.com/office/drawing/2014/chart" uri="{C3380CC4-5D6E-409C-BE32-E72D297353CC}">
              <c16:uniqueId val="{00000001-EE09-40B9-BB16-D84B75BB662C}"/>
            </c:ext>
          </c:extLst>
        </c:ser>
        <c:ser>
          <c:idx val="2"/>
          <c:order val="2"/>
          <c:tx>
            <c:strRef>
              <c:f>'Exits x Sector'!$B$10</c:f>
              <c:strCache>
                <c:ptCount val="1"/>
                <c:pt idx="0">
                  <c:v>Other</c:v>
                </c:pt>
              </c:strCache>
            </c:strRef>
          </c:tx>
          <c:spPr>
            <a:solidFill>
              <a:schemeClr val="accent2"/>
            </a:solidFill>
            <a:ln>
              <a:noFill/>
            </a:ln>
            <a:effectLst/>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Sector'!$C$10:$S$10</c:f>
              <c:numCache>
                <c:formatCode>General</c:formatCode>
                <c:ptCount val="17"/>
                <c:pt idx="0">
                  <c:v>18</c:v>
                </c:pt>
                <c:pt idx="1">
                  <c:v>20</c:v>
                </c:pt>
                <c:pt idx="2">
                  <c:v>12</c:v>
                </c:pt>
                <c:pt idx="3">
                  <c:v>6</c:v>
                </c:pt>
                <c:pt idx="4">
                  <c:v>17</c:v>
                </c:pt>
                <c:pt idx="5">
                  <c:v>11</c:v>
                </c:pt>
                <c:pt idx="6">
                  <c:v>27</c:v>
                </c:pt>
                <c:pt idx="7">
                  <c:v>20</c:v>
                </c:pt>
                <c:pt idx="8">
                  <c:v>17</c:v>
                </c:pt>
                <c:pt idx="9">
                  <c:v>34</c:v>
                </c:pt>
                <c:pt idx="10">
                  <c:v>24</c:v>
                </c:pt>
                <c:pt idx="11">
                  <c:v>31</c:v>
                </c:pt>
                <c:pt idx="12">
                  <c:v>31</c:v>
                </c:pt>
                <c:pt idx="13">
                  <c:v>35</c:v>
                </c:pt>
                <c:pt idx="14">
                  <c:v>39</c:v>
                </c:pt>
                <c:pt idx="15">
                  <c:v>55</c:v>
                </c:pt>
                <c:pt idx="16">
                  <c:v>21</c:v>
                </c:pt>
              </c:numCache>
            </c:numRef>
          </c:val>
          <c:extLst>
            <c:ext xmlns:c16="http://schemas.microsoft.com/office/drawing/2014/chart" uri="{C3380CC4-5D6E-409C-BE32-E72D297353CC}">
              <c16:uniqueId val="{00000002-EE09-40B9-BB16-D84B75BB662C}"/>
            </c:ext>
          </c:extLst>
        </c:ser>
        <c:ser>
          <c:idx val="3"/>
          <c:order val="3"/>
          <c:tx>
            <c:strRef>
              <c:f>'Exits x Sector'!$B$11</c:f>
              <c:strCache>
                <c:ptCount val="1"/>
                <c:pt idx="0">
                  <c:v>Media</c:v>
                </c:pt>
              </c:strCache>
            </c:strRef>
          </c:tx>
          <c:spPr>
            <a:solidFill>
              <a:srgbClr val="267479"/>
            </a:solidFill>
            <a:ln>
              <a:noFill/>
            </a:ln>
            <a:effectLst/>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Sector'!$C$11:$S$11</c:f>
              <c:numCache>
                <c:formatCode>General</c:formatCode>
                <c:ptCount val="17"/>
                <c:pt idx="0">
                  <c:v>7</c:v>
                </c:pt>
                <c:pt idx="1">
                  <c:v>22</c:v>
                </c:pt>
                <c:pt idx="2">
                  <c:v>19</c:v>
                </c:pt>
                <c:pt idx="3">
                  <c:v>21</c:v>
                </c:pt>
                <c:pt idx="4">
                  <c:v>35</c:v>
                </c:pt>
                <c:pt idx="5">
                  <c:v>37</c:v>
                </c:pt>
                <c:pt idx="6">
                  <c:v>58</c:v>
                </c:pt>
                <c:pt idx="7">
                  <c:v>49</c:v>
                </c:pt>
                <c:pt idx="8">
                  <c:v>55</c:v>
                </c:pt>
                <c:pt idx="9">
                  <c:v>55</c:v>
                </c:pt>
                <c:pt idx="10">
                  <c:v>48</c:v>
                </c:pt>
                <c:pt idx="11">
                  <c:v>30</c:v>
                </c:pt>
                <c:pt idx="12">
                  <c:v>34</c:v>
                </c:pt>
                <c:pt idx="13">
                  <c:v>40</c:v>
                </c:pt>
                <c:pt idx="14">
                  <c:v>22</c:v>
                </c:pt>
                <c:pt idx="15">
                  <c:v>32</c:v>
                </c:pt>
                <c:pt idx="16">
                  <c:v>15</c:v>
                </c:pt>
              </c:numCache>
            </c:numRef>
          </c:val>
          <c:extLst>
            <c:ext xmlns:c16="http://schemas.microsoft.com/office/drawing/2014/chart" uri="{C3380CC4-5D6E-409C-BE32-E72D297353CC}">
              <c16:uniqueId val="{00000003-EE09-40B9-BB16-D84B75BB662C}"/>
            </c:ext>
          </c:extLst>
        </c:ser>
        <c:ser>
          <c:idx val="4"/>
          <c:order val="4"/>
          <c:tx>
            <c:strRef>
              <c:f>'Exits x Sector'!$B$12</c:f>
              <c:strCache>
                <c:ptCount val="1"/>
                <c:pt idx="0">
                  <c:v>IT Hardware</c:v>
                </c:pt>
              </c:strCache>
            </c:strRef>
          </c:tx>
          <c:spPr>
            <a:solidFill>
              <a:srgbClr val="40C2C9"/>
            </a:solidFill>
            <a:ln>
              <a:noFill/>
            </a:ln>
            <a:effectLst/>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Sector'!$C$12:$S$12</c:f>
              <c:numCache>
                <c:formatCode>General</c:formatCode>
                <c:ptCount val="17"/>
                <c:pt idx="0">
                  <c:v>85</c:v>
                </c:pt>
                <c:pt idx="1">
                  <c:v>119</c:v>
                </c:pt>
                <c:pt idx="2">
                  <c:v>64</c:v>
                </c:pt>
                <c:pt idx="3">
                  <c:v>62</c:v>
                </c:pt>
                <c:pt idx="4">
                  <c:v>90</c:v>
                </c:pt>
                <c:pt idx="5">
                  <c:v>57</c:v>
                </c:pt>
                <c:pt idx="6">
                  <c:v>72</c:v>
                </c:pt>
                <c:pt idx="7">
                  <c:v>65</c:v>
                </c:pt>
                <c:pt idx="8">
                  <c:v>61</c:v>
                </c:pt>
                <c:pt idx="9">
                  <c:v>56</c:v>
                </c:pt>
                <c:pt idx="10">
                  <c:v>40</c:v>
                </c:pt>
                <c:pt idx="11">
                  <c:v>40</c:v>
                </c:pt>
                <c:pt idx="12">
                  <c:v>48</c:v>
                </c:pt>
                <c:pt idx="13">
                  <c:v>39</c:v>
                </c:pt>
                <c:pt idx="14">
                  <c:v>34</c:v>
                </c:pt>
                <c:pt idx="15">
                  <c:v>66</c:v>
                </c:pt>
                <c:pt idx="16">
                  <c:v>21</c:v>
                </c:pt>
              </c:numCache>
            </c:numRef>
          </c:val>
          <c:extLst>
            <c:ext xmlns:c16="http://schemas.microsoft.com/office/drawing/2014/chart" uri="{C3380CC4-5D6E-409C-BE32-E72D297353CC}">
              <c16:uniqueId val="{00000004-EE09-40B9-BB16-D84B75BB662C}"/>
            </c:ext>
          </c:extLst>
        </c:ser>
        <c:ser>
          <c:idx val="5"/>
          <c:order val="5"/>
          <c:tx>
            <c:strRef>
              <c:f>'Exits x Sector'!$B$13</c:f>
              <c:strCache>
                <c:ptCount val="1"/>
                <c:pt idx="0">
                  <c:v>HC Services &amp; Systems</c:v>
                </c:pt>
              </c:strCache>
            </c:strRef>
          </c:tx>
          <c:spPr>
            <a:solidFill>
              <a:srgbClr val="C4EDEB"/>
            </a:solidFill>
            <a:ln>
              <a:noFill/>
            </a:ln>
            <a:effectLst/>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Sector'!$C$13:$S$13</c:f>
              <c:numCache>
                <c:formatCode>General</c:formatCode>
                <c:ptCount val="17"/>
                <c:pt idx="0">
                  <c:v>24</c:v>
                </c:pt>
                <c:pt idx="1">
                  <c:v>25</c:v>
                </c:pt>
                <c:pt idx="2">
                  <c:v>31</c:v>
                </c:pt>
                <c:pt idx="3">
                  <c:v>27</c:v>
                </c:pt>
                <c:pt idx="4">
                  <c:v>25</c:v>
                </c:pt>
                <c:pt idx="5">
                  <c:v>30</c:v>
                </c:pt>
                <c:pt idx="6">
                  <c:v>40</c:v>
                </c:pt>
                <c:pt idx="7">
                  <c:v>35</c:v>
                </c:pt>
                <c:pt idx="8">
                  <c:v>58</c:v>
                </c:pt>
                <c:pt idx="9">
                  <c:v>62</c:v>
                </c:pt>
                <c:pt idx="10">
                  <c:v>63</c:v>
                </c:pt>
                <c:pt idx="11">
                  <c:v>59</c:v>
                </c:pt>
                <c:pt idx="12">
                  <c:v>63</c:v>
                </c:pt>
                <c:pt idx="13">
                  <c:v>81</c:v>
                </c:pt>
                <c:pt idx="14">
                  <c:v>108</c:v>
                </c:pt>
                <c:pt idx="15">
                  <c:v>137</c:v>
                </c:pt>
                <c:pt idx="16">
                  <c:v>48</c:v>
                </c:pt>
              </c:numCache>
            </c:numRef>
          </c:val>
          <c:extLst>
            <c:ext xmlns:c16="http://schemas.microsoft.com/office/drawing/2014/chart" uri="{C3380CC4-5D6E-409C-BE32-E72D297353CC}">
              <c16:uniqueId val="{00000005-EE09-40B9-BB16-D84B75BB662C}"/>
            </c:ext>
          </c:extLst>
        </c:ser>
        <c:ser>
          <c:idx val="6"/>
          <c:order val="6"/>
          <c:tx>
            <c:strRef>
              <c:f>'Exits x Sector'!$B$14</c:f>
              <c:strCache>
                <c:ptCount val="1"/>
                <c:pt idx="0">
                  <c:v>HC Devices &amp; Supplies</c:v>
                </c:pt>
              </c:strCache>
            </c:strRef>
          </c:tx>
          <c:spPr>
            <a:solidFill>
              <a:srgbClr val="F5C914"/>
            </a:solidFill>
            <a:ln>
              <a:noFill/>
            </a:ln>
            <a:effectLst/>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Sector'!$C$14:$S$14</c:f>
              <c:numCache>
                <c:formatCode>General</c:formatCode>
                <c:ptCount val="17"/>
                <c:pt idx="0">
                  <c:v>21</c:v>
                </c:pt>
                <c:pt idx="1">
                  <c:v>34</c:v>
                </c:pt>
                <c:pt idx="2">
                  <c:v>18</c:v>
                </c:pt>
                <c:pt idx="3">
                  <c:v>29</c:v>
                </c:pt>
                <c:pt idx="4">
                  <c:v>40</c:v>
                </c:pt>
                <c:pt idx="5">
                  <c:v>54</c:v>
                </c:pt>
                <c:pt idx="6">
                  <c:v>54</c:v>
                </c:pt>
                <c:pt idx="7">
                  <c:v>57</c:v>
                </c:pt>
                <c:pt idx="8">
                  <c:v>57</c:v>
                </c:pt>
                <c:pt idx="9">
                  <c:v>64</c:v>
                </c:pt>
                <c:pt idx="10">
                  <c:v>48</c:v>
                </c:pt>
                <c:pt idx="11">
                  <c:v>41</c:v>
                </c:pt>
                <c:pt idx="12">
                  <c:v>63</c:v>
                </c:pt>
                <c:pt idx="13">
                  <c:v>60</c:v>
                </c:pt>
                <c:pt idx="14">
                  <c:v>57</c:v>
                </c:pt>
                <c:pt idx="15">
                  <c:v>75</c:v>
                </c:pt>
                <c:pt idx="16">
                  <c:v>20</c:v>
                </c:pt>
              </c:numCache>
            </c:numRef>
          </c:val>
          <c:extLst>
            <c:ext xmlns:c16="http://schemas.microsoft.com/office/drawing/2014/chart" uri="{C3380CC4-5D6E-409C-BE32-E72D297353CC}">
              <c16:uniqueId val="{00000006-EE09-40B9-BB16-D84B75BB662C}"/>
            </c:ext>
          </c:extLst>
        </c:ser>
        <c:ser>
          <c:idx val="7"/>
          <c:order val="7"/>
          <c:tx>
            <c:strRef>
              <c:f>'Exits x Sector'!$B$15</c:f>
              <c:strCache>
                <c:ptCount val="1"/>
                <c:pt idx="0">
                  <c:v>Energy</c:v>
                </c:pt>
              </c:strCache>
            </c:strRef>
          </c:tx>
          <c:spPr>
            <a:solidFill>
              <a:schemeClr val="accent6"/>
            </a:solidFill>
            <a:ln>
              <a:noFill/>
            </a:ln>
            <a:effectLst/>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Sector'!$C$15:$S$15</c:f>
              <c:numCache>
                <c:formatCode>General</c:formatCode>
                <c:ptCount val="17"/>
                <c:pt idx="0">
                  <c:v>9</c:v>
                </c:pt>
                <c:pt idx="1">
                  <c:v>10</c:v>
                </c:pt>
                <c:pt idx="2">
                  <c:v>5</c:v>
                </c:pt>
                <c:pt idx="3">
                  <c:v>6</c:v>
                </c:pt>
                <c:pt idx="4">
                  <c:v>14</c:v>
                </c:pt>
                <c:pt idx="5">
                  <c:v>20</c:v>
                </c:pt>
                <c:pt idx="6">
                  <c:v>13</c:v>
                </c:pt>
                <c:pt idx="7">
                  <c:v>17</c:v>
                </c:pt>
                <c:pt idx="8">
                  <c:v>27</c:v>
                </c:pt>
                <c:pt idx="9">
                  <c:v>21</c:v>
                </c:pt>
                <c:pt idx="10">
                  <c:v>16</c:v>
                </c:pt>
                <c:pt idx="11">
                  <c:v>11</c:v>
                </c:pt>
                <c:pt idx="12">
                  <c:v>13</c:v>
                </c:pt>
                <c:pt idx="13">
                  <c:v>15</c:v>
                </c:pt>
                <c:pt idx="14">
                  <c:v>17</c:v>
                </c:pt>
                <c:pt idx="15">
                  <c:v>21</c:v>
                </c:pt>
                <c:pt idx="16">
                  <c:v>11</c:v>
                </c:pt>
              </c:numCache>
            </c:numRef>
          </c:val>
          <c:extLst>
            <c:ext xmlns:c16="http://schemas.microsoft.com/office/drawing/2014/chart" uri="{C3380CC4-5D6E-409C-BE32-E72D297353CC}">
              <c16:uniqueId val="{00000007-EE09-40B9-BB16-D84B75BB662C}"/>
            </c:ext>
          </c:extLst>
        </c:ser>
        <c:ser>
          <c:idx val="8"/>
          <c:order val="8"/>
          <c:tx>
            <c:strRef>
              <c:f>'Exits x Sector'!$B$16</c:f>
              <c:strCache>
                <c:ptCount val="1"/>
                <c:pt idx="0">
                  <c:v>Commercial Products &amp; Services</c:v>
                </c:pt>
              </c:strCache>
            </c:strRef>
          </c:tx>
          <c:spPr>
            <a:solidFill>
              <a:srgbClr val="FAF56B"/>
            </a:solidFill>
            <a:ln>
              <a:noFill/>
            </a:ln>
            <a:effectLst/>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Sector'!$C$16:$S$16</c:f>
              <c:numCache>
                <c:formatCode>General</c:formatCode>
                <c:ptCount val="17"/>
                <c:pt idx="0">
                  <c:v>115</c:v>
                </c:pt>
                <c:pt idx="1">
                  <c:v>134</c:v>
                </c:pt>
                <c:pt idx="2">
                  <c:v>98</c:v>
                </c:pt>
                <c:pt idx="3">
                  <c:v>81</c:v>
                </c:pt>
                <c:pt idx="4">
                  <c:v>122</c:v>
                </c:pt>
                <c:pt idx="5">
                  <c:v>145</c:v>
                </c:pt>
                <c:pt idx="6">
                  <c:v>161</c:v>
                </c:pt>
                <c:pt idx="7">
                  <c:v>178</c:v>
                </c:pt>
                <c:pt idx="8">
                  <c:v>216</c:v>
                </c:pt>
                <c:pt idx="9">
                  <c:v>216</c:v>
                </c:pt>
                <c:pt idx="10">
                  <c:v>174</c:v>
                </c:pt>
                <c:pt idx="11">
                  <c:v>186</c:v>
                </c:pt>
                <c:pt idx="12">
                  <c:v>189</c:v>
                </c:pt>
                <c:pt idx="13">
                  <c:v>181</c:v>
                </c:pt>
                <c:pt idx="14">
                  <c:v>202</c:v>
                </c:pt>
                <c:pt idx="15">
                  <c:v>264</c:v>
                </c:pt>
                <c:pt idx="16">
                  <c:v>105</c:v>
                </c:pt>
              </c:numCache>
            </c:numRef>
          </c:val>
          <c:extLst>
            <c:ext xmlns:c16="http://schemas.microsoft.com/office/drawing/2014/chart" uri="{C3380CC4-5D6E-409C-BE32-E72D297353CC}">
              <c16:uniqueId val="{00000008-EE09-40B9-BB16-D84B75BB662C}"/>
            </c:ext>
          </c:extLst>
        </c:ser>
        <c:ser>
          <c:idx val="9"/>
          <c:order val="9"/>
          <c:tx>
            <c:strRef>
              <c:f>'Exits x Sector'!$B$17</c:f>
              <c:strCache>
                <c:ptCount val="1"/>
                <c:pt idx="0">
                  <c:v>Consumer Goods &amp; Services</c:v>
                </c:pt>
              </c:strCache>
            </c:strRef>
          </c:tx>
          <c:spPr>
            <a:solidFill>
              <a:srgbClr val="C0BCB2"/>
            </a:solidFill>
            <a:ln>
              <a:noFill/>
            </a:ln>
            <a:effectLst/>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Sector'!$C$17:$S$17</c:f>
              <c:numCache>
                <c:formatCode>General</c:formatCode>
                <c:ptCount val="17"/>
                <c:pt idx="0">
                  <c:v>25</c:v>
                </c:pt>
                <c:pt idx="1">
                  <c:v>23</c:v>
                </c:pt>
                <c:pt idx="2">
                  <c:v>31</c:v>
                </c:pt>
                <c:pt idx="3">
                  <c:v>28</c:v>
                </c:pt>
                <c:pt idx="4">
                  <c:v>33</c:v>
                </c:pt>
                <c:pt idx="5">
                  <c:v>41</c:v>
                </c:pt>
                <c:pt idx="6">
                  <c:v>50</c:v>
                </c:pt>
                <c:pt idx="7">
                  <c:v>53</c:v>
                </c:pt>
                <c:pt idx="8">
                  <c:v>72</c:v>
                </c:pt>
                <c:pt idx="9">
                  <c:v>78</c:v>
                </c:pt>
                <c:pt idx="10">
                  <c:v>95</c:v>
                </c:pt>
                <c:pt idx="11">
                  <c:v>89</c:v>
                </c:pt>
                <c:pt idx="12">
                  <c:v>101</c:v>
                </c:pt>
                <c:pt idx="13">
                  <c:v>130</c:v>
                </c:pt>
                <c:pt idx="14">
                  <c:v>106</c:v>
                </c:pt>
                <c:pt idx="15">
                  <c:v>150</c:v>
                </c:pt>
                <c:pt idx="16">
                  <c:v>67</c:v>
                </c:pt>
              </c:numCache>
            </c:numRef>
          </c:val>
          <c:extLst>
            <c:ext xmlns:c16="http://schemas.microsoft.com/office/drawing/2014/chart" uri="{C3380CC4-5D6E-409C-BE32-E72D297353CC}">
              <c16:uniqueId val="{00000009-EE09-40B9-BB16-D84B75BB662C}"/>
            </c:ext>
          </c:extLst>
        </c:ser>
        <c:ser>
          <c:idx val="10"/>
          <c:order val="10"/>
          <c:tx>
            <c:strRef>
              <c:f>'Exits x Sector'!$B$18</c:f>
              <c:strCache>
                <c:ptCount val="1"/>
                <c:pt idx="0">
                  <c:v>Transportation</c:v>
                </c:pt>
              </c:strCache>
            </c:strRef>
          </c:tx>
          <c:spPr>
            <a:solidFill>
              <a:srgbClr val="78766F"/>
            </a:solidFill>
            <a:ln>
              <a:noFill/>
            </a:ln>
            <a:effectLst/>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Sector'!$C$18:$S$18</c:f>
              <c:numCache>
                <c:formatCode>General</c:formatCode>
                <c:ptCount val="17"/>
                <c:pt idx="0">
                  <c:v>4</c:v>
                </c:pt>
                <c:pt idx="1">
                  <c:v>2</c:v>
                </c:pt>
                <c:pt idx="2">
                  <c:v>0</c:v>
                </c:pt>
                <c:pt idx="3">
                  <c:v>2</c:v>
                </c:pt>
                <c:pt idx="4">
                  <c:v>8</c:v>
                </c:pt>
                <c:pt idx="5">
                  <c:v>4</c:v>
                </c:pt>
                <c:pt idx="6">
                  <c:v>2</c:v>
                </c:pt>
                <c:pt idx="7">
                  <c:v>5</c:v>
                </c:pt>
                <c:pt idx="8">
                  <c:v>4</c:v>
                </c:pt>
                <c:pt idx="9">
                  <c:v>6</c:v>
                </c:pt>
                <c:pt idx="10">
                  <c:v>2</c:v>
                </c:pt>
                <c:pt idx="11">
                  <c:v>14</c:v>
                </c:pt>
                <c:pt idx="12">
                  <c:v>9</c:v>
                </c:pt>
                <c:pt idx="13">
                  <c:v>10</c:v>
                </c:pt>
                <c:pt idx="14">
                  <c:v>14</c:v>
                </c:pt>
                <c:pt idx="15">
                  <c:v>33</c:v>
                </c:pt>
                <c:pt idx="16">
                  <c:v>6</c:v>
                </c:pt>
              </c:numCache>
            </c:numRef>
          </c:val>
          <c:extLst>
            <c:ext xmlns:c16="http://schemas.microsoft.com/office/drawing/2014/chart" uri="{C3380CC4-5D6E-409C-BE32-E72D297353CC}">
              <c16:uniqueId val="{0000000A-EE09-40B9-BB16-D84B75BB662C}"/>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Sector'!$B$52</c:f>
              <c:strCache>
                <c:ptCount val="1"/>
                <c:pt idx="0">
                  <c:v>Software</c:v>
                </c:pt>
              </c:strCache>
            </c:strRef>
          </c:tx>
          <c:spPr>
            <a:solidFill>
              <a:srgbClr val="051C38"/>
            </a:solidFill>
            <a:ln>
              <a:noFill/>
            </a:ln>
            <a:effectLst/>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Sector'!$C$52:$S$52</c:f>
              <c:numCache>
                <c:formatCode>"$"#,##0.0</c:formatCode>
                <c:ptCount val="17"/>
                <c:pt idx="0">
                  <c:v>7.70111617734646</c:v>
                </c:pt>
                <c:pt idx="1">
                  <c:v>13.756609128534917</c:v>
                </c:pt>
                <c:pt idx="2">
                  <c:v>4.9467017565586895</c:v>
                </c:pt>
                <c:pt idx="3">
                  <c:v>4.0090141660000009</c:v>
                </c:pt>
                <c:pt idx="4">
                  <c:v>12.679546734680416</c:v>
                </c:pt>
                <c:pt idx="5">
                  <c:v>24.506406598670583</c:v>
                </c:pt>
                <c:pt idx="6">
                  <c:v>92.351889362766414</c:v>
                </c:pt>
                <c:pt idx="7">
                  <c:v>29.066717708999995</c:v>
                </c:pt>
                <c:pt idx="8">
                  <c:v>44.709582509662937</c:v>
                </c:pt>
                <c:pt idx="9">
                  <c:v>20.369611866144528</c:v>
                </c:pt>
                <c:pt idx="10">
                  <c:v>24.700406774679639</c:v>
                </c:pt>
                <c:pt idx="11">
                  <c:v>41.263207575364554</c:v>
                </c:pt>
                <c:pt idx="12">
                  <c:v>50.810797938161166</c:v>
                </c:pt>
                <c:pt idx="13">
                  <c:v>96.004939682875047</c:v>
                </c:pt>
                <c:pt idx="14">
                  <c:v>111.5344246210387</c:v>
                </c:pt>
                <c:pt idx="15">
                  <c:v>365.2258071122738</c:v>
                </c:pt>
                <c:pt idx="16">
                  <c:v>16.574116695759955</c:v>
                </c:pt>
              </c:numCache>
            </c:numRef>
          </c:val>
          <c:extLst>
            <c:ext xmlns:c16="http://schemas.microsoft.com/office/drawing/2014/chart" uri="{C3380CC4-5D6E-409C-BE32-E72D297353CC}">
              <c16:uniqueId val="{00000000-FEB6-48F3-B32A-204F3D20AE2A}"/>
            </c:ext>
          </c:extLst>
        </c:ser>
        <c:ser>
          <c:idx val="1"/>
          <c:order val="1"/>
          <c:tx>
            <c:strRef>
              <c:f>'Exits x Sector'!$B$53</c:f>
              <c:strCache>
                <c:ptCount val="1"/>
                <c:pt idx="0">
                  <c:v>Pharma &amp; Biotech</c:v>
                </c:pt>
              </c:strCache>
            </c:strRef>
          </c:tx>
          <c:spPr>
            <a:solidFill>
              <a:schemeClr val="accent1"/>
            </a:solidFill>
            <a:ln>
              <a:noFill/>
            </a:ln>
            <a:effectLst/>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Sector'!$C$53:$S$53</c:f>
              <c:numCache>
                <c:formatCode>"$"#,##0.0</c:formatCode>
                <c:ptCount val="17"/>
                <c:pt idx="0">
                  <c:v>5.6306599205651349</c:v>
                </c:pt>
                <c:pt idx="1">
                  <c:v>8.8816870710401918</c:v>
                </c:pt>
                <c:pt idx="2">
                  <c:v>2.4455799120000004</c:v>
                </c:pt>
                <c:pt idx="3">
                  <c:v>2.7737277840000001</c:v>
                </c:pt>
                <c:pt idx="4">
                  <c:v>9.5439236980000022</c:v>
                </c:pt>
                <c:pt idx="5">
                  <c:v>6.3150029548343678</c:v>
                </c:pt>
                <c:pt idx="6">
                  <c:v>9.0136336289999992</c:v>
                </c:pt>
                <c:pt idx="7">
                  <c:v>11.631469210999994</c:v>
                </c:pt>
                <c:pt idx="8">
                  <c:v>21.581341859067326</c:v>
                </c:pt>
                <c:pt idx="9">
                  <c:v>21.879457809972244</c:v>
                </c:pt>
                <c:pt idx="10">
                  <c:v>18.999393152823984</c:v>
                </c:pt>
                <c:pt idx="11">
                  <c:v>18.532774595000006</c:v>
                </c:pt>
                <c:pt idx="12">
                  <c:v>37.939262981349223</c:v>
                </c:pt>
                <c:pt idx="13">
                  <c:v>33.54486095970281</c:v>
                </c:pt>
                <c:pt idx="14">
                  <c:v>48.235910137956786</c:v>
                </c:pt>
                <c:pt idx="15">
                  <c:v>84.239223229677989</c:v>
                </c:pt>
                <c:pt idx="16">
                  <c:v>6.171290039665057</c:v>
                </c:pt>
              </c:numCache>
            </c:numRef>
          </c:val>
          <c:extLst>
            <c:ext xmlns:c16="http://schemas.microsoft.com/office/drawing/2014/chart" uri="{C3380CC4-5D6E-409C-BE32-E72D297353CC}">
              <c16:uniqueId val="{00000001-FEB6-48F3-B32A-204F3D20AE2A}"/>
            </c:ext>
          </c:extLst>
        </c:ser>
        <c:ser>
          <c:idx val="2"/>
          <c:order val="2"/>
          <c:tx>
            <c:strRef>
              <c:f>'Exits x Sector'!$B$54</c:f>
              <c:strCache>
                <c:ptCount val="1"/>
                <c:pt idx="0">
                  <c:v>Other</c:v>
                </c:pt>
              </c:strCache>
            </c:strRef>
          </c:tx>
          <c:spPr>
            <a:solidFill>
              <a:schemeClr val="accent2"/>
            </a:solidFill>
            <a:ln>
              <a:noFill/>
            </a:ln>
            <a:effectLst/>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Sector'!$C$54:$S$54</c:f>
              <c:numCache>
                <c:formatCode>"$"#,##0.0</c:formatCode>
                <c:ptCount val="17"/>
                <c:pt idx="0">
                  <c:v>1.9901515543123949</c:v>
                </c:pt>
                <c:pt idx="1">
                  <c:v>0.41597775300000001</c:v>
                </c:pt>
                <c:pt idx="2">
                  <c:v>1.1836</c:v>
                </c:pt>
                <c:pt idx="3">
                  <c:v>4.5200000000000004E-2</c:v>
                </c:pt>
                <c:pt idx="4">
                  <c:v>1.2008671390000001</c:v>
                </c:pt>
                <c:pt idx="5">
                  <c:v>0.43580000000000002</c:v>
                </c:pt>
                <c:pt idx="6">
                  <c:v>1.0057521029999998</c:v>
                </c:pt>
                <c:pt idx="7">
                  <c:v>2.8830245759999999</c:v>
                </c:pt>
                <c:pt idx="8">
                  <c:v>1.9853298800000001</c:v>
                </c:pt>
                <c:pt idx="9">
                  <c:v>0.49295247999999997</c:v>
                </c:pt>
                <c:pt idx="10">
                  <c:v>0.58388380115082628</c:v>
                </c:pt>
                <c:pt idx="11">
                  <c:v>1.193690138381025</c:v>
                </c:pt>
                <c:pt idx="12">
                  <c:v>2.2457540969999998</c:v>
                </c:pt>
                <c:pt idx="13">
                  <c:v>3.2181288189614436</c:v>
                </c:pt>
                <c:pt idx="14">
                  <c:v>17.972116748742366</c:v>
                </c:pt>
                <c:pt idx="15">
                  <c:v>57.779556038999992</c:v>
                </c:pt>
                <c:pt idx="16">
                  <c:v>2.8468</c:v>
                </c:pt>
              </c:numCache>
            </c:numRef>
          </c:val>
          <c:extLst>
            <c:ext xmlns:c16="http://schemas.microsoft.com/office/drawing/2014/chart" uri="{C3380CC4-5D6E-409C-BE32-E72D297353CC}">
              <c16:uniqueId val="{00000002-FEB6-48F3-B32A-204F3D20AE2A}"/>
            </c:ext>
          </c:extLst>
        </c:ser>
        <c:ser>
          <c:idx val="3"/>
          <c:order val="3"/>
          <c:tx>
            <c:strRef>
              <c:f>'Exits x Sector'!$B$55</c:f>
              <c:strCache>
                <c:ptCount val="1"/>
                <c:pt idx="0">
                  <c:v>Media</c:v>
                </c:pt>
              </c:strCache>
            </c:strRef>
          </c:tx>
          <c:spPr>
            <a:solidFill>
              <a:srgbClr val="267479"/>
            </a:solidFill>
            <a:ln>
              <a:noFill/>
            </a:ln>
            <a:effectLst/>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Sector'!$C$55:$S$55</c:f>
              <c:numCache>
                <c:formatCode>"$"#,##0.0</c:formatCode>
                <c:ptCount val="17"/>
                <c:pt idx="0">
                  <c:v>0.62909886800000003</c:v>
                </c:pt>
                <c:pt idx="1">
                  <c:v>0.30429999999999996</c:v>
                </c:pt>
                <c:pt idx="2">
                  <c:v>0.39575499999999997</c:v>
                </c:pt>
                <c:pt idx="3">
                  <c:v>3.0160999999999997E-2</c:v>
                </c:pt>
                <c:pt idx="4">
                  <c:v>0.40642127900000002</c:v>
                </c:pt>
                <c:pt idx="5">
                  <c:v>1.1632199679999999</c:v>
                </c:pt>
                <c:pt idx="6">
                  <c:v>1.5573553350000002</c:v>
                </c:pt>
                <c:pt idx="7">
                  <c:v>0.24843800000000002</c:v>
                </c:pt>
                <c:pt idx="8">
                  <c:v>1.5261686543394399</c:v>
                </c:pt>
                <c:pt idx="9">
                  <c:v>0.97886278254710923</c:v>
                </c:pt>
                <c:pt idx="10">
                  <c:v>0.90765000000000007</c:v>
                </c:pt>
                <c:pt idx="11">
                  <c:v>1.4715089299999997</c:v>
                </c:pt>
                <c:pt idx="12">
                  <c:v>1.7851018777924719</c:v>
                </c:pt>
                <c:pt idx="13">
                  <c:v>1.5608499999999998</c:v>
                </c:pt>
                <c:pt idx="14">
                  <c:v>0.50609999999999999</c:v>
                </c:pt>
                <c:pt idx="15">
                  <c:v>4.8285899999999993</c:v>
                </c:pt>
                <c:pt idx="16">
                  <c:v>1.004</c:v>
                </c:pt>
              </c:numCache>
            </c:numRef>
          </c:val>
          <c:extLst>
            <c:ext xmlns:c16="http://schemas.microsoft.com/office/drawing/2014/chart" uri="{C3380CC4-5D6E-409C-BE32-E72D297353CC}">
              <c16:uniqueId val="{00000003-FEB6-48F3-B32A-204F3D20AE2A}"/>
            </c:ext>
          </c:extLst>
        </c:ser>
        <c:ser>
          <c:idx val="4"/>
          <c:order val="4"/>
          <c:tx>
            <c:strRef>
              <c:f>'Exits x Sector'!$B$56</c:f>
              <c:strCache>
                <c:ptCount val="1"/>
                <c:pt idx="0">
                  <c:v>IT Hardware</c:v>
                </c:pt>
              </c:strCache>
            </c:strRef>
          </c:tx>
          <c:spPr>
            <a:solidFill>
              <a:srgbClr val="40C2C9"/>
            </a:solidFill>
            <a:ln>
              <a:noFill/>
            </a:ln>
            <a:effectLst/>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Sector'!$C$56:$S$56</c:f>
              <c:numCache>
                <c:formatCode>"$"#,##0.0</c:formatCode>
                <c:ptCount val="17"/>
                <c:pt idx="0">
                  <c:v>5.7102332349961635</c:v>
                </c:pt>
                <c:pt idx="1">
                  <c:v>15.681147819284764</c:v>
                </c:pt>
                <c:pt idx="2">
                  <c:v>2.6474060000000001</c:v>
                </c:pt>
                <c:pt idx="3">
                  <c:v>2.7575802590118808</c:v>
                </c:pt>
                <c:pt idx="4">
                  <c:v>5.6871323773782274</c:v>
                </c:pt>
                <c:pt idx="5">
                  <c:v>5.4384575782384239</c:v>
                </c:pt>
                <c:pt idx="6">
                  <c:v>9.1806322828310911</c:v>
                </c:pt>
                <c:pt idx="7">
                  <c:v>7.7148380159999999</c:v>
                </c:pt>
                <c:pt idx="8">
                  <c:v>4.7667241460000005</c:v>
                </c:pt>
                <c:pt idx="9">
                  <c:v>4.397895544999999</c:v>
                </c:pt>
                <c:pt idx="10">
                  <c:v>4.5510460443788761</c:v>
                </c:pt>
                <c:pt idx="11">
                  <c:v>7.4260787739852994</c:v>
                </c:pt>
                <c:pt idx="12">
                  <c:v>0.8321608337799089</c:v>
                </c:pt>
                <c:pt idx="13">
                  <c:v>4.0395979999999998</c:v>
                </c:pt>
                <c:pt idx="14">
                  <c:v>6.6485199999999995</c:v>
                </c:pt>
                <c:pt idx="15">
                  <c:v>35.341429012679427</c:v>
                </c:pt>
                <c:pt idx="16">
                  <c:v>2.6056326399999996</c:v>
                </c:pt>
              </c:numCache>
            </c:numRef>
          </c:val>
          <c:extLst>
            <c:ext xmlns:c16="http://schemas.microsoft.com/office/drawing/2014/chart" uri="{C3380CC4-5D6E-409C-BE32-E72D297353CC}">
              <c16:uniqueId val="{00000004-FEB6-48F3-B32A-204F3D20AE2A}"/>
            </c:ext>
          </c:extLst>
        </c:ser>
        <c:ser>
          <c:idx val="5"/>
          <c:order val="5"/>
          <c:tx>
            <c:strRef>
              <c:f>'Exits x Sector'!$B$57</c:f>
              <c:strCache>
                <c:ptCount val="1"/>
                <c:pt idx="0">
                  <c:v>HC Services &amp; Systems</c:v>
                </c:pt>
              </c:strCache>
            </c:strRef>
          </c:tx>
          <c:spPr>
            <a:solidFill>
              <a:srgbClr val="C4EDEB"/>
            </a:solidFill>
            <a:ln>
              <a:noFill/>
            </a:ln>
            <a:effectLst/>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Sector'!$C$57:$S$57</c:f>
              <c:numCache>
                <c:formatCode>"$"#,##0.0</c:formatCode>
                <c:ptCount val="17"/>
                <c:pt idx="0">
                  <c:v>2.2768379000513979</c:v>
                </c:pt>
                <c:pt idx="1">
                  <c:v>3.0679825294413066</c:v>
                </c:pt>
                <c:pt idx="2">
                  <c:v>1.0836569440000001</c:v>
                </c:pt>
                <c:pt idx="3">
                  <c:v>0.24</c:v>
                </c:pt>
                <c:pt idx="4">
                  <c:v>1.19191</c:v>
                </c:pt>
                <c:pt idx="5">
                  <c:v>1.796358224</c:v>
                </c:pt>
                <c:pt idx="6">
                  <c:v>1.2374305749999999</c:v>
                </c:pt>
                <c:pt idx="7">
                  <c:v>2.4243578825919281</c:v>
                </c:pt>
                <c:pt idx="8">
                  <c:v>7.031659374000002</c:v>
                </c:pt>
                <c:pt idx="9">
                  <c:v>4.2565732899643622</c:v>
                </c:pt>
                <c:pt idx="10">
                  <c:v>3.1639817625721594</c:v>
                </c:pt>
                <c:pt idx="11">
                  <c:v>2.3603010000000002</c:v>
                </c:pt>
                <c:pt idx="12">
                  <c:v>3.4320999999999997</c:v>
                </c:pt>
                <c:pt idx="13">
                  <c:v>3.1395875799999997</c:v>
                </c:pt>
                <c:pt idx="14">
                  <c:v>11.271187750798038</c:v>
                </c:pt>
                <c:pt idx="15">
                  <c:v>35.16772893145874</c:v>
                </c:pt>
                <c:pt idx="16">
                  <c:v>0.107408594</c:v>
                </c:pt>
              </c:numCache>
            </c:numRef>
          </c:val>
          <c:extLst>
            <c:ext xmlns:c16="http://schemas.microsoft.com/office/drawing/2014/chart" uri="{C3380CC4-5D6E-409C-BE32-E72D297353CC}">
              <c16:uniqueId val="{00000005-FEB6-48F3-B32A-204F3D20AE2A}"/>
            </c:ext>
          </c:extLst>
        </c:ser>
        <c:ser>
          <c:idx val="6"/>
          <c:order val="6"/>
          <c:tx>
            <c:strRef>
              <c:f>'Exits x Sector'!$B$58</c:f>
              <c:strCache>
                <c:ptCount val="1"/>
                <c:pt idx="0">
                  <c:v>HC Devices &amp; Supplies</c:v>
                </c:pt>
              </c:strCache>
            </c:strRef>
          </c:tx>
          <c:spPr>
            <a:solidFill>
              <a:srgbClr val="F5C914"/>
            </a:solidFill>
            <a:ln>
              <a:noFill/>
            </a:ln>
            <a:effectLst/>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Sector'!$C$58:$S$58</c:f>
              <c:numCache>
                <c:formatCode>"$"#,##0.0</c:formatCode>
                <c:ptCount val="17"/>
                <c:pt idx="0">
                  <c:v>2.9555457010000001</c:v>
                </c:pt>
                <c:pt idx="1">
                  <c:v>4.4675988686492749</c:v>
                </c:pt>
                <c:pt idx="2">
                  <c:v>1.039669516</c:v>
                </c:pt>
                <c:pt idx="3">
                  <c:v>2.3332519736417496</c:v>
                </c:pt>
                <c:pt idx="4">
                  <c:v>2.6297967801412976</c:v>
                </c:pt>
                <c:pt idx="5">
                  <c:v>3.9037809749041448</c:v>
                </c:pt>
                <c:pt idx="6">
                  <c:v>4.5926012959999998</c:v>
                </c:pt>
                <c:pt idx="7">
                  <c:v>5.1717121534132735</c:v>
                </c:pt>
                <c:pt idx="8">
                  <c:v>5.3177343299999995</c:v>
                </c:pt>
                <c:pt idx="9">
                  <c:v>6.0740777712808853</c:v>
                </c:pt>
                <c:pt idx="10">
                  <c:v>3.2292759402441931</c:v>
                </c:pt>
                <c:pt idx="11">
                  <c:v>2.7053399443075201</c:v>
                </c:pt>
                <c:pt idx="12">
                  <c:v>7.7261269010000007</c:v>
                </c:pt>
                <c:pt idx="13">
                  <c:v>13.328070674692251</c:v>
                </c:pt>
                <c:pt idx="14">
                  <c:v>5.5404684210000008</c:v>
                </c:pt>
                <c:pt idx="15">
                  <c:v>16.185949277215698</c:v>
                </c:pt>
                <c:pt idx="16">
                  <c:v>1.4327472840428441</c:v>
                </c:pt>
              </c:numCache>
            </c:numRef>
          </c:val>
          <c:extLst>
            <c:ext xmlns:c16="http://schemas.microsoft.com/office/drawing/2014/chart" uri="{C3380CC4-5D6E-409C-BE32-E72D297353CC}">
              <c16:uniqueId val="{00000006-FEB6-48F3-B32A-204F3D20AE2A}"/>
            </c:ext>
          </c:extLst>
        </c:ser>
        <c:ser>
          <c:idx val="7"/>
          <c:order val="7"/>
          <c:tx>
            <c:strRef>
              <c:f>'Exits x Sector'!$B$59</c:f>
              <c:strCache>
                <c:ptCount val="1"/>
                <c:pt idx="0">
                  <c:v>Energy</c:v>
                </c:pt>
              </c:strCache>
            </c:strRef>
          </c:tx>
          <c:spPr>
            <a:solidFill>
              <a:schemeClr val="accent6"/>
            </a:solidFill>
            <a:ln>
              <a:noFill/>
            </a:ln>
            <a:effectLst/>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Sector'!$C$59:$S$59</c:f>
              <c:numCache>
                <c:formatCode>"$"#,##0.0</c:formatCode>
                <c:ptCount val="17"/>
                <c:pt idx="0">
                  <c:v>0.1026344051236249</c:v>
                </c:pt>
                <c:pt idx="1">
                  <c:v>0.64147372599999997</c:v>
                </c:pt>
                <c:pt idx="2">
                  <c:v>8.0745381006159106E-2</c:v>
                </c:pt>
                <c:pt idx="3">
                  <c:v>1.5900000000000001E-2</c:v>
                </c:pt>
                <c:pt idx="4">
                  <c:v>5.5310999999999995</c:v>
                </c:pt>
                <c:pt idx="5">
                  <c:v>1.9338328499999999</c:v>
                </c:pt>
                <c:pt idx="6">
                  <c:v>0.97508245999999998</c:v>
                </c:pt>
                <c:pt idx="7">
                  <c:v>0.188</c:v>
                </c:pt>
                <c:pt idx="8">
                  <c:v>0.70409509999999997</c:v>
                </c:pt>
                <c:pt idx="9">
                  <c:v>1.6839751447090694</c:v>
                </c:pt>
                <c:pt idx="10">
                  <c:v>0.44130000000000003</c:v>
                </c:pt>
                <c:pt idx="11">
                  <c:v>0.16192049703595501</c:v>
                </c:pt>
                <c:pt idx="12">
                  <c:v>1.379030948</c:v>
                </c:pt>
                <c:pt idx="13">
                  <c:v>0.21387</c:v>
                </c:pt>
                <c:pt idx="14">
                  <c:v>0.37583778640556226</c:v>
                </c:pt>
                <c:pt idx="15">
                  <c:v>6.6855220730000005</c:v>
                </c:pt>
                <c:pt idx="16">
                  <c:v>4.0039999999999996</c:v>
                </c:pt>
              </c:numCache>
            </c:numRef>
          </c:val>
          <c:extLst>
            <c:ext xmlns:c16="http://schemas.microsoft.com/office/drawing/2014/chart" uri="{C3380CC4-5D6E-409C-BE32-E72D297353CC}">
              <c16:uniqueId val="{00000007-FEB6-48F3-B32A-204F3D20AE2A}"/>
            </c:ext>
          </c:extLst>
        </c:ser>
        <c:ser>
          <c:idx val="8"/>
          <c:order val="8"/>
          <c:tx>
            <c:strRef>
              <c:f>'Exits x Sector'!$B$60</c:f>
              <c:strCache>
                <c:ptCount val="1"/>
                <c:pt idx="0">
                  <c:v>Commercial Products &amp; Services</c:v>
                </c:pt>
              </c:strCache>
            </c:strRef>
          </c:tx>
          <c:spPr>
            <a:solidFill>
              <a:srgbClr val="FAF56B"/>
            </a:solidFill>
            <a:ln>
              <a:noFill/>
            </a:ln>
            <a:effectLst/>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Sector'!$C$60:$S$60</c:f>
              <c:numCache>
                <c:formatCode>"$"#,##0.0</c:formatCode>
                <c:ptCount val="17"/>
                <c:pt idx="0">
                  <c:v>4.3003072958737176</c:v>
                </c:pt>
                <c:pt idx="1">
                  <c:v>7.9749071019376663</c:v>
                </c:pt>
                <c:pt idx="2">
                  <c:v>5.746134099999999</c:v>
                </c:pt>
                <c:pt idx="3">
                  <c:v>1.4632265566226861</c:v>
                </c:pt>
                <c:pt idx="4">
                  <c:v>5.3584264850000007</c:v>
                </c:pt>
                <c:pt idx="5">
                  <c:v>17.438442109155861</c:v>
                </c:pt>
                <c:pt idx="6">
                  <c:v>7.1660145070000008</c:v>
                </c:pt>
                <c:pt idx="7">
                  <c:v>8.3224425243584825</c:v>
                </c:pt>
                <c:pt idx="8">
                  <c:v>12.874547548733831</c:v>
                </c:pt>
                <c:pt idx="9">
                  <c:v>8.5866548689839721</c:v>
                </c:pt>
                <c:pt idx="10">
                  <c:v>6.3142804470334752</c:v>
                </c:pt>
                <c:pt idx="11">
                  <c:v>12.855832703742855</c:v>
                </c:pt>
                <c:pt idx="12">
                  <c:v>8.2674485633984638</c:v>
                </c:pt>
                <c:pt idx="13">
                  <c:v>7.5582713782045579</c:v>
                </c:pt>
                <c:pt idx="14">
                  <c:v>14.930917994287052</c:v>
                </c:pt>
                <c:pt idx="15">
                  <c:v>50.802435213593341</c:v>
                </c:pt>
                <c:pt idx="16">
                  <c:v>8.7593525000000003</c:v>
                </c:pt>
              </c:numCache>
            </c:numRef>
          </c:val>
          <c:extLst>
            <c:ext xmlns:c16="http://schemas.microsoft.com/office/drawing/2014/chart" uri="{C3380CC4-5D6E-409C-BE32-E72D297353CC}">
              <c16:uniqueId val="{00000008-FEB6-48F3-B32A-204F3D20AE2A}"/>
            </c:ext>
          </c:extLst>
        </c:ser>
        <c:ser>
          <c:idx val="9"/>
          <c:order val="9"/>
          <c:tx>
            <c:strRef>
              <c:f>'Exits x Sector'!$B$61</c:f>
              <c:strCache>
                <c:ptCount val="1"/>
                <c:pt idx="0">
                  <c:v>Consumer Goods &amp; Services</c:v>
                </c:pt>
              </c:strCache>
            </c:strRef>
          </c:tx>
          <c:spPr>
            <a:solidFill>
              <a:srgbClr val="C0BCB2"/>
            </a:solidFill>
            <a:ln>
              <a:noFill/>
            </a:ln>
            <a:effectLst/>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Sector'!$C$61:$S$61</c:f>
              <c:numCache>
                <c:formatCode>"$"#,##0.0</c:formatCode>
                <c:ptCount val="17"/>
                <c:pt idx="0">
                  <c:v>1.6120422950000002</c:v>
                </c:pt>
                <c:pt idx="1">
                  <c:v>1.7376385637925045</c:v>
                </c:pt>
                <c:pt idx="2">
                  <c:v>0.61436385021788587</c:v>
                </c:pt>
                <c:pt idx="3">
                  <c:v>2.1473756217509954</c:v>
                </c:pt>
                <c:pt idx="4">
                  <c:v>2.2060948815384638</c:v>
                </c:pt>
                <c:pt idx="5">
                  <c:v>3.9101459679999997</c:v>
                </c:pt>
                <c:pt idx="6">
                  <c:v>1.3194885440000002</c:v>
                </c:pt>
                <c:pt idx="7">
                  <c:v>4.6368113570000009</c:v>
                </c:pt>
                <c:pt idx="8">
                  <c:v>11.388868262922733</c:v>
                </c:pt>
                <c:pt idx="9">
                  <c:v>8.1909409390732009</c:v>
                </c:pt>
                <c:pt idx="10">
                  <c:v>6.6551170000000006</c:v>
                </c:pt>
                <c:pt idx="11">
                  <c:v>11.799032675000001</c:v>
                </c:pt>
                <c:pt idx="12">
                  <c:v>8.9250895869069069</c:v>
                </c:pt>
                <c:pt idx="13">
                  <c:v>20.009513907341415</c:v>
                </c:pt>
                <c:pt idx="14">
                  <c:v>92.016655826000019</c:v>
                </c:pt>
                <c:pt idx="15">
                  <c:v>38.442865427958068</c:v>
                </c:pt>
                <c:pt idx="16">
                  <c:v>3.1337461124283488</c:v>
                </c:pt>
              </c:numCache>
            </c:numRef>
          </c:val>
          <c:extLst>
            <c:ext xmlns:c16="http://schemas.microsoft.com/office/drawing/2014/chart" uri="{C3380CC4-5D6E-409C-BE32-E72D297353CC}">
              <c16:uniqueId val="{00000009-FEB6-48F3-B32A-204F3D20AE2A}"/>
            </c:ext>
          </c:extLst>
        </c:ser>
        <c:ser>
          <c:idx val="10"/>
          <c:order val="10"/>
          <c:tx>
            <c:strRef>
              <c:f>'Exits x Sector'!$B$62</c:f>
              <c:strCache>
                <c:ptCount val="1"/>
                <c:pt idx="0">
                  <c:v>Transportation</c:v>
                </c:pt>
              </c:strCache>
            </c:strRef>
          </c:tx>
          <c:spPr>
            <a:solidFill>
              <a:srgbClr val="78766F"/>
            </a:solidFill>
            <a:ln>
              <a:noFill/>
            </a:ln>
            <a:effectLst/>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Sector'!$C$62:$S$62</c:f>
              <c:numCache>
                <c:formatCode>"$"#,##0.0</c:formatCode>
                <c:ptCount val="17"/>
                <c:pt idx="0">
                  <c:v>0.15019537778386002</c:v>
                </c:pt>
                <c:pt idx="1">
                  <c:v>0.37710003366817701</c:v>
                </c:pt>
                <c:pt idx="2">
                  <c:v>0</c:v>
                </c:pt>
                <c:pt idx="3">
                  <c:v>0</c:v>
                </c:pt>
                <c:pt idx="4">
                  <c:v>2.0859500624234095</c:v>
                </c:pt>
                <c:pt idx="5">
                  <c:v>0.64552334730155658</c:v>
                </c:pt>
                <c:pt idx="6">
                  <c:v>0</c:v>
                </c:pt>
                <c:pt idx="7">
                  <c:v>0.46</c:v>
                </c:pt>
                <c:pt idx="8">
                  <c:v>0.56936940300000005</c:v>
                </c:pt>
                <c:pt idx="9">
                  <c:v>3.5999999999999997E-2</c:v>
                </c:pt>
                <c:pt idx="10">
                  <c:v>0.64600000000000002</c:v>
                </c:pt>
                <c:pt idx="11">
                  <c:v>2.016284245</c:v>
                </c:pt>
                <c:pt idx="12">
                  <c:v>1.4</c:v>
                </c:pt>
                <c:pt idx="13">
                  <c:v>85.983454025</c:v>
                </c:pt>
                <c:pt idx="14">
                  <c:v>15.53045798</c:v>
                </c:pt>
                <c:pt idx="15">
                  <c:v>82.683685119000003</c:v>
                </c:pt>
                <c:pt idx="16">
                  <c:v>2.1629999999999998</c:v>
                </c:pt>
              </c:numCache>
            </c:numRef>
          </c:val>
          <c:extLst>
            <c:ext xmlns:c16="http://schemas.microsoft.com/office/drawing/2014/chart" uri="{C3380CC4-5D6E-409C-BE32-E72D297353CC}">
              <c16:uniqueId val="{0000000A-FEB6-48F3-B32A-204F3D20AE2A}"/>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Sector'!$U$9</c:f>
              <c:strCache>
                <c:ptCount val="1"/>
                <c:pt idx="0">
                  <c:v>Software</c:v>
                </c:pt>
              </c:strCache>
            </c:strRef>
          </c:tx>
          <c:spPr>
            <a:solidFill>
              <a:srgbClr val="051C38"/>
            </a:solidFill>
            <a:ln>
              <a:noFill/>
            </a:ln>
            <a:effectLst/>
          </c:spPr>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Sector'!$V$9:$BR$9</c:f>
              <c:numCache>
                <c:formatCode>General</c:formatCode>
                <c:ptCount val="49"/>
                <c:pt idx="0">
                  <c:v>80</c:v>
                </c:pt>
                <c:pt idx="1">
                  <c:v>70</c:v>
                </c:pt>
                <c:pt idx="2">
                  <c:v>76</c:v>
                </c:pt>
                <c:pt idx="3">
                  <c:v>81</c:v>
                </c:pt>
                <c:pt idx="4">
                  <c:v>86</c:v>
                </c:pt>
                <c:pt idx="5">
                  <c:v>61</c:v>
                </c:pt>
                <c:pt idx="6">
                  <c:v>91</c:v>
                </c:pt>
                <c:pt idx="7">
                  <c:v>78</c:v>
                </c:pt>
                <c:pt idx="8">
                  <c:v>92</c:v>
                </c:pt>
                <c:pt idx="9">
                  <c:v>88</c:v>
                </c:pt>
                <c:pt idx="10">
                  <c:v>86</c:v>
                </c:pt>
                <c:pt idx="11">
                  <c:v>92</c:v>
                </c:pt>
                <c:pt idx="12">
                  <c:v>104</c:v>
                </c:pt>
                <c:pt idx="13">
                  <c:v>95</c:v>
                </c:pt>
                <c:pt idx="14">
                  <c:v>91</c:v>
                </c:pt>
                <c:pt idx="15">
                  <c:v>86</c:v>
                </c:pt>
                <c:pt idx="16">
                  <c:v>98</c:v>
                </c:pt>
                <c:pt idx="17">
                  <c:v>128</c:v>
                </c:pt>
                <c:pt idx="18">
                  <c:v>108</c:v>
                </c:pt>
                <c:pt idx="19">
                  <c:v>106</c:v>
                </c:pt>
                <c:pt idx="20">
                  <c:v>109</c:v>
                </c:pt>
                <c:pt idx="21">
                  <c:v>99</c:v>
                </c:pt>
                <c:pt idx="22">
                  <c:v>111</c:v>
                </c:pt>
                <c:pt idx="23">
                  <c:v>99</c:v>
                </c:pt>
                <c:pt idx="24">
                  <c:v>104</c:v>
                </c:pt>
                <c:pt idx="25">
                  <c:v>108</c:v>
                </c:pt>
                <c:pt idx="26">
                  <c:v>103</c:v>
                </c:pt>
                <c:pt idx="27">
                  <c:v>95</c:v>
                </c:pt>
                <c:pt idx="28">
                  <c:v>133</c:v>
                </c:pt>
                <c:pt idx="29">
                  <c:v>113</c:v>
                </c:pt>
                <c:pt idx="30">
                  <c:v>110</c:v>
                </c:pt>
                <c:pt idx="31">
                  <c:v>112</c:v>
                </c:pt>
                <c:pt idx="32">
                  <c:v>163</c:v>
                </c:pt>
                <c:pt idx="33">
                  <c:v>124</c:v>
                </c:pt>
                <c:pt idx="34">
                  <c:v>128</c:v>
                </c:pt>
                <c:pt idx="35">
                  <c:v>127</c:v>
                </c:pt>
                <c:pt idx="36">
                  <c:v>138</c:v>
                </c:pt>
                <c:pt idx="37">
                  <c:v>146</c:v>
                </c:pt>
                <c:pt idx="38">
                  <c:v>125</c:v>
                </c:pt>
                <c:pt idx="39">
                  <c:v>132</c:v>
                </c:pt>
                <c:pt idx="40">
                  <c:v>134</c:v>
                </c:pt>
                <c:pt idx="41">
                  <c:v>84</c:v>
                </c:pt>
                <c:pt idx="42">
                  <c:v>109</c:v>
                </c:pt>
                <c:pt idx="43">
                  <c:v>144</c:v>
                </c:pt>
                <c:pt idx="44">
                  <c:v>177</c:v>
                </c:pt>
                <c:pt idx="45">
                  <c:v>209</c:v>
                </c:pt>
                <c:pt idx="46">
                  <c:v>189</c:v>
                </c:pt>
                <c:pt idx="47">
                  <c:v>216</c:v>
                </c:pt>
                <c:pt idx="48">
                  <c:v>155</c:v>
                </c:pt>
              </c:numCache>
            </c:numRef>
          </c:val>
          <c:extLst>
            <c:ext xmlns:c16="http://schemas.microsoft.com/office/drawing/2014/chart" uri="{C3380CC4-5D6E-409C-BE32-E72D297353CC}">
              <c16:uniqueId val="{00000000-AE63-4432-A69D-873549A0F9C9}"/>
            </c:ext>
          </c:extLst>
        </c:ser>
        <c:ser>
          <c:idx val="1"/>
          <c:order val="1"/>
          <c:tx>
            <c:strRef>
              <c:f>'Exits x Sector'!$U$10</c:f>
              <c:strCache>
                <c:ptCount val="1"/>
                <c:pt idx="0">
                  <c:v>Pharma &amp; Biotech</c:v>
                </c:pt>
              </c:strCache>
            </c:strRef>
          </c:tx>
          <c:spPr>
            <a:solidFill>
              <a:schemeClr val="accent1"/>
            </a:solidFill>
            <a:ln>
              <a:noFill/>
            </a:ln>
            <a:effectLst/>
          </c:spPr>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Sector'!$V$10:$BR$10</c:f>
              <c:numCache>
                <c:formatCode>General</c:formatCode>
                <c:ptCount val="49"/>
                <c:pt idx="0">
                  <c:v>11</c:v>
                </c:pt>
                <c:pt idx="1">
                  <c:v>11</c:v>
                </c:pt>
                <c:pt idx="2">
                  <c:v>15</c:v>
                </c:pt>
                <c:pt idx="3">
                  <c:v>17</c:v>
                </c:pt>
                <c:pt idx="4">
                  <c:v>14</c:v>
                </c:pt>
                <c:pt idx="5">
                  <c:v>16</c:v>
                </c:pt>
                <c:pt idx="6">
                  <c:v>6</c:v>
                </c:pt>
                <c:pt idx="7">
                  <c:v>15</c:v>
                </c:pt>
                <c:pt idx="8">
                  <c:v>20</c:v>
                </c:pt>
                <c:pt idx="9">
                  <c:v>7</c:v>
                </c:pt>
                <c:pt idx="10">
                  <c:v>12</c:v>
                </c:pt>
                <c:pt idx="11">
                  <c:v>17</c:v>
                </c:pt>
                <c:pt idx="12">
                  <c:v>13</c:v>
                </c:pt>
                <c:pt idx="13">
                  <c:v>21</c:v>
                </c:pt>
                <c:pt idx="14">
                  <c:v>24</c:v>
                </c:pt>
                <c:pt idx="15">
                  <c:v>25</c:v>
                </c:pt>
                <c:pt idx="16">
                  <c:v>35</c:v>
                </c:pt>
                <c:pt idx="17">
                  <c:v>30</c:v>
                </c:pt>
                <c:pt idx="18">
                  <c:v>30</c:v>
                </c:pt>
                <c:pt idx="19">
                  <c:v>25</c:v>
                </c:pt>
                <c:pt idx="20">
                  <c:v>20</c:v>
                </c:pt>
                <c:pt idx="21">
                  <c:v>24</c:v>
                </c:pt>
                <c:pt idx="22">
                  <c:v>20</c:v>
                </c:pt>
                <c:pt idx="23">
                  <c:v>27</c:v>
                </c:pt>
                <c:pt idx="24">
                  <c:v>25</c:v>
                </c:pt>
                <c:pt idx="25">
                  <c:v>21</c:v>
                </c:pt>
                <c:pt idx="26">
                  <c:v>15</c:v>
                </c:pt>
                <c:pt idx="27">
                  <c:v>18</c:v>
                </c:pt>
                <c:pt idx="28">
                  <c:v>27</c:v>
                </c:pt>
                <c:pt idx="29">
                  <c:v>18</c:v>
                </c:pt>
                <c:pt idx="30">
                  <c:v>20</c:v>
                </c:pt>
                <c:pt idx="31">
                  <c:v>15</c:v>
                </c:pt>
                <c:pt idx="32">
                  <c:v>28</c:v>
                </c:pt>
                <c:pt idx="33">
                  <c:v>30</c:v>
                </c:pt>
                <c:pt idx="34">
                  <c:v>35</c:v>
                </c:pt>
                <c:pt idx="35">
                  <c:v>29</c:v>
                </c:pt>
                <c:pt idx="36">
                  <c:v>25</c:v>
                </c:pt>
                <c:pt idx="37">
                  <c:v>42</c:v>
                </c:pt>
                <c:pt idx="38">
                  <c:v>27</c:v>
                </c:pt>
                <c:pt idx="39">
                  <c:v>24</c:v>
                </c:pt>
                <c:pt idx="40">
                  <c:v>20</c:v>
                </c:pt>
                <c:pt idx="41">
                  <c:v>26</c:v>
                </c:pt>
                <c:pt idx="42">
                  <c:v>39</c:v>
                </c:pt>
                <c:pt idx="43">
                  <c:v>45</c:v>
                </c:pt>
                <c:pt idx="44">
                  <c:v>42</c:v>
                </c:pt>
                <c:pt idx="45">
                  <c:v>48</c:v>
                </c:pt>
                <c:pt idx="46">
                  <c:v>55</c:v>
                </c:pt>
                <c:pt idx="47">
                  <c:v>37</c:v>
                </c:pt>
                <c:pt idx="48">
                  <c:v>22</c:v>
                </c:pt>
              </c:numCache>
            </c:numRef>
          </c:val>
          <c:extLst>
            <c:ext xmlns:c16="http://schemas.microsoft.com/office/drawing/2014/chart" uri="{C3380CC4-5D6E-409C-BE32-E72D297353CC}">
              <c16:uniqueId val="{00000001-AE63-4432-A69D-873549A0F9C9}"/>
            </c:ext>
          </c:extLst>
        </c:ser>
        <c:ser>
          <c:idx val="2"/>
          <c:order val="2"/>
          <c:tx>
            <c:strRef>
              <c:f>'Exits x Sector'!$U$11</c:f>
              <c:strCache>
                <c:ptCount val="1"/>
                <c:pt idx="0">
                  <c:v>Other</c:v>
                </c:pt>
              </c:strCache>
            </c:strRef>
          </c:tx>
          <c:spPr>
            <a:solidFill>
              <a:schemeClr val="accent2"/>
            </a:solidFill>
            <a:ln>
              <a:noFill/>
            </a:ln>
            <a:effectLst/>
          </c:spPr>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Sector'!$V$11:$BR$11</c:f>
              <c:numCache>
                <c:formatCode>General</c:formatCode>
                <c:ptCount val="49"/>
                <c:pt idx="0">
                  <c:v>3</c:v>
                </c:pt>
                <c:pt idx="1">
                  <c:v>2</c:v>
                </c:pt>
                <c:pt idx="2">
                  <c:v>6</c:v>
                </c:pt>
                <c:pt idx="3">
                  <c:v>6</c:v>
                </c:pt>
                <c:pt idx="4">
                  <c:v>5</c:v>
                </c:pt>
                <c:pt idx="5">
                  <c:v>3</c:v>
                </c:pt>
                <c:pt idx="6">
                  <c:v>1</c:v>
                </c:pt>
                <c:pt idx="7">
                  <c:v>2</c:v>
                </c:pt>
                <c:pt idx="8">
                  <c:v>6</c:v>
                </c:pt>
                <c:pt idx="9">
                  <c:v>10</c:v>
                </c:pt>
                <c:pt idx="10">
                  <c:v>5</c:v>
                </c:pt>
                <c:pt idx="11">
                  <c:v>6</c:v>
                </c:pt>
                <c:pt idx="12">
                  <c:v>7</c:v>
                </c:pt>
                <c:pt idx="13">
                  <c:v>2</c:v>
                </c:pt>
                <c:pt idx="14">
                  <c:v>9</c:v>
                </c:pt>
                <c:pt idx="15">
                  <c:v>2</c:v>
                </c:pt>
                <c:pt idx="16">
                  <c:v>4</c:v>
                </c:pt>
                <c:pt idx="17">
                  <c:v>2</c:v>
                </c:pt>
                <c:pt idx="18">
                  <c:v>3</c:v>
                </c:pt>
                <c:pt idx="19">
                  <c:v>8</c:v>
                </c:pt>
                <c:pt idx="20">
                  <c:v>10</c:v>
                </c:pt>
                <c:pt idx="21">
                  <c:v>12</c:v>
                </c:pt>
                <c:pt idx="22">
                  <c:v>6</c:v>
                </c:pt>
                <c:pt idx="23">
                  <c:v>6</c:v>
                </c:pt>
                <c:pt idx="24">
                  <c:v>7</c:v>
                </c:pt>
                <c:pt idx="25">
                  <c:v>4</c:v>
                </c:pt>
                <c:pt idx="26">
                  <c:v>11</c:v>
                </c:pt>
                <c:pt idx="27">
                  <c:v>2</c:v>
                </c:pt>
                <c:pt idx="28">
                  <c:v>10</c:v>
                </c:pt>
                <c:pt idx="29">
                  <c:v>5</c:v>
                </c:pt>
                <c:pt idx="30">
                  <c:v>5</c:v>
                </c:pt>
                <c:pt idx="31">
                  <c:v>11</c:v>
                </c:pt>
                <c:pt idx="32">
                  <c:v>12</c:v>
                </c:pt>
                <c:pt idx="33">
                  <c:v>5</c:v>
                </c:pt>
                <c:pt idx="34">
                  <c:v>8</c:v>
                </c:pt>
                <c:pt idx="35">
                  <c:v>6</c:v>
                </c:pt>
                <c:pt idx="36">
                  <c:v>7</c:v>
                </c:pt>
                <c:pt idx="37">
                  <c:v>13</c:v>
                </c:pt>
                <c:pt idx="38">
                  <c:v>7</c:v>
                </c:pt>
                <c:pt idx="39">
                  <c:v>8</c:v>
                </c:pt>
                <c:pt idx="40">
                  <c:v>9</c:v>
                </c:pt>
                <c:pt idx="41">
                  <c:v>7</c:v>
                </c:pt>
                <c:pt idx="42">
                  <c:v>9</c:v>
                </c:pt>
                <c:pt idx="43">
                  <c:v>14</c:v>
                </c:pt>
                <c:pt idx="44">
                  <c:v>15</c:v>
                </c:pt>
                <c:pt idx="45">
                  <c:v>14</c:v>
                </c:pt>
                <c:pt idx="46">
                  <c:v>14</c:v>
                </c:pt>
                <c:pt idx="47">
                  <c:v>12</c:v>
                </c:pt>
                <c:pt idx="48">
                  <c:v>10</c:v>
                </c:pt>
              </c:numCache>
            </c:numRef>
          </c:val>
          <c:extLst>
            <c:ext xmlns:c16="http://schemas.microsoft.com/office/drawing/2014/chart" uri="{C3380CC4-5D6E-409C-BE32-E72D297353CC}">
              <c16:uniqueId val="{00000002-AE63-4432-A69D-873549A0F9C9}"/>
            </c:ext>
          </c:extLst>
        </c:ser>
        <c:ser>
          <c:idx val="3"/>
          <c:order val="3"/>
          <c:tx>
            <c:strRef>
              <c:f>'Exits x Sector'!$U$12</c:f>
              <c:strCache>
                <c:ptCount val="1"/>
                <c:pt idx="0">
                  <c:v>Media</c:v>
                </c:pt>
              </c:strCache>
            </c:strRef>
          </c:tx>
          <c:spPr>
            <a:solidFill>
              <a:srgbClr val="267479"/>
            </a:solidFill>
            <a:ln>
              <a:noFill/>
            </a:ln>
            <a:effectLst/>
          </c:spPr>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Sector'!$V$12:$BR$12</c:f>
              <c:numCache>
                <c:formatCode>General</c:formatCode>
                <c:ptCount val="49"/>
                <c:pt idx="0">
                  <c:v>7</c:v>
                </c:pt>
                <c:pt idx="1">
                  <c:v>6</c:v>
                </c:pt>
                <c:pt idx="2">
                  <c:v>7</c:v>
                </c:pt>
                <c:pt idx="3">
                  <c:v>15</c:v>
                </c:pt>
                <c:pt idx="4">
                  <c:v>10</c:v>
                </c:pt>
                <c:pt idx="5">
                  <c:v>7</c:v>
                </c:pt>
                <c:pt idx="6">
                  <c:v>7</c:v>
                </c:pt>
                <c:pt idx="7">
                  <c:v>13</c:v>
                </c:pt>
                <c:pt idx="8">
                  <c:v>13</c:v>
                </c:pt>
                <c:pt idx="9">
                  <c:v>14</c:v>
                </c:pt>
                <c:pt idx="10">
                  <c:v>16</c:v>
                </c:pt>
                <c:pt idx="11">
                  <c:v>15</c:v>
                </c:pt>
                <c:pt idx="12">
                  <c:v>8</c:v>
                </c:pt>
                <c:pt idx="13">
                  <c:v>12</c:v>
                </c:pt>
                <c:pt idx="14">
                  <c:v>13</c:v>
                </c:pt>
                <c:pt idx="15">
                  <c:v>16</c:v>
                </c:pt>
                <c:pt idx="16">
                  <c:v>13</c:v>
                </c:pt>
                <c:pt idx="17">
                  <c:v>16</c:v>
                </c:pt>
                <c:pt idx="18">
                  <c:v>16</c:v>
                </c:pt>
                <c:pt idx="19">
                  <c:v>10</c:v>
                </c:pt>
                <c:pt idx="20">
                  <c:v>19</c:v>
                </c:pt>
                <c:pt idx="21">
                  <c:v>17</c:v>
                </c:pt>
                <c:pt idx="22">
                  <c:v>10</c:v>
                </c:pt>
                <c:pt idx="23">
                  <c:v>9</c:v>
                </c:pt>
                <c:pt idx="24">
                  <c:v>6</c:v>
                </c:pt>
                <c:pt idx="25">
                  <c:v>9</c:v>
                </c:pt>
                <c:pt idx="26">
                  <c:v>19</c:v>
                </c:pt>
                <c:pt idx="27">
                  <c:v>14</c:v>
                </c:pt>
                <c:pt idx="28">
                  <c:v>11</c:v>
                </c:pt>
                <c:pt idx="29">
                  <c:v>9</c:v>
                </c:pt>
                <c:pt idx="30">
                  <c:v>5</c:v>
                </c:pt>
                <c:pt idx="31">
                  <c:v>5</c:v>
                </c:pt>
                <c:pt idx="32">
                  <c:v>7</c:v>
                </c:pt>
                <c:pt idx="33">
                  <c:v>10</c:v>
                </c:pt>
                <c:pt idx="34">
                  <c:v>9</c:v>
                </c:pt>
                <c:pt idx="35">
                  <c:v>8</c:v>
                </c:pt>
                <c:pt idx="36">
                  <c:v>12</c:v>
                </c:pt>
                <c:pt idx="37">
                  <c:v>6</c:v>
                </c:pt>
                <c:pt idx="38">
                  <c:v>9</c:v>
                </c:pt>
                <c:pt idx="39">
                  <c:v>13</c:v>
                </c:pt>
                <c:pt idx="40">
                  <c:v>8</c:v>
                </c:pt>
                <c:pt idx="41">
                  <c:v>4</c:v>
                </c:pt>
                <c:pt idx="42">
                  <c:v>3</c:v>
                </c:pt>
                <c:pt idx="43">
                  <c:v>7</c:v>
                </c:pt>
                <c:pt idx="44">
                  <c:v>7</c:v>
                </c:pt>
                <c:pt idx="45">
                  <c:v>10</c:v>
                </c:pt>
                <c:pt idx="46">
                  <c:v>6</c:v>
                </c:pt>
                <c:pt idx="47">
                  <c:v>9</c:v>
                </c:pt>
                <c:pt idx="48">
                  <c:v>7</c:v>
                </c:pt>
              </c:numCache>
            </c:numRef>
          </c:val>
          <c:extLst>
            <c:ext xmlns:c16="http://schemas.microsoft.com/office/drawing/2014/chart" uri="{C3380CC4-5D6E-409C-BE32-E72D297353CC}">
              <c16:uniqueId val="{00000003-AE63-4432-A69D-873549A0F9C9}"/>
            </c:ext>
          </c:extLst>
        </c:ser>
        <c:ser>
          <c:idx val="4"/>
          <c:order val="4"/>
          <c:tx>
            <c:strRef>
              <c:f>'Exits x Sector'!$U$13</c:f>
              <c:strCache>
                <c:ptCount val="1"/>
                <c:pt idx="0">
                  <c:v>IT Hardware</c:v>
                </c:pt>
              </c:strCache>
            </c:strRef>
          </c:tx>
          <c:spPr>
            <a:solidFill>
              <a:srgbClr val="40C2C9"/>
            </a:solidFill>
            <a:ln>
              <a:noFill/>
            </a:ln>
            <a:effectLst/>
          </c:spPr>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Sector'!$V$13:$BR$13</c:f>
              <c:numCache>
                <c:formatCode>General</c:formatCode>
                <c:ptCount val="49"/>
                <c:pt idx="0">
                  <c:v>26</c:v>
                </c:pt>
                <c:pt idx="1">
                  <c:v>16</c:v>
                </c:pt>
                <c:pt idx="2">
                  <c:v>21</c:v>
                </c:pt>
                <c:pt idx="3">
                  <c:v>27</c:v>
                </c:pt>
                <c:pt idx="4">
                  <c:v>18</c:v>
                </c:pt>
                <c:pt idx="5">
                  <c:v>16</c:v>
                </c:pt>
                <c:pt idx="6">
                  <c:v>14</c:v>
                </c:pt>
                <c:pt idx="7">
                  <c:v>9</c:v>
                </c:pt>
                <c:pt idx="8">
                  <c:v>18</c:v>
                </c:pt>
                <c:pt idx="9">
                  <c:v>18</c:v>
                </c:pt>
                <c:pt idx="10">
                  <c:v>17</c:v>
                </c:pt>
                <c:pt idx="11">
                  <c:v>19</c:v>
                </c:pt>
                <c:pt idx="12">
                  <c:v>16</c:v>
                </c:pt>
                <c:pt idx="13">
                  <c:v>15</c:v>
                </c:pt>
                <c:pt idx="14">
                  <c:v>14</c:v>
                </c:pt>
                <c:pt idx="15">
                  <c:v>20</c:v>
                </c:pt>
                <c:pt idx="16">
                  <c:v>17</c:v>
                </c:pt>
                <c:pt idx="17">
                  <c:v>13</c:v>
                </c:pt>
                <c:pt idx="18">
                  <c:v>16</c:v>
                </c:pt>
                <c:pt idx="19">
                  <c:v>15</c:v>
                </c:pt>
                <c:pt idx="20">
                  <c:v>17</c:v>
                </c:pt>
                <c:pt idx="21">
                  <c:v>14</c:v>
                </c:pt>
                <c:pt idx="22">
                  <c:v>10</c:v>
                </c:pt>
                <c:pt idx="23">
                  <c:v>15</c:v>
                </c:pt>
                <c:pt idx="24">
                  <c:v>4</c:v>
                </c:pt>
                <c:pt idx="25">
                  <c:v>9</c:v>
                </c:pt>
                <c:pt idx="26">
                  <c:v>13</c:v>
                </c:pt>
                <c:pt idx="27">
                  <c:v>14</c:v>
                </c:pt>
                <c:pt idx="28">
                  <c:v>9</c:v>
                </c:pt>
                <c:pt idx="29">
                  <c:v>9</c:v>
                </c:pt>
                <c:pt idx="30">
                  <c:v>8</c:v>
                </c:pt>
                <c:pt idx="31">
                  <c:v>14</c:v>
                </c:pt>
                <c:pt idx="32">
                  <c:v>17</c:v>
                </c:pt>
                <c:pt idx="33">
                  <c:v>4</c:v>
                </c:pt>
                <c:pt idx="34">
                  <c:v>11</c:v>
                </c:pt>
                <c:pt idx="35">
                  <c:v>16</c:v>
                </c:pt>
                <c:pt idx="36">
                  <c:v>11</c:v>
                </c:pt>
                <c:pt idx="37">
                  <c:v>12</c:v>
                </c:pt>
                <c:pt idx="38">
                  <c:v>10</c:v>
                </c:pt>
                <c:pt idx="39">
                  <c:v>6</c:v>
                </c:pt>
                <c:pt idx="40">
                  <c:v>7</c:v>
                </c:pt>
                <c:pt idx="41">
                  <c:v>6</c:v>
                </c:pt>
                <c:pt idx="42">
                  <c:v>8</c:v>
                </c:pt>
                <c:pt idx="43">
                  <c:v>13</c:v>
                </c:pt>
                <c:pt idx="44">
                  <c:v>20</c:v>
                </c:pt>
                <c:pt idx="45">
                  <c:v>10</c:v>
                </c:pt>
                <c:pt idx="46">
                  <c:v>16</c:v>
                </c:pt>
                <c:pt idx="47">
                  <c:v>20</c:v>
                </c:pt>
                <c:pt idx="48">
                  <c:v>10</c:v>
                </c:pt>
              </c:numCache>
            </c:numRef>
          </c:val>
          <c:extLst>
            <c:ext xmlns:c16="http://schemas.microsoft.com/office/drawing/2014/chart" uri="{C3380CC4-5D6E-409C-BE32-E72D297353CC}">
              <c16:uniqueId val="{00000004-AE63-4432-A69D-873549A0F9C9}"/>
            </c:ext>
          </c:extLst>
        </c:ser>
        <c:ser>
          <c:idx val="5"/>
          <c:order val="5"/>
          <c:tx>
            <c:strRef>
              <c:f>'Exits x Sector'!$U$14</c:f>
              <c:strCache>
                <c:ptCount val="1"/>
                <c:pt idx="0">
                  <c:v>HC Services &amp; Systems</c:v>
                </c:pt>
              </c:strCache>
            </c:strRef>
          </c:tx>
          <c:spPr>
            <a:solidFill>
              <a:srgbClr val="C4EDEB"/>
            </a:solidFill>
            <a:ln>
              <a:noFill/>
            </a:ln>
            <a:effectLst/>
          </c:spPr>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Sector'!$V$14:$BR$14</c:f>
              <c:numCache>
                <c:formatCode>General</c:formatCode>
                <c:ptCount val="49"/>
                <c:pt idx="0">
                  <c:v>6</c:v>
                </c:pt>
                <c:pt idx="1">
                  <c:v>4</c:v>
                </c:pt>
                <c:pt idx="2">
                  <c:v>5</c:v>
                </c:pt>
                <c:pt idx="3">
                  <c:v>10</c:v>
                </c:pt>
                <c:pt idx="4">
                  <c:v>7</c:v>
                </c:pt>
                <c:pt idx="5">
                  <c:v>7</c:v>
                </c:pt>
                <c:pt idx="6">
                  <c:v>6</c:v>
                </c:pt>
                <c:pt idx="7">
                  <c:v>10</c:v>
                </c:pt>
                <c:pt idx="8">
                  <c:v>15</c:v>
                </c:pt>
                <c:pt idx="9">
                  <c:v>7</c:v>
                </c:pt>
                <c:pt idx="10">
                  <c:v>9</c:v>
                </c:pt>
                <c:pt idx="11">
                  <c:v>9</c:v>
                </c:pt>
                <c:pt idx="12">
                  <c:v>10</c:v>
                </c:pt>
                <c:pt idx="13">
                  <c:v>5</c:v>
                </c:pt>
                <c:pt idx="14">
                  <c:v>10</c:v>
                </c:pt>
                <c:pt idx="15">
                  <c:v>10</c:v>
                </c:pt>
                <c:pt idx="16">
                  <c:v>16</c:v>
                </c:pt>
                <c:pt idx="17">
                  <c:v>13</c:v>
                </c:pt>
                <c:pt idx="18">
                  <c:v>16</c:v>
                </c:pt>
                <c:pt idx="19">
                  <c:v>13</c:v>
                </c:pt>
                <c:pt idx="20">
                  <c:v>21</c:v>
                </c:pt>
                <c:pt idx="21">
                  <c:v>15</c:v>
                </c:pt>
                <c:pt idx="22">
                  <c:v>16</c:v>
                </c:pt>
                <c:pt idx="23">
                  <c:v>10</c:v>
                </c:pt>
                <c:pt idx="24">
                  <c:v>21</c:v>
                </c:pt>
                <c:pt idx="25">
                  <c:v>14</c:v>
                </c:pt>
                <c:pt idx="26">
                  <c:v>14</c:v>
                </c:pt>
                <c:pt idx="27">
                  <c:v>14</c:v>
                </c:pt>
                <c:pt idx="28">
                  <c:v>12</c:v>
                </c:pt>
                <c:pt idx="29">
                  <c:v>17</c:v>
                </c:pt>
                <c:pt idx="30">
                  <c:v>10</c:v>
                </c:pt>
                <c:pt idx="31">
                  <c:v>20</c:v>
                </c:pt>
                <c:pt idx="32">
                  <c:v>16</c:v>
                </c:pt>
                <c:pt idx="33">
                  <c:v>18</c:v>
                </c:pt>
                <c:pt idx="34">
                  <c:v>16</c:v>
                </c:pt>
                <c:pt idx="35">
                  <c:v>13</c:v>
                </c:pt>
                <c:pt idx="36">
                  <c:v>17</c:v>
                </c:pt>
                <c:pt idx="37">
                  <c:v>23</c:v>
                </c:pt>
                <c:pt idx="38">
                  <c:v>20</c:v>
                </c:pt>
                <c:pt idx="39">
                  <c:v>21</c:v>
                </c:pt>
                <c:pt idx="40">
                  <c:v>32</c:v>
                </c:pt>
                <c:pt idx="41">
                  <c:v>18</c:v>
                </c:pt>
                <c:pt idx="42">
                  <c:v>26</c:v>
                </c:pt>
                <c:pt idx="43">
                  <c:v>32</c:v>
                </c:pt>
                <c:pt idx="44">
                  <c:v>35</c:v>
                </c:pt>
                <c:pt idx="45">
                  <c:v>38</c:v>
                </c:pt>
                <c:pt idx="46">
                  <c:v>28</c:v>
                </c:pt>
                <c:pt idx="47">
                  <c:v>36</c:v>
                </c:pt>
                <c:pt idx="48">
                  <c:v>30</c:v>
                </c:pt>
              </c:numCache>
            </c:numRef>
          </c:val>
          <c:extLst>
            <c:ext xmlns:c16="http://schemas.microsoft.com/office/drawing/2014/chart" uri="{C3380CC4-5D6E-409C-BE32-E72D297353CC}">
              <c16:uniqueId val="{00000005-AE63-4432-A69D-873549A0F9C9}"/>
            </c:ext>
          </c:extLst>
        </c:ser>
        <c:ser>
          <c:idx val="6"/>
          <c:order val="6"/>
          <c:tx>
            <c:strRef>
              <c:f>'Exits x Sector'!$U$15</c:f>
              <c:strCache>
                <c:ptCount val="1"/>
                <c:pt idx="0">
                  <c:v>HC Devices &amp; Supplies</c:v>
                </c:pt>
              </c:strCache>
            </c:strRef>
          </c:tx>
          <c:spPr>
            <a:solidFill>
              <a:srgbClr val="F5C914"/>
            </a:solidFill>
            <a:ln>
              <a:noFill/>
            </a:ln>
            <a:effectLst/>
          </c:spPr>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Sector'!$V$15:$BR$15</c:f>
              <c:numCache>
                <c:formatCode>General</c:formatCode>
                <c:ptCount val="49"/>
                <c:pt idx="0">
                  <c:v>9</c:v>
                </c:pt>
                <c:pt idx="1">
                  <c:v>10</c:v>
                </c:pt>
                <c:pt idx="2">
                  <c:v>9</c:v>
                </c:pt>
                <c:pt idx="3">
                  <c:v>12</c:v>
                </c:pt>
                <c:pt idx="4">
                  <c:v>20</c:v>
                </c:pt>
                <c:pt idx="5">
                  <c:v>5</c:v>
                </c:pt>
                <c:pt idx="6">
                  <c:v>15</c:v>
                </c:pt>
                <c:pt idx="7">
                  <c:v>14</c:v>
                </c:pt>
                <c:pt idx="8">
                  <c:v>9</c:v>
                </c:pt>
                <c:pt idx="9">
                  <c:v>19</c:v>
                </c:pt>
                <c:pt idx="10">
                  <c:v>10</c:v>
                </c:pt>
                <c:pt idx="11">
                  <c:v>16</c:v>
                </c:pt>
                <c:pt idx="12">
                  <c:v>12</c:v>
                </c:pt>
                <c:pt idx="13">
                  <c:v>9</c:v>
                </c:pt>
                <c:pt idx="14">
                  <c:v>21</c:v>
                </c:pt>
                <c:pt idx="15">
                  <c:v>15</c:v>
                </c:pt>
                <c:pt idx="16">
                  <c:v>15</c:v>
                </c:pt>
                <c:pt idx="17">
                  <c:v>10</c:v>
                </c:pt>
                <c:pt idx="18">
                  <c:v>15</c:v>
                </c:pt>
                <c:pt idx="19">
                  <c:v>17</c:v>
                </c:pt>
                <c:pt idx="20">
                  <c:v>16</c:v>
                </c:pt>
                <c:pt idx="21">
                  <c:v>12</c:v>
                </c:pt>
                <c:pt idx="22">
                  <c:v>21</c:v>
                </c:pt>
                <c:pt idx="23">
                  <c:v>15</c:v>
                </c:pt>
                <c:pt idx="24">
                  <c:v>17</c:v>
                </c:pt>
                <c:pt idx="25">
                  <c:v>8</c:v>
                </c:pt>
                <c:pt idx="26">
                  <c:v>12</c:v>
                </c:pt>
                <c:pt idx="27">
                  <c:v>11</c:v>
                </c:pt>
                <c:pt idx="28">
                  <c:v>9</c:v>
                </c:pt>
                <c:pt idx="29">
                  <c:v>9</c:v>
                </c:pt>
                <c:pt idx="30">
                  <c:v>12</c:v>
                </c:pt>
                <c:pt idx="31">
                  <c:v>11</c:v>
                </c:pt>
                <c:pt idx="32">
                  <c:v>15</c:v>
                </c:pt>
                <c:pt idx="33">
                  <c:v>14</c:v>
                </c:pt>
                <c:pt idx="34">
                  <c:v>16</c:v>
                </c:pt>
                <c:pt idx="35">
                  <c:v>18</c:v>
                </c:pt>
                <c:pt idx="36">
                  <c:v>15</c:v>
                </c:pt>
                <c:pt idx="37">
                  <c:v>17</c:v>
                </c:pt>
                <c:pt idx="38">
                  <c:v>15</c:v>
                </c:pt>
                <c:pt idx="39">
                  <c:v>13</c:v>
                </c:pt>
                <c:pt idx="40">
                  <c:v>8</c:v>
                </c:pt>
                <c:pt idx="41">
                  <c:v>15</c:v>
                </c:pt>
                <c:pt idx="42">
                  <c:v>15</c:v>
                </c:pt>
                <c:pt idx="43">
                  <c:v>19</c:v>
                </c:pt>
                <c:pt idx="44">
                  <c:v>16</c:v>
                </c:pt>
                <c:pt idx="45">
                  <c:v>19</c:v>
                </c:pt>
                <c:pt idx="46">
                  <c:v>22</c:v>
                </c:pt>
                <c:pt idx="47">
                  <c:v>18</c:v>
                </c:pt>
                <c:pt idx="48">
                  <c:v>9</c:v>
                </c:pt>
              </c:numCache>
            </c:numRef>
          </c:val>
          <c:extLst>
            <c:ext xmlns:c16="http://schemas.microsoft.com/office/drawing/2014/chart" uri="{C3380CC4-5D6E-409C-BE32-E72D297353CC}">
              <c16:uniqueId val="{00000006-AE63-4432-A69D-873549A0F9C9}"/>
            </c:ext>
          </c:extLst>
        </c:ser>
        <c:ser>
          <c:idx val="7"/>
          <c:order val="7"/>
          <c:tx>
            <c:strRef>
              <c:f>'Exits x Sector'!$U$16</c:f>
              <c:strCache>
                <c:ptCount val="1"/>
                <c:pt idx="0">
                  <c:v>Energy</c:v>
                </c:pt>
              </c:strCache>
            </c:strRef>
          </c:tx>
          <c:spPr>
            <a:solidFill>
              <a:schemeClr val="accent6"/>
            </a:solidFill>
            <a:ln>
              <a:noFill/>
            </a:ln>
            <a:effectLst/>
          </c:spPr>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Sector'!$V$16:$BR$16</c:f>
              <c:numCache>
                <c:formatCode>General</c:formatCode>
                <c:ptCount val="49"/>
                <c:pt idx="0">
                  <c:v>5</c:v>
                </c:pt>
                <c:pt idx="1">
                  <c:v>1</c:v>
                </c:pt>
                <c:pt idx="2">
                  <c:v>3</c:v>
                </c:pt>
                <c:pt idx="3">
                  <c:v>5</c:v>
                </c:pt>
                <c:pt idx="4">
                  <c:v>7</c:v>
                </c:pt>
                <c:pt idx="5">
                  <c:v>4</c:v>
                </c:pt>
                <c:pt idx="6">
                  <c:v>6</c:v>
                </c:pt>
                <c:pt idx="7">
                  <c:v>3</c:v>
                </c:pt>
                <c:pt idx="8">
                  <c:v>5</c:v>
                </c:pt>
                <c:pt idx="9">
                  <c:v>1</c:v>
                </c:pt>
                <c:pt idx="10">
                  <c:v>3</c:v>
                </c:pt>
                <c:pt idx="11">
                  <c:v>4</c:v>
                </c:pt>
                <c:pt idx="12">
                  <c:v>2</c:v>
                </c:pt>
                <c:pt idx="13">
                  <c:v>1</c:v>
                </c:pt>
                <c:pt idx="14">
                  <c:v>7</c:v>
                </c:pt>
                <c:pt idx="15">
                  <c:v>7</c:v>
                </c:pt>
                <c:pt idx="16">
                  <c:v>10</c:v>
                </c:pt>
                <c:pt idx="17">
                  <c:v>4</c:v>
                </c:pt>
                <c:pt idx="18">
                  <c:v>6</c:v>
                </c:pt>
                <c:pt idx="19">
                  <c:v>7</c:v>
                </c:pt>
                <c:pt idx="20">
                  <c:v>4</c:v>
                </c:pt>
                <c:pt idx="21">
                  <c:v>6</c:v>
                </c:pt>
                <c:pt idx="22">
                  <c:v>8</c:v>
                </c:pt>
                <c:pt idx="23">
                  <c:v>3</c:v>
                </c:pt>
                <c:pt idx="24">
                  <c:v>7</c:v>
                </c:pt>
                <c:pt idx="25">
                  <c:v>4</c:v>
                </c:pt>
                <c:pt idx="26">
                  <c:v>3</c:v>
                </c:pt>
                <c:pt idx="27">
                  <c:v>2</c:v>
                </c:pt>
                <c:pt idx="28">
                  <c:v>6</c:v>
                </c:pt>
                <c:pt idx="29">
                  <c:v>3</c:v>
                </c:pt>
                <c:pt idx="30">
                  <c:v>2</c:v>
                </c:pt>
                <c:pt idx="31">
                  <c:v>0</c:v>
                </c:pt>
                <c:pt idx="32">
                  <c:v>4</c:v>
                </c:pt>
                <c:pt idx="33">
                  <c:v>4</c:v>
                </c:pt>
                <c:pt idx="34">
                  <c:v>2</c:v>
                </c:pt>
                <c:pt idx="35">
                  <c:v>3</c:v>
                </c:pt>
                <c:pt idx="36">
                  <c:v>1</c:v>
                </c:pt>
                <c:pt idx="37">
                  <c:v>7</c:v>
                </c:pt>
                <c:pt idx="38">
                  <c:v>5</c:v>
                </c:pt>
                <c:pt idx="39">
                  <c:v>2</c:v>
                </c:pt>
                <c:pt idx="40">
                  <c:v>5</c:v>
                </c:pt>
                <c:pt idx="41">
                  <c:v>3</c:v>
                </c:pt>
                <c:pt idx="42">
                  <c:v>2</c:v>
                </c:pt>
                <c:pt idx="43">
                  <c:v>7</c:v>
                </c:pt>
                <c:pt idx="44">
                  <c:v>4</c:v>
                </c:pt>
                <c:pt idx="45">
                  <c:v>3</c:v>
                </c:pt>
                <c:pt idx="46">
                  <c:v>5</c:v>
                </c:pt>
                <c:pt idx="47">
                  <c:v>9</c:v>
                </c:pt>
                <c:pt idx="48">
                  <c:v>7</c:v>
                </c:pt>
              </c:numCache>
            </c:numRef>
          </c:val>
          <c:extLst>
            <c:ext xmlns:c16="http://schemas.microsoft.com/office/drawing/2014/chart" uri="{C3380CC4-5D6E-409C-BE32-E72D297353CC}">
              <c16:uniqueId val="{00000007-AE63-4432-A69D-873549A0F9C9}"/>
            </c:ext>
          </c:extLst>
        </c:ser>
        <c:ser>
          <c:idx val="8"/>
          <c:order val="8"/>
          <c:tx>
            <c:strRef>
              <c:f>'Exits x Sector'!$U$17</c:f>
              <c:strCache>
                <c:ptCount val="1"/>
                <c:pt idx="0">
                  <c:v>Commercial Products &amp; Services</c:v>
                </c:pt>
              </c:strCache>
            </c:strRef>
          </c:tx>
          <c:spPr>
            <a:solidFill>
              <a:srgbClr val="FAF56B"/>
            </a:solidFill>
            <a:ln>
              <a:noFill/>
            </a:ln>
            <a:effectLst/>
          </c:spPr>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Sector'!$V$17:$BR$17</c:f>
              <c:numCache>
                <c:formatCode>General</c:formatCode>
                <c:ptCount val="49"/>
                <c:pt idx="0">
                  <c:v>30</c:v>
                </c:pt>
                <c:pt idx="1">
                  <c:v>36</c:v>
                </c:pt>
                <c:pt idx="2">
                  <c:v>28</c:v>
                </c:pt>
                <c:pt idx="3">
                  <c:v>28</c:v>
                </c:pt>
                <c:pt idx="4">
                  <c:v>29</c:v>
                </c:pt>
                <c:pt idx="5">
                  <c:v>42</c:v>
                </c:pt>
                <c:pt idx="6">
                  <c:v>32</c:v>
                </c:pt>
                <c:pt idx="7">
                  <c:v>42</c:v>
                </c:pt>
                <c:pt idx="8">
                  <c:v>45</c:v>
                </c:pt>
                <c:pt idx="9">
                  <c:v>31</c:v>
                </c:pt>
                <c:pt idx="10">
                  <c:v>41</c:v>
                </c:pt>
                <c:pt idx="11">
                  <c:v>44</c:v>
                </c:pt>
                <c:pt idx="12">
                  <c:v>41</c:v>
                </c:pt>
                <c:pt idx="13">
                  <c:v>30</c:v>
                </c:pt>
                <c:pt idx="14">
                  <c:v>52</c:v>
                </c:pt>
                <c:pt idx="15">
                  <c:v>55</c:v>
                </c:pt>
                <c:pt idx="16">
                  <c:v>53</c:v>
                </c:pt>
                <c:pt idx="17">
                  <c:v>48</c:v>
                </c:pt>
                <c:pt idx="18">
                  <c:v>53</c:v>
                </c:pt>
                <c:pt idx="19">
                  <c:v>62</c:v>
                </c:pt>
                <c:pt idx="20">
                  <c:v>67</c:v>
                </c:pt>
                <c:pt idx="21">
                  <c:v>46</c:v>
                </c:pt>
                <c:pt idx="22">
                  <c:v>51</c:v>
                </c:pt>
                <c:pt idx="23">
                  <c:v>52</c:v>
                </c:pt>
                <c:pt idx="24">
                  <c:v>66</c:v>
                </c:pt>
                <c:pt idx="25">
                  <c:v>37</c:v>
                </c:pt>
                <c:pt idx="26">
                  <c:v>33</c:v>
                </c:pt>
                <c:pt idx="27">
                  <c:v>38</c:v>
                </c:pt>
                <c:pt idx="28">
                  <c:v>54</c:v>
                </c:pt>
                <c:pt idx="29">
                  <c:v>50</c:v>
                </c:pt>
                <c:pt idx="30">
                  <c:v>45</c:v>
                </c:pt>
                <c:pt idx="31">
                  <c:v>37</c:v>
                </c:pt>
                <c:pt idx="32">
                  <c:v>62</c:v>
                </c:pt>
                <c:pt idx="33">
                  <c:v>45</c:v>
                </c:pt>
                <c:pt idx="34">
                  <c:v>37</c:v>
                </c:pt>
                <c:pt idx="35">
                  <c:v>45</c:v>
                </c:pt>
                <c:pt idx="36">
                  <c:v>45</c:v>
                </c:pt>
                <c:pt idx="37">
                  <c:v>48</c:v>
                </c:pt>
                <c:pt idx="38">
                  <c:v>45</c:v>
                </c:pt>
                <c:pt idx="39">
                  <c:v>43</c:v>
                </c:pt>
                <c:pt idx="40">
                  <c:v>50</c:v>
                </c:pt>
                <c:pt idx="41">
                  <c:v>41</c:v>
                </c:pt>
                <c:pt idx="42">
                  <c:v>38</c:v>
                </c:pt>
                <c:pt idx="43">
                  <c:v>73</c:v>
                </c:pt>
                <c:pt idx="44">
                  <c:v>63</c:v>
                </c:pt>
                <c:pt idx="45">
                  <c:v>56</c:v>
                </c:pt>
                <c:pt idx="46">
                  <c:v>73</c:v>
                </c:pt>
                <c:pt idx="47">
                  <c:v>72</c:v>
                </c:pt>
                <c:pt idx="48">
                  <c:v>71</c:v>
                </c:pt>
              </c:numCache>
            </c:numRef>
          </c:val>
          <c:extLst>
            <c:ext xmlns:c16="http://schemas.microsoft.com/office/drawing/2014/chart" uri="{C3380CC4-5D6E-409C-BE32-E72D297353CC}">
              <c16:uniqueId val="{00000008-AE63-4432-A69D-873549A0F9C9}"/>
            </c:ext>
          </c:extLst>
        </c:ser>
        <c:ser>
          <c:idx val="9"/>
          <c:order val="9"/>
          <c:tx>
            <c:strRef>
              <c:f>'Exits x Sector'!$U$18</c:f>
              <c:strCache>
                <c:ptCount val="1"/>
                <c:pt idx="0">
                  <c:v>Consumer Goods &amp; Services</c:v>
                </c:pt>
              </c:strCache>
            </c:strRef>
          </c:tx>
          <c:spPr>
            <a:solidFill>
              <a:srgbClr val="C0BCB2"/>
            </a:solidFill>
            <a:ln>
              <a:noFill/>
            </a:ln>
            <a:effectLst/>
          </c:spPr>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Sector'!$V$18:$BR$18</c:f>
              <c:numCache>
                <c:formatCode>General</c:formatCode>
                <c:ptCount val="49"/>
                <c:pt idx="0">
                  <c:v>8</c:v>
                </c:pt>
                <c:pt idx="1">
                  <c:v>8</c:v>
                </c:pt>
                <c:pt idx="2">
                  <c:v>2</c:v>
                </c:pt>
                <c:pt idx="3">
                  <c:v>15</c:v>
                </c:pt>
                <c:pt idx="4">
                  <c:v>14</c:v>
                </c:pt>
                <c:pt idx="5">
                  <c:v>8</c:v>
                </c:pt>
                <c:pt idx="6">
                  <c:v>10</c:v>
                </c:pt>
                <c:pt idx="7">
                  <c:v>9</c:v>
                </c:pt>
                <c:pt idx="8">
                  <c:v>11</c:v>
                </c:pt>
                <c:pt idx="9">
                  <c:v>12</c:v>
                </c:pt>
                <c:pt idx="10">
                  <c:v>12</c:v>
                </c:pt>
                <c:pt idx="11">
                  <c:v>15</c:v>
                </c:pt>
                <c:pt idx="12">
                  <c:v>10</c:v>
                </c:pt>
                <c:pt idx="13">
                  <c:v>14</c:v>
                </c:pt>
                <c:pt idx="14">
                  <c:v>13</c:v>
                </c:pt>
                <c:pt idx="15">
                  <c:v>16</c:v>
                </c:pt>
                <c:pt idx="16">
                  <c:v>20</c:v>
                </c:pt>
                <c:pt idx="17">
                  <c:v>19</c:v>
                </c:pt>
                <c:pt idx="18">
                  <c:v>24</c:v>
                </c:pt>
                <c:pt idx="19">
                  <c:v>9</c:v>
                </c:pt>
                <c:pt idx="20">
                  <c:v>18</c:v>
                </c:pt>
                <c:pt idx="21">
                  <c:v>21</c:v>
                </c:pt>
                <c:pt idx="22">
                  <c:v>21</c:v>
                </c:pt>
                <c:pt idx="23">
                  <c:v>18</c:v>
                </c:pt>
                <c:pt idx="24">
                  <c:v>30</c:v>
                </c:pt>
                <c:pt idx="25">
                  <c:v>22</c:v>
                </c:pt>
                <c:pt idx="26">
                  <c:v>19</c:v>
                </c:pt>
                <c:pt idx="27">
                  <c:v>24</c:v>
                </c:pt>
                <c:pt idx="28">
                  <c:v>21</c:v>
                </c:pt>
                <c:pt idx="29">
                  <c:v>19</c:v>
                </c:pt>
                <c:pt idx="30">
                  <c:v>18</c:v>
                </c:pt>
                <c:pt idx="31">
                  <c:v>31</c:v>
                </c:pt>
                <c:pt idx="32">
                  <c:v>26</c:v>
                </c:pt>
                <c:pt idx="33">
                  <c:v>31</c:v>
                </c:pt>
                <c:pt idx="34">
                  <c:v>27</c:v>
                </c:pt>
                <c:pt idx="35">
                  <c:v>17</c:v>
                </c:pt>
                <c:pt idx="36">
                  <c:v>35</c:v>
                </c:pt>
                <c:pt idx="37">
                  <c:v>30</c:v>
                </c:pt>
                <c:pt idx="38">
                  <c:v>38</c:v>
                </c:pt>
                <c:pt idx="39">
                  <c:v>27</c:v>
                </c:pt>
                <c:pt idx="40">
                  <c:v>31</c:v>
                </c:pt>
                <c:pt idx="41">
                  <c:v>15</c:v>
                </c:pt>
                <c:pt idx="42">
                  <c:v>22</c:v>
                </c:pt>
                <c:pt idx="43">
                  <c:v>38</c:v>
                </c:pt>
                <c:pt idx="44">
                  <c:v>31</c:v>
                </c:pt>
                <c:pt idx="45">
                  <c:v>36</c:v>
                </c:pt>
                <c:pt idx="46">
                  <c:v>43</c:v>
                </c:pt>
                <c:pt idx="47">
                  <c:v>40</c:v>
                </c:pt>
                <c:pt idx="48">
                  <c:v>37</c:v>
                </c:pt>
              </c:numCache>
            </c:numRef>
          </c:val>
          <c:extLst>
            <c:ext xmlns:c16="http://schemas.microsoft.com/office/drawing/2014/chart" uri="{C3380CC4-5D6E-409C-BE32-E72D297353CC}">
              <c16:uniqueId val="{00000009-AE63-4432-A69D-873549A0F9C9}"/>
            </c:ext>
          </c:extLst>
        </c:ser>
        <c:ser>
          <c:idx val="10"/>
          <c:order val="10"/>
          <c:tx>
            <c:strRef>
              <c:f>'Exits x Sector'!$U$19</c:f>
              <c:strCache>
                <c:ptCount val="1"/>
                <c:pt idx="0">
                  <c:v>Transportation</c:v>
                </c:pt>
              </c:strCache>
            </c:strRef>
          </c:tx>
          <c:spPr>
            <a:solidFill>
              <a:srgbClr val="78766F"/>
            </a:solidFill>
            <a:ln>
              <a:noFill/>
            </a:ln>
            <a:effectLst/>
          </c:spPr>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Sector'!$V$19:$BR$19</c:f>
              <c:numCache>
                <c:formatCode>General</c:formatCode>
                <c:ptCount val="49"/>
                <c:pt idx="0">
                  <c:v>3</c:v>
                </c:pt>
                <c:pt idx="1">
                  <c:v>2</c:v>
                </c:pt>
                <c:pt idx="2">
                  <c:v>1</c:v>
                </c:pt>
                <c:pt idx="3">
                  <c:v>2</c:v>
                </c:pt>
                <c:pt idx="4">
                  <c:v>1</c:v>
                </c:pt>
                <c:pt idx="5">
                  <c:v>1</c:v>
                </c:pt>
                <c:pt idx="6">
                  <c:v>1</c:v>
                </c:pt>
                <c:pt idx="7">
                  <c:v>1</c:v>
                </c:pt>
                <c:pt idx="8">
                  <c:v>0</c:v>
                </c:pt>
                <c:pt idx="9">
                  <c:v>0</c:v>
                </c:pt>
                <c:pt idx="10">
                  <c:v>1</c:v>
                </c:pt>
                <c:pt idx="11">
                  <c:v>1</c:v>
                </c:pt>
                <c:pt idx="12">
                  <c:v>0</c:v>
                </c:pt>
                <c:pt idx="13">
                  <c:v>2</c:v>
                </c:pt>
                <c:pt idx="14">
                  <c:v>2</c:v>
                </c:pt>
                <c:pt idx="15">
                  <c:v>1</c:v>
                </c:pt>
                <c:pt idx="16">
                  <c:v>1</c:v>
                </c:pt>
                <c:pt idx="17">
                  <c:v>2</c:v>
                </c:pt>
                <c:pt idx="18">
                  <c:v>1</c:v>
                </c:pt>
                <c:pt idx="19">
                  <c:v>0</c:v>
                </c:pt>
                <c:pt idx="20">
                  <c:v>1</c:v>
                </c:pt>
                <c:pt idx="21">
                  <c:v>1</c:v>
                </c:pt>
                <c:pt idx="22">
                  <c:v>3</c:v>
                </c:pt>
                <c:pt idx="23">
                  <c:v>1</c:v>
                </c:pt>
                <c:pt idx="24">
                  <c:v>0</c:v>
                </c:pt>
                <c:pt idx="25">
                  <c:v>1</c:v>
                </c:pt>
                <c:pt idx="26">
                  <c:v>1</c:v>
                </c:pt>
                <c:pt idx="27">
                  <c:v>0</c:v>
                </c:pt>
                <c:pt idx="28">
                  <c:v>4</c:v>
                </c:pt>
                <c:pt idx="29">
                  <c:v>2</c:v>
                </c:pt>
                <c:pt idx="30">
                  <c:v>4</c:v>
                </c:pt>
                <c:pt idx="31">
                  <c:v>4</c:v>
                </c:pt>
                <c:pt idx="32">
                  <c:v>2</c:v>
                </c:pt>
                <c:pt idx="33">
                  <c:v>0</c:v>
                </c:pt>
                <c:pt idx="34">
                  <c:v>4</c:v>
                </c:pt>
                <c:pt idx="35">
                  <c:v>3</c:v>
                </c:pt>
                <c:pt idx="36">
                  <c:v>4</c:v>
                </c:pt>
                <c:pt idx="37">
                  <c:v>5</c:v>
                </c:pt>
                <c:pt idx="38">
                  <c:v>1</c:v>
                </c:pt>
                <c:pt idx="39">
                  <c:v>0</c:v>
                </c:pt>
                <c:pt idx="40">
                  <c:v>3</c:v>
                </c:pt>
                <c:pt idx="41">
                  <c:v>4</c:v>
                </c:pt>
                <c:pt idx="42">
                  <c:v>0</c:v>
                </c:pt>
                <c:pt idx="43">
                  <c:v>7</c:v>
                </c:pt>
                <c:pt idx="44">
                  <c:v>9</c:v>
                </c:pt>
                <c:pt idx="45">
                  <c:v>4</c:v>
                </c:pt>
                <c:pt idx="46">
                  <c:v>11</c:v>
                </c:pt>
                <c:pt idx="47">
                  <c:v>9</c:v>
                </c:pt>
                <c:pt idx="48">
                  <c:v>4</c:v>
                </c:pt>
              </c:numCache>
            </c:numRef>
          </c:val>
          <c:extLst>
            <c:ext xmlns:c16="http://schemas.microsoft.com/office/drawing/2014/chart" uri="{C3380CC4-5D6E-409C-BE32-E72D297353CC}">
              <c16:uniqueId val="{0000000A-AE63-4432-A69D-873549A0F9C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Sector'!$U$53</c:f>
              <c:strCache>
                <c:ptCount val="1"/>
                <c:pt idx="0">
                  <c:v>Software</c:v>
                </c:pt>
              </c:strCache>
            </c:strRef>
          </c:tx>
          <c:spPr>
            <a:solidFill>
              <a:srgbClr val="051C38"/>
            </a:solidFill>
            <a:ln>
              <a:noFill/>
            </a:ln>
            <a:effectLst/>
          </c:spPr>
          <c:invertIfNegative val="0"/>
          <c:cat>
            <c:multiLvlStrRef>
              <c:f>'Exits x Sector'!$V$51:$BS$52</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Sector'!$V$53:$BS$53</c:f>
              <c:numCache>
                <c:formatCode>"$"#,##0.0</c:formatCode>
                <c:ptCount val="50"/>
                <c:pt idx="0">
                  <c:v>4.1552235450690356</c:v>
                </c:pt>
                <c:pt idx="1">
                  <c:v>2.2220179261995474</c:v>
                </c:pt>
                <c:pt idx="2">
                  <c:v>4.7896237960000008</c:v>
                </c:pt>
                <c:pt idx="3">
                  <c:v>1.512681467411831</c:v>
                </c:pt>
                <c:pt idx="4">
                  <c:v>2.2765456503807329</c:v>
                </c:pt>
                <c:pt idx="5">
                  <c:v>6.5515122962898467</c:v>
                </c:pt>
                <c:pt idx="6">
                  <c:v>5.0769328400000004</c:v>
                </c:pt>
                <c:pt idx="7">
                  <c:v>10.601415811999999</c:v>
                </c:pt>
                <c:pt idx="8">
                  <c:v>3.5093644710000009</c:v>
                </c:pt>
                <c:pt idx="9">
                  <c:v>71.997214754632239</c:v>
                </c:pt>
                <c:pt idx="10">
                  <c:v>10.268643263134212</c:v>
                </c:pt>
                <c:pt idx="11">
                  <c:v>6.5766668740000007</c:v>
                </c:pt>
                <c:pt idx="12">
                  <c:v>2.787526132</c:v>
                </c:pt>
                <c:pt idx="13">
                  <c:v>3.702910143</c:v>
                </c:pt>
                <c:pt idx="14">
                  <c:v>6.0712691459999988</c:v>
                </c:pt>
                <c:pt idx="15">
                  <c:v>16.505012288000003</c:v>
                </c:pt>
                <c:pt idx="16">
                  <c:v>6.6199972389999981</c:v>
                </c:pt>
                <c:pt idx="17">
                  <c:v>5.1735015670494366</c:v>
                </c:pt>
                <c:pt idx="18">
                  <c:v>4.9249855559999993</c:v>
                </c:pt>
                <c:pt idx="19">
                  <c:v>27.991098147613492</c:v>
                </c:pt>
                <c:pt idx="20">
                  <c:v>2.1453397562610017</c:v>
                </c:pt>
                <c:pt idx="21">
                  <c:v>2.7858034580000002</c:v>
                </c:pt>
                <c:pt idx="22">
                  <c:v>7.0805092100198967</c:v>
                </c:pt>
                <c:pt idx="23">
                  <c:v>8.3579594418636312</c:v>
                </c:pt>
                <c:pt idx="24">
                  <c:v>9.0351359999999978</c:v>
                </c:pt>
                <c:pt idx="25">
                  <c:v>4.3941396261961749</c:v>
                </c:pt>
                <c:pt idx="26">
                  <c:v>7.423912391817109</c:v>
                </c:pt>
                <c:pt idx="27">
                  <c:v>3.8472187566663538</c:v>
                </c:pt>
                <c:pt idx="28">
                  <c:v>23.59199466143291</c:v>
                </c:pt>
                <c:pt idx="29">
                  <c:v>7.4310523898895227</c:v>
                </c:pt>
                <c:pt idx="30">
                  <c:v>3.6619476280421424</c:v>
                </c:pt>
                <c:pt idx="31">
                  <c:v>6.5782128960000001</c:v>
                </c:pt>
                <c:pt idx="32">
                  <c:v>3.5293741764936817</c:v>
                </c:pt>
                <c:pt idx="33">
                  <c:v>14.282411064</c:v>
                </c:pt>
                <c:pt idx="34">
                  <c:v>15.568905987319114</c:v>
                </c:pt>
                <c:pt idx="35">
                  <c:v>17.430106710348372</c:v>
                </c:pt>
                <c:pt idx="36">
                  <c:v>15.220396648568057</c:v>
                </c:pt>
                <c:pt idx="37">
                  <c:v>52.598693285008615</c:v>
                </c:pt>
                <c:pt idx="38">
                  <c:v>18.101980340481745</c:v>
                </c:pt>
                <c:pt idx="39">
                  <c:v>10.083869408816604</c:v>
                </c:pt>
                <c:pt idx="40">
                  <c:v>5.4668945560387039</c:v>
                </c:pt>
                <c:pt idx="41">
                  <c:v>10.577279645000001</c:v>
                </c:pt>
                <c:pt idx="42">
                  <c:v>78.131609715999986</c:v>
                </c:pt>
                <c:pt idx="43">
                  <c:v>17.358640704000003</c:v>
                </c:pt>
                <c:pt idx="44">
                  <c:v>59.434204966897497</c:v>
                </c:pt>
                <c:pt idx="45">
                  <c:v>185.88349934819163</c:v>
                </c:pt>
                <c:pt idx="46">
                  <c:v>50.954198050000002</c:v>
                </c:pt>
                <c:pt idx="47">
                  <c:v>68.953904747184509</c:v>
                </c:pt>
                <c:pt idx="48">
                  <c:v>11.640320343235334</c:v>
                </c:pt>
                <c:pt idx="49">
                  <c:v>4.933796352524622</c:v>
                </c:pt>
              </c:numCache>
            </c:numRef>
          </c:val>
          <c:extLst>
            <c:ext xmlns:c16="http://schemas.microsoft.com/office/drawing/2014/chart" uri="{C3380CC4-5D6E-409C-BE32-E72D297353CC}">
              <c16:uniqueId val="{00000000-AC51-4C89-854B-8CD06E00AF86}"/>
            </c:ext>
          </c:extLst>
        </c:ser>
        <c:ser>
          <c:idx val="1"/>
          <c:order val="1"/>
          <c:tx>
            <c:strRef>
              <c:f>'Exits x Sector'!$U$54</c:f>
              <c:strCache>
                <c:ptCount val="1"/>
                <c:pt idx="0">
                  <c:v>Pharma &amp; Biotech</c:v>
                </c:pt>
              </c:strCache>
            </c:strRef>
          </c:tx>
          <c:spPr>
            <a:solidFill>
              <a:schemeClr val="accent1"/>
            </a:solidFill>
            <a:ln>
              <a:noFill/>
            </a:ln>
            <a:effectLst/>
          </c:spPr>
          <c:invertIfNegative val="0"/>
          <c:cat>
            <c:multiLvlStrRef>
              <c:f>'Exits x Sector'!$V$51:$BS$52</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Sector'!$V$54:$BS$54</c:f>
              <c:numCache>
                <c:formatCode>"$"#,##0.0</c:formatCode>
                <c:ptCount val="50"/>
                <c:pt idx="0">
                  <c:v>2.4602826409999996</c:v>
                </c:pt>
                <c:pt idx="1">
                  <c:v>1.1472637400000001</c:v>
                </c:pt>
                <c:pt idx="2">
                  <c:v>2.0187974660000001</c:v>
                </c:pt>
                <c:pt idx="3">
                  <c:v>3.9175798510000006</c:v>
                </c:pt>
                <c:pt idx="4">
                  <c:v>1.9536056960000001</c:v>
                </c:pt>
                <c:pt idx="5">
                  <c:v>3.3580627888343684</c:v>
                </c:pt>
                <c:pt idx="6">
                  <c:v>0.45289461799999997</c:v>
                </c:pt>
                <c:pt idx="7">
                  <c:v>0.55043985200000001</c:v>
                </c:pt>
                <c:pt idx="8">
                  <c:v>3.1274026410000002</c:v>
                </c:pt>
                <c:pt idx="9">
                  <c:v>3.3006131560000003</c:v>
                </c:pt>
                <c:pt idx="10">
                  <c:v>0.65714364699999983</c:v>
                </c:pt>
                <c:pt idx="11">
                  <c:v>1.928474185</c:v>
                </c:pt>
                <c:pt idx="12">
                  <c:v>0.69766762599999987</c:v>
                </c:pt>
                <c:pt idx="13">
                  <c:v>3.3361375600000001</c:v>
                </c:pt>
                <c:pt idx="14">
                  <c:v>5.3130206630000005</c:v>
                </c:pt>
                <c:pt idx="15">
                  <c:v>2.2846433619999997</c:v>
                </c:pt>
                <c:pt idx="16">
                  <c:v>4.5686218649999999</c:v>
                </c:pt>
                <c:pt idx="17">
                  <c:v>4.6818070730673309</c:v>
                </c:pt>
                <c:pt idx="18">
                  <c:v>5.8769512550000007</c:v>
                </c:pt>
                <c:pt idx="19">
                  <c:v>6.4539616660000014</c:v>
                </c:pt>
                <c:pt idx="20">
                  <c:v>2.6827255830000003</c:v>
                </c:pt>
                <c:pt idx="21">
                  <c:v>4.7956146540000013</c:v>
                </c:pt>
                <c:pt idx="22">
                  <c:v>7.4395025699999913</c:v>
                </c:pt>
                <c:pt idx="23">
                  <c:v>6.9616150029722563</c:v>
                </c:pt>
                <c:pt idx="24">
                  <c:v>2.8489304708813434</c:v>
                </c:pt>
                <c:pt idx="25">
                  <c:v>9.0606238599426376</c:v>
                </c:pt>
                <c:pt idx="26">
                  <c:v>4.5993646720000001</c:v>
                </c:pt>
                <c:pt idx="27">
                  <c:v>2.4904741499999994</c:v>
                </c:pt>
                <c:pt idx="28">
                  <c:v>3.7586907269999998</c:v>
                </c:pt>
                <c:pt idx="29">
                  <c:v>3.9083436069999999</c:v>
                </c:pt>
                <c:pt idx="30">
                  <c:v>6.1675769349999987</c:v>
                </c:pt>
                <c:pt idx="31">
                  <c:v>4.6981633260000004</c:v>
                </c:pt>
                <c:pt idx="32">
                  <c:v>10.288583455830068</c:v>
                </c:pt>
                <c:pt idx="33">
                  <c:v>7.2094112330000009</c:v>
                </c:pt>
                <c:pt idx="34">
                  <c:v>7.7925524793570498</c:v>
                </c:pt>
                <c:pt idx="35">
                  <c:v>12.648715813162095</c:v>
                </c:pt>
                <c:pt idx="36">
                  <c:v>4.3704311779999987</c:v>
                </c:pt>
                <c:pt idx="37">
                  <c:v>12.488224409795778</c:v>
                </c:pt>
                <c:pt idx="38">
                  <c:v>9.1834250889070326</c:v>
                </c:pt>
                <c:pt idx="39">
                  <c:v>7.5027802829999999</c:v>
                </c:pt>
                <c:pt idx="40">
                  <c:v>4.2709622229999997</c:v>
                </c:pt>
                <c:pt idx="41">
                  <c:v>10.090878695999997</c:v>
                </c:pt>
                <c:pt idx="42">
                  <c:v>12.208894121999998</c:v>
                </c:pt>
                <c:pt idx="43">
                  <c:v>21.665175096956794</c:v>
                </c:pt>
                <c:pt idx="44">
                  <c:v>14.831806632382627</c:v>
                </c:pt>
                <c:pt idx="45">
                  <c:v>22.137162687</c:v>
                </c:pt>
                <c:pt idx="46">
                  <c:v>39.624204574407464</c:v>
                </c:pt>
                <c:pt idx="47">
                  <c:v>7.6460493358878798</c:v>
                </c:pt>
                <c:pt idx="48">
                  <c:v>5.2469175606650582</c:v>
                </c:pt>
                <c:pt idx="49">
                  <c:v>0.92437247899999897</c:v>
                </c:pt>
              </c:numCache>
            </c:numRef>
          </c:val>
          <c:extLst>
            <c:ext xmlns:c16="http://schemas.microsoft.com/office/drawing/2014/chart" uri="{C3380CC4-5D6E-409C-BE32-E72D297353CC}">
              <c16:uniqueId val="{00000001-AC51-4C89-854B-8CD06E00AF86}"/>
            </c:ext>
          </c:extLst>
        </c:ser>
        <c:ser>
          <c:idx val="2"/>
          <c:order val="2"/>
          <c:tx>
            <c:strRef>
              <c:f>'Exits x Sector'!$U$55</c:f>
              <c:strCache>
                <c:ptCount val="1"/>
                <c:pt idx="0">
                  <c:v>Other</c:v>
                </c:pt>
              </c:strCache>
            </c:strRef>
          </c:tx>
          <c:spPr>
            <a:solidFill>
              <a:schemeClr val="accent2"/>
            </a:solidFill>
            <a:ln>
              <a:noFill/>
            </a:ln>
            <a:effectLst/>
          </c:spPr>
          <c:invertIfNegative val="0"/>
          <c:cat>
            <c:multiLvlStrRef>
              <c:f>'Exits x Sector'!$V$51:$BS$52</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Sector'!$V$55:$BS$55</c:f>
              <c:numCache>
                <c:formatCode>"$"#,##0.0</c:formatCode>
                <c:ptCount val="50"/>
                <c:pt idx="0">
                  <c:v>0.40364972399999999</c:v>
                </c:pt>
                <c:pt idx="1">
                  <c:v>0</c:v>
                </c:pt>
                <c:pt idx="2">
                  <c:v>0.32723605299999997</c:v>
                </c:pt>
                <c:pt idx="3">
                  <c:v>0.46998136200000007</c:v>
                </c:pt>
                <c:pt idx="4">
                  <c:v>0.4158</c:v>
                </c:pt>
                <c:pt idx="5">
                  <c:v>0</c:v>
                </c:pt>
                <c:pt idx="6">
                  <c:v>0.02</c:v>
                </c:pt>
                <c:pt idx="7">
                  <c:v>0</c:v>
                </c:pt>
                <c:pt idx="8">
                  <c:v>0</c:v>
                </c:pt>
                <c:pt idx="9">
                  <c:v>0.79565210299999989</c:v>
                </c:pt>
                <c:pt idx="10">
                  <c:v>0</c:v>
                </c:pt>
                <c:pt idx="11">
                  <c:v>0.21009999999999998</c:v>
                </c:pt>
                <c:pt idx="12">
                  <c:v>0.54822265599999986</c:v>
                </c:pt>
                <c:pt idx="13">
                  <c:v>0</c:v>
                </c:pt>
                <c:pt idx="14">
                  <c:v>1.0198019199999999</c:v>
                </c:pt>
                <c:pt idx="15">
                  <c:v>1.3149999999999999</c:v>
                </c:pt>
                <c:pt idx="16">
                  <c:v>1.4999999999999999E-2</c:v>
                </c:pt>
                <c:pt idx="17">
                  <c:v>0</c:v>
                </c:pt>
                <c:pt idx="18">
                  <c:v>0.20983716000000002</c:v>
                </c:pt>
                <c:pt idx="19">
                  <c:v>1.76049272</c:v>
                </c:pt>
                <c:pt idx="20">
                  <c:v>0.11134999999999999</c:v>
                </c:pt>
                <c:pt idx="21">
                  <c:v>0.33660248000000004</c:v>
                </c:pt>
                <c:pt idx="22">
                  <c:v>4.4999999999999998E-2</c:v>
                </c:pt>
                <c:pt idx="23">
                  <c:v>0</c:v>
                </c:pt>
                <c:pt idx="24">
                  <c:v>0.03</c:v>
                </c:pt>
                <c:pt idx="25">
                  <c:v>0.25943380115082626</c:v>
                </c:pt>
                <c:pt idx="26">
                  <c:v>0.29444999999999999</c:v>
                </c:pt>
                <c:pt idx="27">
                  <c:v>0</c:v>
                </c:pt>
                <c:pt idx="28">
                  <c:v>0</c:v>
                </c:pt>
                <c:pt idx="29">
                  <c:v>0.24694676199999899</c:v>
                </c:pt>
                <c:pt idx="30">
                  <c:v>0.46700000000000003</c:v>
                </c:pt>
                <c:pt idx="31">
                  <c:v>0.47974337638102599</c:v>
                </c:pt>
                <c:pt idx="32">
                  <c:v>0.39474000000000004</c:v>
                </c:pt>
                <c:pt idx="33">
                  <c:v>0.38207842399999997</c:v>
                </c:pt>
                <c:pt idx="34">
                  <c:v>1.4439356729999999</c:v>
                </c:pt>
                <c:pt idx="35">
                  <c:v>2.5000000000000001E-2</c:v>
                </c:pt>
                <c:pt idx="36">
                  <c:v>0.34639999999999999</c:v>
                </c:pt>
                <c:pt idx="37">
                  <c:v>5.7799999999999997E-2</c:v>
                </c:pt>
                <c:pt idx="38">
                  <c:v>0.49329673000000002</c:v>
                </c:pt>
                <c:pt idx="39">
                  <c:v>2.3206320889614438</c:v>
                </c:pt>
                <c:pt idx="40">
                  <c:v>0.33562700000000006</c:v>
                </c:pt>
                <c:pt idx="41">
                  <c:v>0.31603577174236663</c:v>
                </c:pt>
                <c:pt idx="42">
                  <c:v>2.2489709019999999</c:v>
                </c:pt>
                <c:pt idx="43">
                  <c:v>15.071483075</c:v>
                </c:pt>
                <c:pt idx="44">
                  <c:v>18.550473089</c:v>
                </c:pt>
                <c:pt idx="45">
                  <c:v>7.3852500000000001</c:v>
                </c:pt>
                <c:pt idx="46">
                  <c:v>30.37693295</c:v>
                </c:pt>
                <c:pt idx="47">
                  <c:v>1.4669000000000001</c:v>
                </c:pt>
                <c:pt idx="48">
                  <c:v>1.9790000000000001</c:v>
                </c:pt>
                <c:pt idx="49">
                  <c:v>0.8677999999999999</c:v>
                </c:pt>
              </c:numCache>
            </c:numRef>
          </c:val>
          <c:extLst>
            <c:ext xmlns:c16="http://schemas.microsoft.com/office/drawing/2014/chart" uri="{C3380CC4-5D6E-409C-BE32-E72D297353CC}">
              <c16:uniqueId val="{00000002-AC51-4C89-854B-8CD06E00AF86}"/>
            </c:ext>
          </c:extLst>
        </c:ser>
        <c:ser>
          <c:idx val="3"/>
          <c:order val="3"/>
          <c:tx>
            <c:strRef>
              <c:f>'Exits x Sector'!$U$56</c:f>
              <c:strCache>
                <c:ptCount val="1"/>
                <c:pt idx="0">
                  <c:v>Media</c:v>
                </c:pt>
              </c:strCache>
            </c:strRef>
          </c:tx>
          <c:spPr>
            <a:solidFill>
              <a:srgbClr val="267479"/>
            </a:solidFill>
            <a:ln>
              <a:noFill/>
            </a:ln>
            <a:effectLst/>
          </c:spPr>
          <c:invertIfNegative val="0"/>
          <c:cat>
            <c:multiLvlStrRef>
              <c:f>'Exits x Sector'!$V$51:$BS$52</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Sector'!$V$56:$BS$56</c:f>
              <c:numCache>
                <c:formatCode>"$"#,##0.0</c:formatCode>
                <c:ptCount val="50"/>
                <c:pt idx="0">
                  <c:v>2.5000000000000001E-3</c:v>
                </c:pt>
                <c:pt idx="1">
                  <c:v>0.112421279</c:v>
                </c:pt>
                <c:pt idx="2">
                  <c:v>0.1</c:v>
                </c:pt>
                <c:pt idx="3">
                  <c:v>0.1915</c:v>
                </c:pt>
                <c:pt idx="4">
                  <c:v>0.32989999999999997</c:v>
                </c:pt>
                <c:pt idx="5">
                  <c:v>1.9E-3</c:v>
                </c:pt>
                <c:pt idx="6">
                  <c:v>0.20899999999999999</c:v>
                </c:pt>
                <c:pt idx="7">
                  <c:v>0.62241996799999999</c:v>
                </c:pt>
                <c:pt idx="8">
                  <c:v>1.0263977150000001</c:v>
                </c:pt>
                <c:pt idx="9">
                  <c:v>0.29719999999999996</c:v>
                </c:pt>
                <c:pt idx="10">
                  <c:v>0.22085762</c:v>
                </c:pt>
                <c:pt idx="11">
                  <c:v>1.29E-2</c:v>
                </c:pt>
                <c:pt idx="12">
                  <c:v>4.4999999999999998E-2</c:v>
                </c:pt>
                <c:pt idx="13">
                  <c:v>6.3E-2</c:v>
                </c:pt>
                <c:pt idx="14">
                  <c:v>0</c:v>
                </c:pt>
                <c:pt idx="15">
                  <c:v>0.14043799999999998</c:v>
                </c:pt>
                <c:pt idx="16">
                  <c:v>0.752</c:v>
                </c:pt>
                <c:pt idx="17">
                  <c:v>0.30660000000000004</c:v>
                </c:pt>
                <c:pt idx="18">
                  <c:v>0.16719999999999999</c:v>
                </c:pt>
                <c:pt idx="19">
                  <c:v>0.30036865433943999</c:v>
                </c:pt>
                <c:pt idx="20">
                  <c:v>0.25736278254710926</c:v>
                </c:pt>
                <c:pt idx="21">
                  <c:v>1.72E-2</c:v>
                </c:pt>
                <c:pt idx="22">
                  <c:v>0.63500000000000001</c:v>
                </c:pt>
                <c:pt idx="23">
                  <c:v>6.93E-2</c:v>
                </c:pt>
                <c:pt idx="24">
                  <c:v>0.24555000000000002</c:v>
                </c:pt>
                <c:pt idx="25">
                  <c:v>0</c:v>
                </c:pt>
                <c:pt idx="26">
                  <c:v>0.46650000000000003</c:v>
                </c:pt>
                <c:pt idx="27">
                  <c:v>0.1956</c:v>
                </c:pt>
                <c:pt idx="28">
                  <c:v>2.8000000000000001E-2</c:v>
                </c:pt>
                <c:pt idx="29">
                  <c:v>0.16486000000000001</c:v>
                </c:pt>
                <c:pt idx="30">
                  <c:v>1.2015789299999999</c:v>
                </c:pt>
                <c:pt idx="31">
                  <c:v>7.707E-2</c:v>
                </c:pt>
                <c:pt idx="32">
                  <c:v>0</c:v>
                </c:pt>
                <c:pt idx="33">
                  <c:v>1.2</c:v>
                </c:pt>
                <c:pt idx="34">
                  <c:v>0.50510187779247162</c:v>
                </c:pt>
                <c:pt idx="35">
                  <c:v>0.08</c:v>
                </c:pt>
                <c:pt idx="36">
                  <c:v>0.56410000000000005</c:v>
                </c:pt>
                <c:pt idx="37">
                  <c:v>0.19875000000000001</c:v>
                </c:pt>
                <c:pt idx="38">
                  <c:v>9.8000000000000004E-2</c:v>
                </c:pt>
                <c:pt idx="39">
                  <c:v>0.7</c:v>
                </c:pt>
                <c:pt idx="40">
                  <c:v>8.0000000000000002E-3</c:v>
                </c:pt>
                <c:pt idx="41">
                  <c:v>0.49</c:v>
                </c:pt>
                <c:pt idx="42">
                  <c:v>0</c:v>
                </c:pt>
                <c:pt idx="43">
                  <c:v>8.0999999999999996E-3</c:v>
                </c:pt>
                <c:pt idx="44">
                  <c:v>0.10328999999999999</c:v>
                </c:pt>
                <c:pt idx="45">
                  <c:v>1.0266</c:v>
                </c:pt>
                <c:pt idx="46">
                  <c:v>1.98</c:v>
                </c:pt>
                <c:pt idx="47">
                  <c:v>1.7187000000000001</c:v>
                </c:pt>
                <c:pt idx="48">
                  <c:v>0.57399999999999995</c:v>
                </c:pt>
                <c:pt idx="49">
                  <c:v>0.43</c:v>
                </c:pt>
              </c:numCache>
            </c:numRef>
          </c:val>
          <c:extLst>
            <c:ext xmlns:c16="http://schemas.microsoft.com/office/drawing/2014/chart" uri="{C3380CC4-5D6E-409C-BE32-E72D297353CC}">
              <c16:uniqueId val="{00000003-AC51-4C89-854B-8CD06E00AF86}"/>
            </c:ext>
          </c:extLst>
        </c:ser>
        <c:ser>
          <c:idx val="4"/>
          <c:order val="4"/>
          <c:tx>
            <c:strRef>
              <c:f>'Exits x Sector'!$U$57</c:f>
              <c:strCache>
                <c:ptCount val="1"/>
                <c:pt idx="0">
                  <c:v>IT Hardware</c:v>
                </c:pt>
              </c:strCache>
            </c:strRef>
          </c:tx>
          <c:spPr>
            <a:solidFill>
              <a:srgbClr val="40C2C9"/>
            </a:solidFill>
            <a:ln>
              <a:noFill/>
            </a:ln>
            <a:effectLst/>
          </c:spPr>
          <c:invertIfNegative val="0"/>
          <c:cat>
            <c:multiLvlStrRef>
              <c:f>'Exits x Sector'!$V$51:$BS$52</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Sector'!$V$57:$BS$57</c:f>
              <c:numCache>
                <c:formatCode>"$"#,##0.0</c:formatCode>
                <c:ptCount val="50"/>
                <c:pt idx="0">
                  <c:v>1.2516726173728021</c:v>
                </c:pt>
                <c:pt idx="1">
                  <c:v>0.84765272999999997</c:v>
                </c:pt>
                <c:pt idx="2">
                  <c:v>1.4909000000000001</c:v>
                </c:pt>
                <c:pt idx="3">
                  <c:v>2.0969070300054264</c:v>
                </c:pt>
                <c:pt idx="4">
                  <c:v>0.62936080900000002</c:v>
                </c:pt>
                <c:pt idx="5">
                  <c:v>2.4354959050000002</c:v>
                </c:pt>
                <c:pt idx="6">
                  <c:v>1.6195607122384239</c:v>
                </c:pt>
                <c:pt idx="7">
                  <c:v>0.75404015199999996</c:v>
                </c:pt>
                <c:pt idx="8">
                  <c:v>1.6935163258310926</c:v>
                </c:pt>
                <c:pt idx="9">
                  <c:v>3.75528</c:v>
                </c:pt>
                <c:pt idx="10">
                  <c:v>1.1170202139999998</c:v>
                </c:pt>
                <c:pt idx="11">
                  <c:v>2.6148157430000003</c:v>
                </c:pt>
                <c:pt idx="12">
                  <c:v>0.41388999999999998</c:v>
                </c:pt>
                <c:pt idx="13">
                  <c:v>3.0454644039999996</c:v>
                </c:pt>
                <c:pt idx="14">
                  <c:v>1.0382325620000001</c:v>
                </c:pt>
                <c:pt idx="15">
                  <c:v>3.2172510499999998</c:v>
                </c:pt>
                <c:pt idx="16">
                  <c:v>0.76469414600000019</c:v>
                </c:pt>
                <c:pt idx="17">
                  <c:v>0.69820000000000004</c:v>
                </c:pt>
                <c:pt idx="18">
                  <c:v>2.6509999999999998</c:v>
                </c:pt>
                <c:pt idx="19">
                  <c:v>0.65282999999999991</c:v>
                </c:pt>
                <c:pt idx="20">
                  <c:v>0.39659999999999995</c:v>
                </c:pt>
                <c:pt idx="21">
                  <c:v>0.29204609500000001</c:v>
                </c:pt>
                <c:pt idx="22">
                  <c:v>0.21694360499999998</c:v>
                </c:pt>
                <c:pt idx="23">
                  <c:v>3.4923058449999997</c:v>
                </c:pt>
                <c:pt idx="24">
                  <c:v>0.937496</c:v>
                </c:pt>
                <c:pt idx="25">
                  <c:v>0.79742605</c:v>
                </c:pt>
                <c:pt idx="26">
                  <c:v>1.700428474378876</c:v>
                </c:pt>
                <c:pt idx="27">
                  <c:v>1.1156955200000001</c:v>
                </c:pt>
                <c:pt idx="28">
                  <c:v>0.53200000000000003</c:v>
                </c:pt>
                <c:pt idx="29">
                  <c:v>0.35470000000000002</c:v>
                </c:pt>
                <c:pt idx="30">
                  <c:v>0.44206734399999997</c:v>
                </c:pt>
                <c:pt idx="31">
                  <c:v>6.0973114299852993</c:v>
                </c:pt>
                <c:pt idx="32">
                  <c:v>0.23254973999999998</c:v>
                </c:pt>
                <c:pt idx="33">
                  <c:v>0</c:v>
                </c:pt>
                <c:pt idx="34">
                  <c:v>0.48610000000000003</c:v>
                </c:pt>
                <c:pt idx="35">
                  <c:v>0.11351109377990881</c:v>
                </c:pt>
                <c:pt idx="36">
                  <c:v>0.88159999999999994</c:v>
                </c:pt>
                <c:pt idx="37">
                  <c:v>0.78759000000000001</c:v>
                </c:pt>
                <c:pt idx="38">
                  <c:v>1.6366400000000001</c:v>
                </c:pt>
                <c:pt idx="39">
                  <c:v>0.73376799999999998</c:v>
                </c:pt>
                <c:pt idx="40">
                  <c:v>0.29399999999999998</c:v>
                </c:pt>
                <c:pt idx="41">
                  <c:v>0</c:v>
                </c:pt>
                <c:pt idx="42">
                  <c:v>2.6637199999999996</c:v>
                </c:pt>
                <c:pt idx="43">
                  <c:v>3.6907999999999999</c:v>
                </c:pt>
                <c:pt idx="44">
                  <c:v>4.5185699999999995</c:v>
                </c:pt>
                <c:pt idx="45">
                  <c:v>2.2712699999999999</c:v>
                </c:pt>
                <c:pt idx="46">
                  <c:v>25.013897032679424</c:v>
                </c:pt>
                <c:pt idx="47">
                  <c:v>3.53769198</c:v>
                </c:pt>
                <c:pt idx="48">
                  <c:v>2.6056326399999996</c:v>
                </c:pt>
                <c:pt idx="49">
                  <c:v>0</c:v>
                </c:pt>
              </c:numCache>
            </c:numRef>
          </c:val>
          <c:extLst>
            <c:ext xmlns:c16="http://schemas.microsoft.com/office/drawing/2014/chart" uri="{C3380CC4-5D6E-409C-BE32-E72D297353CC}">
              <c16:uniqueId val="{00000004-AC51-4C89-854B-8CD06E00AF86}"/>
            </c:ext>
          </c:extLst>
        </c:ser>
        <c:ser>
          <c:idx val="5"/>
          <c:order val="5"/>
          <c:tx>
            <c:strRef>
              <c:f>'Exits x Sector'!$U$58</c:f>
              <c:strCache>
                <c:ptCount val="1"/>
                <c:pt idx="0">
                  <c:v>HC Services &amp; Systems</c:v>
                </c:pt>
              </c:strCache>
            </c:strRef>
          </c:tx>
          <c:spPr>
            <a:solidFill>
              <a:srgbClr val="C4EDEB"/>
            </a:solidFill>
            <a:ln>
              <a:noFill/>
            </a:ln>
            <a:effectLst/>
          </c:spPr>
          <c:invertIfNegative val="0"/>
          <c:cat>
            <c:multiLvlStrRef>
              <c:f>'Exits x Sector'!$V$51:$BS$52</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Sector'!$V$58:$BS$58</c:f>
              <c:numCache>
                <c:formatCode>"$"#,##0.0</c:formatCode>
                <c:ptCount val="50"/>
                <c:pt idx="0">
                  <c:v>1.6E-2</c:v>
                </c:pt>
                <c:pt idx="1">
                  <c:v>0.17901</c:v>
                </c:pt>
                <c:pt idx="2">
                  <c:v>0.45100000000000001</c:v>
                </c:pt>
                <c:pt idx="3">
                  <c:v>0.54589999999999994</c:v>
                </c:pt>
                <c:pt idx="4">
                  <c:v>0.27075814400000003</c:v>
                </c:pt>
                <c:pt idx="5">
                  <c:v>0.43178</c:v>
                </c:pt>
                <c:pt idx="6">
                  <c:v>0.20100000000000001</c:v>
                </c:pt>
                <c:pt idx="7">
                  <c:v>0.89282008000000002</c:v>
                </c:pt>
                <c:pt idx="8">
                  <c:v>0.25823057499999996</c:v>
                </c:pt>
                <c:pt idx="9">
                  <c:v>0.15719999999999998</c:v>
                </c:pt>
                <c:pt idx="10">
                  <c:v>0</c:v>
                </c:pt>
                <c:pt idx="11">
                  <c:v>0.82199999999999995</c:v>
                </c:pt>
                <c:pt idx="12">
                  <c:v>0.11065908259192801</c:v>
                </c:pt>
                <c:pt idx="13">
                  <c:v>0.11305</c:v>
                </c:pt>
                <c:pt idx="14">
                  <c:v>0.20039999999999999</c:v>
                </c:pt>
                <c:pt idx="15">
                  <c:v>2.0002488</c:v>
                </c:pt>
                <c:pt idx="16">
                  <c:v>3.9126372909999998</c:v>
                </c:pt>
                <c:pt idx="17">
                  <c:v>1.2766380050000004</c:v>
                </c:pt>
                <c:pt idx="18">
                  <c:v>0.82640999999999998</c:v>
                </c:pt>
                <c:pt idx="19">
                  <c:v>1.0159740779999999</c:v>
                </c:pt>
                <c:pt idx="20">
                  <c:v>1.0069055629643626</c:v>
                </c:pt>
                <c:pt idx="21">
                  <c:v>1.388253848</c:v>
                </c:pt>
                <c:pt idx="22">
                  <c:v>1.4432801289999999</c:v>
                </c:pt>
                <c:pt idx="23">
                  <c:v>0.41813374999999997</c:v>
                </c:pt>
                <c:pt idx="24">
                  <c:v>0.27210087298436597</c:v>
                </c:pt>
                <c:pt idx="25">
                  <c:v>1.7095145015877933</c:v>
                </c:pt>
                <c:pt idx="26">
                  <c:v>0.89091638799999995</c:v>
                </c:pt>
                <c:pt idx="27">
                  <c:v>0.29144999999999999</c:v>
                </c:pt>
                <c:pt idx="28">
                  <c:v>1.4004999999999998E-2</c:v>
                </c:pt>
                <c:pt idx="29">
                  <c:v>0.38063999999999998</c:v>
                </c:pt>
                <c:pt idx="30">
                  <c:v>0.62110899999999991</c:v>
                </c:pt>
                <c:pt idx="31">
                  <c:v>1.3445469999999999</c:v>
                </c:pt>
                <c:pt idx="32">
                  <c:v>0.52310000000000001</c:v>
                </c:pt>
                <c:pt idx="33">
                  <c:v>2.6675999999999997</c:v>
                </c:pt>
                <c:pt idx="34">
                  <c:v>0.2344</c:v>
                </c:pt>
                <c:pt idx="35">
                  <c:v>7.0000000000000001E-3</c:v>
                </c:pt>
                <c:pt idx="36">
                  <c:v>0.17126704799999998</c:v>
                </c:pt>
                <c:pt idx="37">
                  <c:v>0.31440999999999997</c:v>
                </c:pt>
                <c:pt idx="38">
                  <c:v>1.37973821</c:v>
                </c:pt>
                <c:pt idx="39">
                  <c:v>1.2741723219999999</c:v>
                </c:pt>
                <c:pt idx="40">
                  <c:v>2.0873267719999999</c:v>
                </c:pt>
                <c:pt idx="41">
                  <c:v>1.78015692</c:v>
                </c:pt>
                <c:pt idx="42">
                  <c:v>5.6283901920000003</c:v>
                </c:pt>
                <c:pt idx="43">
                  <c:v>1.7753138667980386</c:v>
                </c:pt>
                <c:pt idx="44">
                  <c:v>4.0976000000000008</c:v>
                </c:pt>
                <c:pt idx="45">
                  <c:v>22.623178931458739</c:v>
                </c:pt>
                <c:pt idx="46">
                  <c:v>3.1280399999999999</c:v>
                </c:pt>
                <c:pt idx="47">
                  <c:v>5.3189100000000007</c:v>
                </c:pt>
                <c:pt idx="48">
                  <c:v>7.5799999999999992E-2</c:v>
                </c:pt>
                <c:pt idx="49">
                  <c:v>3.1608593999999997E-2</c:v>
                </c:pt>
              </c:numCache>
            </c:numRef>
          </c:val>
          <c:extLst>
            <c:ext xmlns:c16="http://schemas.microsoft.com/office/drawing/2014/chart" uri="{C3380CC4-5D6E-409C-BE32-E72D297353CC}">
              <c16:uniqueId val="{00000005-AC51-4C89-854B-8CD06E00AF86}"/>
            </c:ext>
          </c:extLst>
        </c:ser>
        <c:ser>
          <c:idx val="6"/>
          <c:order val="6"/>
          <c:tx>
            <c:strRef>
              <c:f>'Exits x Sector'!$U$59</c:f>
              <c:strCache>
                <c:ptCount val="1"/>
                <c:pt idx="0">
                  <c:v>HC Devices &amp; Supplies</c:v>
                </c:pt>
              </c:strCache>
            </c:strRef>
          </c:tx>
          <c:spPr>
            <a:solidFill>
              <a:srgbClr val="F5C914"/>
            </a:solidFill>
            <a:ln>
              <a:noFill/>
            </a:ln>
            <a:effectLst/>
          </c:spPr>
          <c:invertIfNegative val="0"/>
          <c:cat>
            <c:multiLvlStrRef>
              <c:f>'Exits x Sector'!$V$51:$BS$52</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Sector'!$V$59:$BS$59</c:f>
              <c:numCache>
                <c:formatCode>"$"#,##0.0</c:formatCode>
                <c:ptCount val="50"/>
                <c:pt idx="0">
                  <c:v>1.1632100000000001</c:v>
                </c:pt>
                <c:pt idx="1">
                  <c:v>0.63987635387155795</c:v>
                </c:pt>
                <c:pt idx="2">
                  <c:v>0.12720000000000001</c:v>
                </c:pt>
                <c:pt idx="3">
                  <c:v>0.69951042626973892</c:v>
                </c:pt>
                <c:pt idx="4">
                  <c:v>1.908025249</c:v>
                </c:pt>
                <c:pt idx="5">
                  <c:v>9.1999999999999998E-2</c:v>
                </c:pt>
                <c:pt idx="6">
                  <c:v>1.219097225904145</c:v>
                </c:pt>
                <c:pt idx="7">
                  <c:v>0.68465850000000006</c:v>
                </c:pt>
                <c:pt idx="8">
                  <c:v>0.36349999999999999</c:v>
                </c:pt>
                <c:pt idx="9">
                  <c:v>1.7411399999999999</c:v>
                </c:pt>
                <c:pt idx="10">
                  <c:v>1.1536612959999999</c:v>
                </c:pt>
                <c:pt idx="11">
                  <c:v>1.3343</c:v>
                </c:pt>
                <c:pt idx="12">
                  <c:v>0.92849915500000002</c:v>
                </c:pt>
                <c:pt idx="13">
                  <c:v>1.2352238314132746</c:v>
                </c:pt>
                <c:pt idx="14">
                  <c:v>1.6550421719999999</c:v>
                </c:pt>
                <c:pt idx="15">
                  <c:v>1.3529469949999999</c:v>
                </c:pt>
                <c:pt idx="16">
                  <c:v>0.64392026099999999</c:v>
                </c:pt>
                <c:pt idx="17">
                  <c:v>1.3958000000000002</c:v>
                </c:pt>
                <c:pt idx="18">
                  <c:v>1.4662319850000001</c:v>
                </c:pt>
                <c:pt idx="19">
                  <c:v>1.8117820840000001</c:v>
                </c:pt>
                <c:pt idx="20">
                  <c:v>0.87091825700000003</c:v>
                </c:pt>
                <c:pt idx="21">
                  <c:v>1.437181644280886</c:v>
                </c:pt>
                <c:pt idx="22">
                  <c:v>2.7498931099999999</c:v>
                </c:pt>
                <c:pt idx="23">
                  <c:v>1.01608476</c:v>
                </c:pt>
                <c:pt idx="24">
                  <c:v>1.7197100000000001</c:v>
                </c:pt>
                <c:pt idx="25">
                  <c:v>0.23155148</c:v>
                </c:pt>
                <c:pt idx="26">
                  <c:v>0.83899016999999998</c:v>
                </c:pt>
                <c:pt idx="27">
                  <c:v>0.43902429024419232</c:v>
                </c:pt>
                <c:pt idx="28">
                  <c:v>0.20583660163777842</c:v>
                </c:pt>
                <c:pt idx="29">
                  <c:v>1.2801335E-2</c:v>
                </c:pt>
                <c:pt idx="30">
                  <c:v>0.53621893564131806</c:v>
                </c:pt>
                <c:pt idx="31">
                  <c:v>1.9504830720284239</c:v>
                </c:pt>
                <c:pt idx="32">
                  <c:v>0.87582486000000004</c:v>
                </c:pt>
                <c:pt idx="33">
                  <c:v>1.754307415</c:v>
                </c:pt>
                <c:pt idx="34">
                  <c:v>0.50037226699999993</c:v>
                </c:pt>
                <c:pt idx="35">
                  <c:v>4.595622359</c:v>
                </c:pt>
                <c:pt idx="36">
                  <c:v>2.2314401190000002</c:v>
                </c:pt>
                <c:pt idx="37">
                  <c:v>7.3779945140000001</c:v>
                </c:pt>
                <c:pt idx="38">
                  <c:v>3.3237182136922496</c:v>
                </c:pt>
                <c:pt idx="39">
                  <c:v>0.39491782799999997</c:v>
                </c:pt>
                <c:pt idx="40">
                  <c:v>0.16539999999999996</c:v>
                </c:pt>
                <c:pt idx="41">
                  <c:v>0.912008865</c:v>
                </c:pt>
                <c:pt idx="42">
                  <c:v>1.762039927</c:v>
                </c:pt>
                <c:pt idx="43">
                  <c:v>2.7010196290000001</c:v>
                </c:pt>
                <c:pt idx="44">
                  <c:v>4.0259309160000001</c:v>
                </c:pt>
                <c:pt idx="45">
                  <c:v>2.5145556440000001</c:v>
                </c:pt>
                <c:pt idx="46">
                  <c:v>7.7052258572792418</c:v>
                </c:pt>
                <c:pt idx="47">
                  <c:v>1.9402368599364568</c:v>
                </c:pt>
                <c:pt idx="48">
                  <c:v>0.7343154336738601</c:v>
                </c:pt>
                <c:pt idx="49">
                  <c:v>0.69843185036898392</c:v>
                </c:pt>
              </c:numCache>
            </c:numRef>
          </c:val>
          <c:extLst>
            <c:ext xmlns:c16="http://schemas.microsoft.com/office/drawing/2014/chart" uri="{C3380CC4-5D6E-409C-BE32-E72D297353CC}">
              <c16:uniqueId val="{00000006-AC51-4C89-854B-8CD06E00AF86}"/>
            </c:ext>
          </c:extLst>
        </c:ser>
        <c:ser>
          <c:idx val="7"/>
          <c:order val="7"/>
          <c:tx>
            <c:strRef>
              <c:f>'Exits x Sector'!$U$60</c:f>
              <c:strCache>
                <c:ptCount val="1"/>
                <c:pt idx="0">
                  <c:v>Energy</c:v>
                </c:pt>
              </c:strCache>
            </c:strRef>
          </c:tx>
          <c:spPr>
            <a:solidFill>
              <a:schemeClr val="accent6"/>
            </a:solidFill>
            <a:ln>
              <a:noFill/>
            </a:ln>
            <a:effectLst/>
          </c:spPr>
          <c:invertIfNegative val="0"/>
          <c:cat>
            <c:multiLvlStrRef>
              <c:f>'Exits x Sector'!$V$51:$BS$52</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Sector'!$V$60:$BS$60</c:f>
              <c:numCache>
                <c:formatCode>"$"#,##0.0</c:formatCode>
                <c:ptCount val="50"/>
                <c:pt idx="0">
                  <c:v>0.51500000000000001</c:v>
                </c:pt>
                <c:pt idx="1">
                  <c:v>0</c:v>
                </c:pt>
                <c:pt idx="2">
                  <c:v>4.6467000000000001</c:v>
                </c:pt>
                <c:pt idx="3">
                  <c:v>0.36939999999999995</c:v>
                </c:pt>
                <c:pt idx="4">
                  <c:v>0.26310539999999999</c:v>
                </c:pt>
                <c:pt idx="5">
                  <c:v>1.3647274500000002</c:v>
                </c:pt>
                <c:pt idx="6">
                  <c:v>0.27600000000000002</c:v>
                </c:pt>
                <c:pt idx="7">
                  <c:v>0.03</c:v>
                </c:pt>
                <c:pt idx="8">
                  <c:v>0.39643646799999999</c:v>
                </c:pt>
                <c:pt idx="9">
                  <c:v>0</c:v>
                </c:pt>
                <c:pt idx="10">
                  <c:v>7.6010000000000008E-2</c:v>
                </c:pt>
                <c:pt idx="11">
                  <c:v>0.50263599199999998</c:v>
                </c:pt>
                <c:pt idx="12">
                  <c:v>0.03</c:v>
                </c:pt>
                <c:pt idx="13">
                  <c:v>0</c:v>
                </c:pt>
                <c:pt idx="14">
                  <c:v>0</c:v>
                </c:pt>
                <c:pt idx="15">
                  <c:v>0.158</c:v>
                </c:pt>
                <c:pt idx="16">
                  <c:v>6.9095100000000007E-2</c:v>
                </c:pt>
                <c:pt idx="17">
                  <c:v>3.9850000000000003E-2</c:v>
                </c:pt>
                <c:pt idx="18">
                  <c:v>0.54349999999999998</c:v>
                </c:pt>
                <c:pt idx="19">
                  <c:v>5.1650000000000001E-2</c:v>
                </c:pt>
                <c:pt idx="20">
                  <c:v>0</c:v>
                </c:pt>
                <c:pt idx="21">
                  <c:v>1.9100000000000002E-2</c:v>
                </c:pt>
                <c:pt idx="22">
                  <c:v>1.5126827779999998</c:v>
                </c:pt>
                <c:pt idx="23">
                  <c:v>0.15219236670906941</c:v>
                </c:pt>
                <c:pt idx="24">
                  <c:v>0.35899999999999999</c:v>
                </c:pt>
                <c:pt idx="25">
                  <c:v>0</c:v>
                </c:pt>
                <c:pt idx="26">
                  <c:v>0</c:v>
                </c:pt>
                <c:pt idx="27">
                  <c:v>8.2299999999999998E-2</c:v>
                </c:pt>
                <c:pt idx="28">
                  <c:v>0</c:v>
                </c:pt>
                <c:pt idx="29">
                  <c:v>0</c:v>
                </c:pt>
                <c:pt idx="30">
                  <c:v>0.16192049703595501</c:v>
                </c:pt>
                <c:pt idx="31">
                  <c:v>0</c:v>
                </c:pt>
                <c:pt idx="32">
                  <c:v>0</c:v>
                </c:pt>
                <c:pt idx="33">
                  <c:v>0</c:v>
                </c:pt>
                <c:pt idx="34">
                  <c:v>1.375030948</c:v>
                </c:pt>
                <c:pt idx="35">
                  <c:v>4.0000000000000001E-3</c:v>
                </c:pt>
                <c:pt idx="36">
                  <c:v>0</c:v>
                </c:pt>
                <c:pt idx="37">
                  <c:v>8.786999999999999E-2</c:v>
                </c:pt>
                <c:pt idx="38">
                  <c:v>0.126</c:v>
                </c:pt>
                <c:pt idx="39">
                  <c:v>0</c:v>
                </c:pt>
                <c:pt idx="40">
                  <c:v>1.4999999999999999E-2</c:v>
                </c:pt>
                <c:pt idx="41">
                  <c:v>7.0837786405562292E-2</c:v>
                </c:pt>
                <c:pt idx="42">
                  <c:v>0</c:v>
                </c:pt>
                <c:pt idx="43">
                  <c:v>0.28999999999999998</c:v>
                </c:pt>
                <c:pt idx="44">
                  <c:v>2.1067</c:v>
                </c:pt>
                <c:pt idx="45">
                  <c:v>0.91700000000000004</c:v>
                </c:pt>
                <c:pt idx="46">
                  <c:v>0.3</c:v>
                </c:pt>
                <c:pt idx="47">
                  <c:v>3.3618220729999999</c:v>
                </c:pt>
                <c:pt idx="48">
                  <c:v>4.0039999999999996</c:v>
                </c:pt>
                <c:pt idx="49">
                  <c:v>0</c:v>
                </c:pt>
              </c:numCache>
            </c:numRef>
          </c:val>
          <c:extLst>
            <c:ext xmlns:c16="http://schemas.microsoft.com/office/drawing/2014/chart" uri="{C3380CC4-5D6E-409C-BE32-E72D297353CC}">
              <c16:uniqueId val="{00000007-AC51-4C89-854B-8CD06E00AF86}"/>
            </c:ext>
          </c:extLst>
        </c:ser>
        <c:ser>
          <c:idx val="8"/>
          <c:order val="8"/>
          <c:tx>
            <c:strRef>
              <c:f>'Exits x Sector'!$U$61</c:f>
              <c:strCache>
                <c:ptCount val="1"/>
                <c:pt idx="0">
                  <c:v>Commercial Products &amp; Services</c:v>
                </c:pt>
              </c:strCache>
            </c:strRef>
          </c:tx>
          <c:spPr>
            <a:solidFill>
              <a:srgbClr val="FAF56B"/>
            </a:solidFill>
            <a:ln>
              <a:noFill/>
            </a:ln>
            <a:effectLst/>
          </c:spPr>
          <c:invertIfNegative val="0"/>
          <c:cat>
            <c:multiLvlStrRef>
              <c:f>'Exits x Sector'!$V$51:$BS$52</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Sector'!$V$61:$BS$61</c:f>
              <c:numCache>
                <c:formatCode>"$"#,##0.0</c:formatCode>
                <c:ptCount val="50"/>
                <c:pt idx="0">
                  <c:v>1.232688955</c:v>
                </c:pt>
                <c:pt idx="1">
                  <c:v>1.5606085059999999</c:v>
                </c:pt>
                <c:pt idx="2">
                  <c:v>1.326418308</c:v>
                </c:pt>
                <c:pt idx="3">
                  <c:v>1.2387107160000002</c:v>
                </c:pt>
                <c:pt idx="4">
                  <c:v>2.2252712990000001</c:v>
                </c:pt>
                <c:pt idx="5">
                  <c:v>2.042444088090388</c:v>
                </c:pt>
                <c:pt idx="6">
                  <c:v>0.81896016206546973</c:v>
                </c:pt>
                <c:pt idx="7">
                  <c:v>12.351766559999998</c:v>
                </c:pt>
                <c:pt idx="8">
                  <c:v>2.6239547299999999</c:v>
                </c:pt>
                <c:pt idx="9">
                  <c:v>0.58213999999999999</c:v>
                </c:pt>
                <c:pt idx="10">
                  <c:v>2.8278039999999995</c:v>
                </c:pt>
                <c:pt idx="11">
                  <c:v>1.1321157770000001</c:v>
                </c:pt>
                <c:pt idx="12">
                  <c:v>0.31059999999999999</c:v>
                </c:pt>
                <c:pt idx="13">
                  <c:v>1.608653269135113</c:v>
                </c:pt>
                <c:pt idx="14">
                  <c:v>3.5238741260860253</c:v>
                </c:pt>
                <c:pt idx="15">
                  <c:v>2.8793151291373462</c:v>
                </c:pt>
                <c:pt idx="16">
                  <c:v>2.7790045119999998</c:v>
                </c:pt>
                <c:pt idx="17">
                  <c:v>4.3835504223177892</c:v>
                </c:pt>
                <c:pt idx="18">
                  <c:v>3.2049889154160422</c:v>
                </c:pt>
                <c:pt idx="19">
                  <c:v>2.5070036989999993</c:v>
                </c:pt>
                <c:pt idx="20">
                  <c:v>4.8075758280000009</c:v>
                </c:pt>
                <c:pt idx="21">
                  <c:v>1.2275921609007276</c:v>
                </c:pt>
                <c:pt idx="22">
                  <c:v>1.5628097827780569</c:v>
                </c:pt>
                <c:pt idx="23">
                  <c:v>0.98867709730518649</c:v>
                </c:pt>
                <c:pt idx="24">
                  <c:v>2.8404245033605227</c:v>
                </c:pt>
                <c:pt idx="25">
                  <c:v>1.0226732570072485</c:v>
                </c:pt>
                <c:pt idx="26">
                  <c:v>1.1179905806657038</c:v>
                </c:pt>
                <c:pt idx="27">
                  <c:v>1.333192106</c:v>
                </c:pt>
                <c:pt idx="28">
                  <c:v>3.5751008119345911</c:v>
                </c:pt>
                <c:pt idx="29">
                  <c:v>2.3232395208082623</c:v>
                </c:pt>
                <c:pt idx="30">
                  <c:v>1.0286999999999999</c:v>
                </c:pt>
                <c:pt idx="31">
                  <c:v>5.9287923709999992</c:v>
                </c:pt>
                <c:pt idx="32">
                  <c:v>2.9377230333968649</c:v>
                </c:pt>
                <c:pt idx="33">
                  <c:v>1.4129383520000001</c:v>
                </c:pt>
                <c:pt idx="34">
                  <c:v>2.4533021231754217</c:v>
                </c:pt>
                <c:pt idx="35">
                  <c:v>1.4634850548261786</c:v>
                </c:pt>
                <c:pt idx="36">
                  <c:v>1.26698</c:v>
                </c:pt>
                <c:pt idx="37">
                  <c:v>3.7701297161431575</c:v>
                </c:pt>
                <c:pt idx="38">
                  <c:v>2.3680716620614004</c:v>
                </c:pt>
                <c:pt idx="39">
                  <c:v>0.15308999999999998</c:v>
                </c:pt>
                <c:pt idx="40">
                  <c:v>0.44465864964384749</c:v>
                </c:pt>
                <c:pt idx="41">
                  <c:v>1.9365899999999998</c:v>
                </c:pt>
                <c:pt idx="42">
                  <c:v>1.2346617049999999</c:v>
                </c:pt>
                <c:pt idx="43">
                  <c:v>11.315007639643207</c:v>
                </c:pt>
                <c:pt idx="44">
                  <c:v>8.9721025550000011</c:v>
                </c:pt>
                <c:pt idx="45">
                  <c:v>10.312257927344623</c:v>
                </c:pt>
                <c:pt idx="46">
                  <c:v>16.375939999999996</c:v>
                </c:pt>
                <c:pt idx="47">
                  <c:v>15.142134731248715</c:v>
                </c:pt>
                <c:pt idx="48">
                  <c:v>6.2338125</c:v>
                </c:pt>
                <c:pt idx="49">
                  <c:v>2.5255399999999999</c:v>
                </c:pt>
              </c:numCache>
            </c:numRef>
          </c:val>
          <c:extLst>
            <c:ext xmlns:c16="http://schemas.microsoft.com/office/drawing/2014/chart" uri="{C3380CC4-5D6E-409C-BE32-E72D297353CC}">
              <c16:uniqueId val="{00000008-AC51-4C89-854B-8CD06E00AF86}"/>
            </c:ext>
          </c:extLst>
        </c:ser>
        <c:ser>
          <c:idx val="9"/>
          <c:order val="9"/>
          <c:tx>
            <c:strRef>
              <c:f>'Exits x Sector'!$U$62</c:f>
              <c:strCache>
                <c:ptCount val="1"/>
                <c:pt idx="0">
                  <c:v>Consumer Goods &amp; Services</c:v>
                </c:pt>
              </c:strCache>
            </c:strRef>
          </c:tx>
          <c:spPr>
            <a:solidFill>
              <a:srgbClr val="C0BCB2"/>
            </a:solidFill>
            <a:ln>
              <a:noFill/>
            </a:ln>
            <a:effectLst/>
          </c:spPr>
          <c:invertIfNegative val="0"/>
          <c:cat>
            <c:multiLvlStrRef>
              <c:f>'Exits x Sector'!$V$51:$BS$52</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Sector'!$V$62:$BS$62</c:f>
              <c:numCache>
                <c:formatCode>"$"#,##0.0</c:formatCode>
                <c:ptCount val="50"/>
                <c:pt idx="0">
                  <c:v>0.90400000000000003</c:v>
                </c:pt>
                <c:pt idx="1">
                  <c:v>0.1948</c:v>
                </c:pt>
                <c:pt idx="2">
                  <c:v>0</c:v>
                </c:pt>
                <c:pt idx="3">
                  <c:v>1.1072948815384638</c:v>
                </c:pt>
                <c:pt idx="4">
                  <c:v>0.71714999999999995</c:v>
                </c:pt>
                <c:pt idx="5">
                  <c:v>2.3595647079999997</c:v>
                </c:pt>
                <c:pt idx="6">
                  <c:v>0.73243126000000003</c:v>
                </c:pt>
                <c:pt idx="7">
                  <c:v>0.10100000000000001</c:v>
                </c:pt>
                <c:pt idx="8">
                  <c:v>0.23709530000000001</c:v>
                </c:pt>
                <c:pt idx="9">
                  <c:v>0.24010082600000002</c:v>
                </c:pt>
                <c:pt idx="10">
                  <c:v>0.36359241800000003</c:v>
                </c:pt>
                <c:pt idx="11">
                  <c:v>0.47870000000000007</c:v>
                </c:pt>
                <c:pt idx="12">
                  <c:v>1.2500000000000001E-2</c:v>
                </c:pt>
                <c:pt idx="13">
                  <c:v>0.4733</c:v>
                </c:pt>
                <c:pt idx="14">
                  <c:v>0.45260827199999998</c:v>
                </c:pt>
                <c:pt idx="15">
                  <c:v>3.6984030849999998</c:v>
                </c:pt>
                <c:pt idx="16">
                  <c:v>3.2426999999999997</c:v>
                </c:pt>
                <c:pt idx="17">
                  <c:v>4.738746151922733</c:v>
                </c:pt>
                <c:pt idx="18">
                  <c:v>1.1569499999999999</c:v>
                </c:pt>
                <c:pt idx="19">
                  <c:v>2.2504721110000001</c:v>
                </c:pt>
                <c:pt idx="20">
                  <c:v>3.3000000000000002E-2</c:v>
                </c:pt>
                <c:pt idx="21">
                  <c:v>6.7665221779999998</c:v>
                </c:pt>
                <c:pt idx="22">
                  <c:v>0.87361876107320102</c:v>
                </c:pt>
                <c:pt idx="23">
                  <c:v>0.51779999999999993</c:v>
                </c:pt>
                <c:pt idx="24">
                  <c:v>0.81019999999999992</c:v>
                </c:pt>
                <c:pt idx="25">
                  <c:v>0.23977699999999999</c:v>
                </c:pt>
                <c:pt idx="26">
                  <c:v>4.5751400000000002</c:v>
                </c:pt>
                <c:pt idx="27">
                  <c:v>1.03</c:v>
                </c:pt>
                <c:pt idx="28">
                  <c:v>1.7775000000000001</c:v>
                </c:pt>
                <c:pt idx="29">
                  <c:v>5.5942689300000001</c:v>
                </c:pt>
                <c:pt idx="30">
                  <c:v>1.8655865200000001</c:v>
                </c:pt>
                <c:pt idx="31">
                  <c:v>2.5616772249999999</c:v>
                </c:pt>
                <c:pt idx="32">
                  <c:v>0.75014662051804726</c:v>
                </c:pt>
                <c:pt idx="33">
                  <c:v>4.6554283781430295</c:v>
                </c:pt>
                <c:pt idx="34">
                  <c:v>3.2366145882458297</c:v>
                </c:pt>
                <c:pt idx="35">
                  <c:v>0.28289999999999998</c:v>
                </c:pt>
                <c:pt idx="36">
                  <c:v>7.6680553512848402</c:v>
                </c:pt>
                <c:pt idx="37">
                  <c:v>2.9350880931868679</c:v>
                </c:pt>
                <c:pt idx="38">
                  <c:v>8.4531704628696982</c:v>
                </c:pt>
                <c:pt idx="39">
                  <c:v>0.95320000000000005</c:v>
                </c:pt>
                <c:pt idx="40">
                  <c:v>4.7963601200000001</c:v>
                </c:pt>
                <c:pt idx="41">
                  <c:v>3.7499999999999999E-2</c:v>
                </c:pt>
                <c:pt idx="42">
                  <c:v>1.48023134</c:v>
                </c:pt>
                <c:pt idx="43">
                  <c:v>85.702564366000004</c:v>
                </c:pt>
                <c:pt idx="44">
                  <c:v>4.3019631260000004</c:v>
                </c:pt>
                <c:pt idx="45">
                  <c:v>11.974874277</c:v>
                </c:pt>
                <c:pt idx="46">
                  <c:v>11.452036050958071</c:v>
                </c:pt>
                <c:pt idx="47">
                  <c:v>10.713991974000001</c:v>
                </c:pt>
                <c:pt idx="48">
                  <c:v>2.6207661124283486</c:v>
                </c:pt>
                <c:pt idx="49">
                  <c:v>0.51297999999999999</c:v>
                </c:pt>
              </c:numCache>
            </c:numRef>
          </c:val>
          <c:extLst>
            <c:ext xmlns:c16="http://schemas.microsoft.com/office/drawing/2014/chart" uri="{C3380CC4-5D6E-409C-BE32-E72D297353CC}">
              <c16:uniqueId val="{00000009-AC51-4C89-854B-8CD06E00AF86}"/>
            </c:ext>
          </c:extLst>
        </c:ser>
        <c:ser>
          <c:idx val="10"/>
          <c:order val="10"/>
          <c:tx>
            <c:strRef>
              <c:f>'Exits x Sector'!$U$63</c:f>
              <c:strCache>
                <c:ptCount val="1"/>
                <c:pt idx="0">
                  <c:v>Transportation</c:v>
                </c:pt>
              </c:strCache>
            </c:strRef>
          </c:tx>
          <c:spPr>
            <a:solidFill>
              <a:srgbClr val="78766F"/>
            </a:solidFill>
            <a:ln>
              <a:noFill/>
            </a:ln>
            <a:effectLst/>
          </c:spPr>
          <c:invertIfNegative val="0"/>
          <c:cat>
            <c:multiLvlStrRef>
              <c:f>'Exits x Sector'!$V$51:$BS$52</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Sector'!$V$63:$BS$63</c:f>
              <c:numCache>
                <c:formatCode>"$"#,##0.0</c:formatCode>
                <c:ptCount val="50"/>
                <c:pt idx="0">
                  <c:v>6.7490373423409591E-2</c:v>
                </c:pt>
                <c:pt idx="1">
                  <c:v>1.3067596889999999</c:v>
                </c:pt>
                <c:pt idx="2">
                  <c:v>0.7</c:v>
                </c:pt>
                <c:pt idx="3">
                  <c:v>1.1699999999999999E-2</c:v>
                </c:pt>
                <c:pt idx="4">
                  <c:v>0</c:v>
                </c:pt>
                <c:pt idx="5">
                  <c:v>0.57095816399999999</c:v>
                </c:pt>
                <c:pt idx="6">
                  <c:v>0</c:v>
                </c:pt>
                <c:pt idx="7">
                  <c:v>7.4565183301556495E-2</c:v>
                </c:pt>
                <c:pt idx="8">
                  <c:v>0</c:v>
                </c:pt>
                <c:pt idx="9">
                  <c:v>0</c:v>
                </c:pt>
                <c:pt idx="10">
                  <c:v>0</c:v>
                </c:pt>
                <c:pt idx="11">
                  <c:v>0</c:v>
                </c:pt>
                <c:pt idx="12">
                  <c:v>0</c:v>
                </c:pt>
                <c:pt idx="13">
                  <c:v>0</c:v>
                </c:pt>
                <c:pt idx="14">
                  <c:v>0.46</c:v>
                </c:pt>
                <c:pt idx="15">
                  <c:v>0</c:v>
                </c:pt>
                <c:pt idx="16">
                  <c:v>0</c:v>
                </c:pt>
                <c:pt idx="17">
                  <c:v>0.56936940300000005</c:v>
                </c:pt>
                <c:pt idx="18">
                  <c:v>0</c:v>
                </c:pt>
                <c:pt idx="19">
                  <c:v>0</c:v>
                </c:pt>
                <c:pt idx="20">
                  <c:v>0</c:v>
                </c:pt>
                <c:pt idx="21">
                  <c:v>0</c:v>
                </c:pt>
                <c:pt idx="22">
                  <c:v>3.5999999999999997E-2</c:v>
                </c:pt>
                <c:pt idx="23">
                  <c:v>0</c:v>
                </c:pt>
                <c:pt idx="24">
                  <c:v>0</c:v>
                </c:pt>
                <c:pt idx="25">
                  <c:v>0.58099999999999996</c:v>
                </c:pt>
                <c:pt idx="26">
                  <c:v>6.5000000000000002E-2</c:v>
                </c:pt>
                <c:pt idx="27">
                  <c:v>0</c:v>
                </c:pt>
                <c:pt idx="28">
                  <c:v>0</c:v>
                </c:pt>
                <c:pt idx="29">
                  <c:v>0.2</c:v>
                </c:pt>
                <c:pt idx="30">
                  <c:v>8.3379829000000003E-2</c:v>
                </c:pt>
                <c:pt idx="31">
                  <c:v>1.732904416</c:v>
                </c:pt>
                <c:pt idx="32">
                  <c:v>0</c:v>
                </c:pt>
                <c:pt idx="33">
                  <c:v>0</c:v>
                </c:pt>
                <c:pt idx="34">
                  <c:v>1.3</c:v>
                </c:pt>
                <c:pt idx="35">
                  <c:v>0.1</c:v>
                </c:pt>
                <c:pt idx="36">
                  <c:v>18.243165600000001</c:v>
                </c:pt>
                <c:pt idx="37">
                  <c:v>67.740288425000003</c:v>
                </c:pt>
                <c:pt idx="38">
                  <c:v>0</c:v>
                </c:pt>
                <c:pt idx="39">
                  <c:v>0</c:v>
                </c:pt>
                <c:pt idx="40">
                  <c:v>2.1100000000000001E-2</c:v>
                </c:pt>
                <c:pt idx="41">
                  <c:v>4.6043579799999996</c:v>
                </c:pt>
                <c:pt idx="42">
                  <c:v>0</c:v>
                </c:pt>
                <c:pt idx="43">
                  <c:v>10.904999999999999</c:v>
                </c:pt>
                <c:pt idx="44">
                  <c:v>1.472</c:v>
                </c:pt>
                <c:pt idx="45">
                  <c:v>0.56844000000000006</c:v>
                </c:pt>
                <c:pt idx="46">
                  <c:v>6.4973999999999998</c:v>
                </c:pt>
                <c:pt idx="47">
                  <c:v>74.145845119000001</c:v>
                </c:pt>
                <c:pt idx="48">
                  <c:v>0</c:v>
                </c:pt>
                <c:pt idx="49">
                  <c:v>2.1629999999999998</c:v>
                </c:pt>
              </c:numCache>
            </c:numRef>
          </c:val>
          <c:extLst>
            <c:ext xmlns:c16="http://schemas.microsoft.com/office/drawing/2014/chart" uri="{C3380CC4-5D6E-409C-BE32-E72D297353CC}">
              <c16:uniqueId val="{0000000A-AC51-4C89-854B-8CD06E00AF86}"/>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38925847940692E-2"/>
          <c:y val="6.8580928681670386E-2"/>
          <c:w val="0.89311268242626662"/>
          <c:h val="0.71552765316686007"/>
        </c:manualLayout>
      </c:layout>
      <c:barChart>
        <c:barDir val="col"/>
        <c:grouping val="stacked"/>
        <c:varyColors val="0"/>
        <c:ser>
          <c:idx val="0"/>
          <c:order val="0"/>
          <c:tx>
            <c:strRef>
              <c:f>'Angel &amp; Seed Activity'!$B$7</c:f>
              <c:strCache>
                <c:ptCount val="1"/>
                <c:pt idx="0">
                  <c:v>Angel deal value ($B)</c:v>
                </c:pt>
              </c:strCache>
            </c:strRef>
          </c:tx>
          <c:spPr>
            <a:solidFill>
              <a:schemeClr val="accent1"/>
            </a:solidFill>
            <a:ln>
              <a:noFill/>
            </a:ln>
            <a:effectLst/>
          </c:spPr>
          <c:invertIfNegative val="0"/>
          <c:cat>
            <c:numRef>
              <c:f>'Angel &amp; Seed Activity'!$H$6:$S$6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'Angel &amp; Seed Activity'!$H$7:$S$7</c:f>
              <c:numCache>
                <c:formatCode>"$"#,##0.0</c:formatCode>
                <c:ptCount val="12"/>
                <c:pt idx="0">
                  <c:v>0.75759594035978572</c:v>
                </c:pt>
                <c:pt idx="1">
                  <c:v>1.0236195269640516</c:v>
                </c:pt>
                <c:pt idx="2">
                  <c:v>1.2579830426191689</c:v>
                </c:pt>
                <c:pt idx="3">
                  <c:v>1.5634031531592159</c:v>
                </c:pt>
                <c:pt idx="4">
                  <c:v>1.7829462698391763</c:v>
                </c:pt>
                <c:pt idx="5">
                  <c:v>1.2915671893589837</c:v>
                </c:pt>
                <c:pt idx="6">
                  <c:v>1.366986688670057</c:v>
                </c:pt>
                <c:pt idx="7">
                  <c:v>1.423544323996637</c:v>
                </c:pt>
                <c:pt idx="8">
                  <c:v>1.3941283111362894</c:v>
                </c:pt>
                <c:pt idx="9">
                  <c:v>0.95272141479226946</c:v>
                </c:pt>
                <c:pt idx="10">
                  <c:v>1.3210836188672139</c:v>
                </c:pt>
                <c:pt idx="11">
                  <c:v>0.51204857902663403</c:v>
                </c:pt>
              </c:numCache>
            </c:numRef>
          </c:val>
          <c:extLst>
            <c:ext xmlns:c16="http://schemas.microsoft.com/office/drawing/2014/chart" uri="{C3380CC4-5D6E-409C-BE32-E72D297353CC}">
              <c16:uniqueId val="{00000000-18D4-4CEF-868A-1B29A7B07C9F}"/>
            </c:ext>
          </c:extLst>
        </c:ser>
        <c:ser>
          <c:idx val="1"/>
          <c:order val="1"/>
          <c:tx>
            <c:strRef>
              <c:f>'Angel &amp; Seed Activity'!$B$8</c:f>
              <c:strCache>
                <c:ptCount val="1"/>
                <c:pt idx="0">
                  <c:v>Seed deal value ($B)</c:v>
                </c:pt>
              </c:strCache>
            </c:strRef>
          </c:tx>
          <c:spPr>
            <a:solidFill>
              <a:schemeClr val="accent3"/>
            </a:solidFill>
            <a:ln>
              <a:noFill/>
            </a:ln>
            <a:effectLst/>
          </c:spPr>
          <c:invertIfNegative val="0"/>
          <c:dPt>
            <c:idx val="7"/>
            <c:invertIfNegative val="0"/>
            <c:bubble3D val="0"/>
            <c:extLst>
              <c:ext xmlns:c16="http://schemas.microsoft.com/office/drawing/2014/chart" uri="{C3380CC4-5D6E-409C-BE32-E72D297353CC}">
                <c16:uniqueId val="{00000001-18D4-4CEF-868A-1B29A7B07C9F}"/>
              </c:ext>
            </c:extLst>
          </c:dPt>
          <c:dPt>
            <c:idx val="8"/>
            <c:invertIfNegative val="0"/>
            <c:bubble3D val="0"/>
            <c:extLst>
              <c:ext xmlns:c16="http://schemas.microsoft.com/office/drawing/2014/chart" uri="{C3380CC4-5D6E-409C-BE32-E72D297353CC}">
                <c16:uniqueId val="{00000002-18D4-4CEF-868A-1B29A7B07C9F}"/>
              </c:ext>
            </c:extLst>
          </c:dPt>
          <c:dPt>
            <c:idx val="9"/>
            <c:invertIfNegative val="0"/>
            <c:bubble3D val="0"/>
            <c:extLst>
              <c:ext xmlns:c16="http://schemas.microsoft.com/office/drawing/2014/chart" uri="{C3380CC4-5D6E-409C-BE32-E72D297353CC}">
                <c16:uniqueId val="{00000003-18D4-4CEF-868A-1B29A7B07C9F}"/>
              </c:ext>
            </c:extLst>
          </c:dPt>
          <c:cat>
            <c:numRef>
              <c:f>'Angel &amp; Seed Activity'!$H$6:$S$6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'Angel &amp; Seed Activity'!$H$8:$S$8</c:f>
              <c:numCache>
                <c:formatCode>"$"#,##0.0</c:formatCode>
                <c:ptCount val="12"/>
                <c:pt idx="0">
                  <c:v>1.456713056225011</c:v>
                </c:pt>
                <c:pt idx="1">
                  <c:v>2.03668642351579</c:v>
                </c:pt>
                <c:pt idx="2">
                  <c:v>3.0613702543767478</c:v>
                </c:pt>
                <c:pt idx="3">
                  <c:v>3.7105823554740236</c:v>
                </c:pt>
                <c:pt idx="4">
                  <c:v>5.0214768448636287</c:v>
                </c:pt>
                <c:pt idx="5">
                  <c:v>5.4457013906813563</c:v>
                </c:pt>
                <c:pt idx="6">
                  <c:v>6.6122437295693626</c:v>
                </c:pt>
                <c:pt idx="7">
                  <c:v>9.3434669985982151</c:v>
                </c:pt>
                <c:pt idx="8">
                  <c:v>10.036860839743783</c:v>
                </c:pt>
                <c:pt idx="9">
                  <c:v>10.496053817273721</c:v>
                </c:pt>
                <c:pt idx="10">
                  <c:v>17.193786951433804</c:v>
                </c:pt>
                <c:pt idx="11">
                  <c:v>9.9611462972945208</c:v>
                </c:pt>
              </c:numCache>
            </c:numRef>
          </c:val>
          <c:extLst>
            <c:ext xmlns:c16="http://schemas.microsoft.com/office/drawing/2014/chart" uri="{C3380CC4-5D6E-409C-BE32-E72D297353CC}">
              <c16:uniqueId val="{00000004-18D4-4CEF-868A-1B29A7B07C9F}"/>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'Angel &amp; Seed Activity'!$B$9</c:f>
              <c:strCache>
                <c:ptCount val="1"/>
                <c:pt idx="0">
                  <c:v>Angel deal count</c:v>
                </c:pt>
              </c:strCache>
            </c:strRef>
          </c:tx>
          <c:spPr>
            <a:ln w="19050" cap="rnd" cmpd="sng" algn="ctr">
              <a:solidFill>
                <a:schemeClr val="accent5"/>
              </a:solidFill>
              <a:prstDash val="solid"/>
              <a:round/>
            </a:ln>
            <a:effectLst/>
          </c:spPr>
          <c:marker>
            <c:symbol val="none"/>
          </c:marker>
          <c:dPt>
            <c:idx val="6"/>
            <c:bubble3D val="0"/>
            <c:extLst>
              <c:ext xmlns:c16="http://schemas.microsoft.com/office/drawing/2014/chart" uri="{C3380CC4-5D6E-409C-BE32-E72D297353CC}">
                <c16:uniqueId val="{00000005-18D4-4CEF-868A-1B29A7B07C9F}"/>
              </c:ext>
            </c:extLst>
          </c:dPt>
          <c:dPt>
            <c:idx val="9"/>
            <c:bubble3D val="0"/>
            <c:spPr>
              <a:ln w="19050" cap="rnd" cmpd="sng" algn="ctr">
                <a:solidFill>
                  <a:schemeClr val="accent5"/>
                </a:solidFill>
                <a:prstDash val="solid"/>
                <a:round/>
              </a:ln>
              <a:effectLst/>
            </c:spPr>
            <c:extLst>
              <c:ext xmlns:c16="http://schemas.microsoft.com/office/drawing/2014/chart" uri="{C3380CC4-5D6E-409C-BE32-E72D297353CC}">
                <c16:uniqueId val="{00000007-18D4-4CEF-868A-1B29A7B07C9F}"/>
              </c:ext>
            </c:extLst>
          </c:dPt>
          <c:dPt>
            <c:idx val="10"/>
            <c:bubble3D val="0"/>
            <c:spPr>
              <a:ln w="19050" cap="rnd" cmpd="sng" algn="ctr">
                <a:solidFill>
                  <a:schemeClr val="accent5"/>
                </a:solidFill>
                <a:prstDash val="solid"/>
                <a:round/>
              </a:ln>
              <a:effectLst/>
            </c:spPr>
            <c:extLst>
              <c:ext xmlns:c16="http://schemas.microsoft.com/office/drawing/2014/chart" uri="{C3380CC4-5D6E-409C-BE32-E72D297353CC}">
                <c16:uniqueId val="{00000009-18D4-4CEF-868A-1B29A7B07C9F}"/>
              </c:ext>
            </c:extLst>
          </c:dPt>
          <c:dPt>
            <c:idx val="11"/>
            <c:bubble3D val="0"/>
            <c:extLst>
              <c:ext xmlns:c16="http://schemas.microsoft.com/office/drawing/2014/chart" uri="{C3380CC4-5D6E-409C-BE32-E72D297353CC}">
                <c16:uniqueId val="{0000000A-18D4-4CEF-868A-1B29A7B07C9F}"/>
              </c:ext>
            </c:extLst>
          </c:dPt>
          <c:cat>
            <c:numRef>
              <c:f>'Angel &amp; Seed Activity'!$H$6:$S$6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'Angel &amp; Seed Activity'!$H$9:$S$9</c:f>
              <c:numCache>
                <c:formatCode>General</c:formatCode>
                <c:ptCount val="12"/>
                <c:pt idx="0">
                  <c:v>1178</c:v>
                </c:pt>
                <c:pt idx="1">
                  <c:v>1367</c:v>
                </c:pt>
                <c:pt idx="2">
                  <c:v>1709</c:v>
                </c:pt>
                <c:pt idx="3">
                  <c:v>2077</c:v>
                </c:pt>
                <c:pt idx="4">
                  <c:v>2411</c:v>
                </c:pt>
                <c:pt idx="5">
                  <c:v>1947</c:v>
                </c:pt>
                <c:pt idx="6">
                  <c:v>1925</c:v>
                </c:pt>
                <c:pt idx="7">
                  <c:v>1655</c:v>
                </c:pt>
                <c:pt idx="8">
                  <c:v>1672</c:v>
                </c:pt>
                <c:pt idx="9">
                  <c:v>1393</c:v>
                </c:pt>
                <c:pt idx="10">
                  <c:v>1452</c:v>
                </c:pt>
                <c:pt idx="11">
                  <c:v>394</c:v>
                </c:pt>
              </c:numCache>
            </c:numRef>
          </c:val>
          <c:smooth val="0"/>
          <c:extLst>
            <c:ext xmlns:c16="http://schemas.microsoft.com/office/drawing/2014/chart" uri="{C3380CC4-5D6E-409C-BE32-E72D297353CC}">
              <c16:uniqueId val="{0000000B-18D4-4CEF-868A-1B29A7B07C9F}"/>
            </c:ext>
          </c:extLst>
        </c:ser>
        <c:ser>
          <c:idx val="3"/>
          <c:order val="3"/>
          <c:tx>
            <c:strRef>
              <c:f>'Angel &amp; Seed Activity'!$B$10</c:f>
              <c:strCache>
                <c:ptCount val="1"/>
                <c:pt idx="0">
                  <c:v>Seed deal count</c:v>
                </c:pt>
              </c:strCache>
            </c:strRef>
          </c:tx>
          <c:spPr>
            <a:ln w="19050" cap="rnd" cmpd="sng" algn="ctr">
              <a:solidFill>
                <a:schemeClr val="accent1">
                  <a:lumMod val="60000"/>
                </a:schemeClr>
              </a:solidFill>
              <a:prstDash val="solid"/>
              <a:round/>
            </a:ln>
            <a:effectLst/>
          </c:spPr>
          <c:marker>
            <c:symbol val="none"/>
          </c:marker>
          <c:dPt>
            <c:idx val="6"/>
            <c:bubble3D val="0"/>
            <c:extLst>
              <c:ext xmlns:c16="http://schemas.microsoft.com/office/drawing/2014/chart" uri="{C3380CC4-5D6E-409C-BE32-E72D297353CC}">
                <c16:uniqueId val="{0000000C-18D4-4CEF-868A-1B29A7B07C9F}"/>
              </c:ext>
            </c:extLst>
          </c:dPt>
          <c:dPt>
            <c:idx val="9"/>
            <c:bubble3D val="0"/>
            <c:extLst>
              <c:ext xmlns:c16="http://schemas.microsoft.com/office/drawing/2014/chart" uri="{C3380CC4-5D6E-409C-BE32-E72D297353CC}">
                <c16:uniqueId val="{0000000D-18D4-4CEF-868A-1B29A7B07C9F}"/>
              </c:ext>
            </c:extLst>
          </c:dPt>
          <c:dPt>
            <c:idx val="10"/>
            <c:bubble3D val="0"/>
            <c:extLst>
              <c:ext xmlns:c16="http://schemas.microsoft.com/office/drawing/2014/chart" uri="{C3380CC4-5D6E-409C-BE32-E72D297353CC}">
                <c16:uniqueId val="{0000000E-18D4-4CEF-868A-1B29A7B07C9F}"/>
              </c:ext>
            </c:extLst>
          </c:dPt>
          <c:dPt>
            <c:idx val="11"/>
            <c:bubble3D val="0"/>
            <c:extLst>
              <c:ext xmlns:c16="http://schemas.microsoft.com/office/drawing/2014/chart" uri="{C3380CC4-5D6E-409C-BE32-E72D297353CC}">
                <c16:uniqueId val="{0000000F-18D4-4CEF-868A-1B29A7B07C9F}"/>
              </c:ext>
            </c:extLst>
          </c:dPt>
          <c:cat>
            <c:numRef>
              <c:f>'Angel &amp; Seed Activity'!$H$6:$S$6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'Angel &amp; Seed Activity'!$H$10:$S$10</c:f>
              <c:numCache>
                <c:formatCode>General</c:formatCode>
                <c:ptCount val="12"/>
                <c:pt idx="0">
                  <c:v>1393</c:v>
                </c:pt>
                <c:pt idx="1">
                  <c:v>2119</c:v>
                </c:pt>
                <c:pt idx="2">
                  <c:v>2939</c:v>
                </c:pt>
                <c:pt idx="3">
                  <c:v>3163</c:v>
                </c:pt>
                <c:pt idx="4">
                  <c:v>3353</c:v>
                </c:pt>
                <c:pt idx="5">
                  <c:v>3055</c:v>
                </c:pt>
                <c:pt idx="6">
                  <c:v>3362</c:v>
                </c:pt>
                <c:pt idx="7">
                  <c:v>3666</c:v>
                </c:pt>
                <c:pt idx="8">
                  <c:v>4086</c:v>
                </c:pt>
                <c:pt idx="9">
                  <c:v>4152</c:v>
                </c:pt>
                <c:pt idx="10">
                  <c:v>5436</c:v>
                </c:pt>
                <c:pt idx="11">
                  <c:v>2512</c:v>
                </c:pt>
              </c:numCache>
            </c:numRef>
          </c:val>
          <c:smooth val="0"/>
          <c:extLst>
            <c:ext xmlns:c16="http://schemas.microsoft.com/office/drawing/2014/chart" uri="{C3380CC4-5D6E-409C-BE32-E72D297353CC}">
              <c16:uniqueId val="{00000010-18D4-4CEF-868A-1B29A7B07C9F}"/>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3740341079973455E-2"/>
          <c:y val="0.93172195248706102"/>
          <c:w val="0.88508810784053293"/>
          <c:h val="6.8278047512938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'Exits x Type'!$B$8</c:f>
              <c:strCache>
                <c:ptCount val="1"/>
                <c:pt idx="0">
                  <c:v>Acquisition</c:v>
                </c:pt>
              </c:strCache>
            </c:strRef>
          </c:tx>
          <c:spPr>
            <a:solidFill>
              <a:schemeClr val="accent1"/>
            </a:solidFill>
            <a:ln>
              <a:noFill/>
            </a:ln>
            <a:effectLst/>
          </c:spPr>
          <c:invertIfNegative val="0"/>
          <c:cat>
            <c:numRef>
              <c:f>'Exits x Type'!$I$7:$S$7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Type'!$I$8:$S$8</c:f>
              <c:numCache>
                <c:formatCode>General</c:formatCode>
                <c:ptCount val="11"/>
                <c:pt idx="0">
                  <c:v>738</c:v>
                </c:pt>
                <c:pt idx="1">
                  <c:v>741</c:v>
                </c:pt>
                <c:pt idx="2">
                  <c:v>836</c:v>
                </c:pt>
                <c:pt idx="3">
                  <c:v>860</c:v>
                </c:pt>
                <c:pt idx="4">
                  <c:v>822</c:v>
                </c:pt>
                <c:pt idx="5">
                  <c:v>778</c:v>
                </c:pt>
                <c:pt idx="6">
                  <c:v>880</c:v>
                </c:pt>
                <c:pt idx="7">
                  <c:v>897</c:v>
                </c:pt>
                <c:pt idx="8">
                  <c:v>813</c:v>
                </c:pt>
                <c:pt idx="9">
                  <c:v>1156</c:v>
                </c:pt>
                <c:pt idx="10">
                  <c:v>461</c:v>
                </c:pt>
              </c:numCache>
            </c:numRef>
          </c:val>
          <c:extLst>
            <c:ext xmlns:c16="http://schemas.microsoft.com/office/drawing/2014/chart" uri="{C3380CC4-5D6E-409C-BE32-E72D297353CC}">
              <c16:uniqueId val="{00000000-6867-4ED1-B0D7-B716BB30BECF}"/>
            </c:ext>
          </c:extLst>
        </c:ser>
        <c:ser>
          <c:idx val="1"/>
          <c:order val="1"/>
          <c:tx>
            <c:strRef>
              <c:f>'Exits x Type'!$B$9</c:f>
              <c:strCache>
                <c:ptCount val="1"/>
                <c:pt idx="0">
                  <c:v>Public Listing</c:v>
                </c:pt>
              </c:strCache>
            </c:strRef>
          </c:tx>
          <c:spPr>
            <a:solidFill>
              <a:srgbClr val="6185A6"/>
            </a:solidFill>
            <a:ln>
              <a:noFill/>
            </a:ln>
            <a:effectLst/>
          </c:spPr>
          <c:invertIfNegative val="0"/>
          <c:cat>
            <c:numRef>
              <c:f>'Exits x Type'!$I$7:$S$7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Type'!$I$9:$S$9</c:f>
              <c:numCache>
                <c:formatCode>General</c:formatCode>
                <c:ptCount val="11"/>
                <c:pt idx="0">
                  <c:v>64</c:v>
                </c:pt>
                <c:pt idx="1">
                  <c:v>98</c:v>
                </c:pt>
                <c:pt idx="2">
                  <c:v>149</c:v>
                </c:pt>
                <c:pt idx="3">
                  <c:v>96</c:v>
                </c:pt>
                <c:pt idx="4">
                  <c:v>54</c:v>
                </c:pt>
                <c:pt idx="5">
                  <c:v>80</c:v>
                </c:pt>
                <c:pt idx="6">
                  <c:v>104</c:v>
                </c:pt>
                <c:pt idx="7">
                  <c:v>113</c:v>
                </c:pt>
                <c:pt idx="8">
                  <c:v>143</c:v>
                </c:pt>
                <c:pt idx="9">
                  <c:v>298</c:v>
                </c:pt>
                <c:pt idx="10">
                  <c:v>42</c:v>
                </c:pt>
              </c:numCache>
            </c:numRef>
          </c:val>
          <c:extLst>
            <c:ext xmlns:c16="http://schemas.microsoft.com/office/drawing/2014/chart" uri="{C3380CC4-5D6E-409C-BE32-E72D297353CC}">
              <c16:uniqueId val="{00000001-6867-4ED1-B0D7-B716BB30BECF}"/>
            </c:ext>
          </c:extLst>
        </c:ser>
        <c:ser>
          <c:idx val="2"/>
          <c:order val="2"/>
          <c:tx>
            <c:strRef>
              <c:f>'Exits x Type'!$B$10</c:f>
              <c:strCache>
                <c:ptCount val="1"/>
                <c:pt idx="0">
                  <c:v>Buyout</c:v>
                </c:pt>
              </c:strCache>
            </c:strRef>
          </c:tx>
          <c:spPr>
            <a:solidFill>
              <a:schemeClr val="accent3"/>
            </a:solidFill>
            <a:ln>
              <a:noFill/>
            </a:ln>
            <a:effectLst/>
          </c:spPr>
          <c:invertIfNegative val="0"/>
          <c:cat>
            <c:numRef>
              <c:f>'Exits x Type'!$I$7:$S$7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Type'!$I$10:$S$10</c:f>
              <c:numCache>
                <c:formatCode>General</c:formatCode>
                <c:ptCount val="11"/>
                <c:pt idx="0">
                  <c:v>89</c:v>
                </c:pt>
                <c:pt idx="1">
                  <c:v>99</c:v>
                </c:pt>
                <c:pt idx="2">
                  <c:v>142</c:v>
                </c:pt>
                <c:pt idx="3">
                  <c:v>145</c:v>
                </c:pt>
                <c:pt idx="4">
                  <c:v>123</c:v>
                </c:pt>
                <c:pt idx="5">
                  <c:v>191</c:v>
                </c:pt>
                <c:pt idx="6">
                  <c:v>231</c:v>
                </c:pt>
                <c:pt idx="7">
                  <c:v>240</c:v>
                </c:pt>
                <c:pt idx="8">
                  <c:v>244</c:v>
                </c:pt>
                <c:pt idx="9">
                  <c:v>352</c:v>
                </c:pt>
                <c:pt idx="10">
                  <c:v>130</c:v>
                </c:pt>
              </c:numCache>
            </c:numRef>
          </c:val>
          <c:extLst>
            <c:ext xmlns:c16="http://schemas.microsoft.com/office/drawing/2014/chart" uri="{C3380CC4-5D6E-409C-BE32-E72D297353CC}">
              <c16:uniqueId val="{00000002-6867-4ED1-B0D7-B716BB30BEC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'Exits x Type'!$U$9</c:f>
              <c:strCache>
                <c:ptCount val="1"/>
                <c:pt idx="0">
                  <c:v>Acquisition</c:v>
                </c:pt>
              </c:strCache>
            </c:strRef>
          </c:tx>
          <c:spPr>
            <a:solidFill>
              <a:schemeClr val="accent1"/>
            </a:solidFill>
            <a:ln>
              <a:noFill/>
            </a:ln>
            <a:effectLst/>
          </c:spPr>
          <c:invertIfNegative val="0"/>
          <c:cat>
            <c:multiLvlStrRef>
              <c:f>'Exits x Type'!$V$7:$BS$8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Type'!$V$9:$BS$9</c:f>
              <c:numCache>
                <c:formatCode>General</c:formatCode>
                <c:ptCount val="50"/>
                <c:pt idx="0">
                  <c:v>162</c:v>
                </c:pt>
                <c:pt idx="1">
                  <c:v>129</c:v>
                </c:pt>
                <c:pt idx="2">
                  <c:v>148</c:v>
                </c:pt>
                <c:pt idx="3">
                  <c:v>185</c:v>
                </c:pt>
                <c:pt idx="4">
                  <c:v>185</c:v>
                </c:pt>
                <c:pt idx="5">
                  <c:v>141</c:v>
                </c:pt>
                <c:pt idx="6">
                  <c:v>157</c:v>
                </c:pt>
                <c:pt idx="7">
                  <c:v>165</c:v>
                </c:pt>
                <c:pt idx="8">
                  <c:v>192</c:v>
                </c:pt>
                <c:pt idx="9">
                  <c:v>171</c:v>
                </c:pt>
                <c:pt idx="10">
                  <c:v>173</c:v>
                </c:pt>
                <c:pt idx="11">
                  <c:v>202</c:v>
                </c:pt>
                <c:pt idx="12">
                  <c:v>179</c:v>
                </c:pt>
                <c:pt idx="13">
                  <c:v>161</c:v>
                </c:pt>
                <c:pt idx="14">
                  <c:v>196</c:v>
                </c:pt>
                <c:pt idx="15">
                  <c:v>205</c:v>
                </c:pt>
                <c:pt idx="16">
                  <c:v>203</c:v>
                </c:pt>
                <c:pt idx="17">
                  <c:v>227</c:v>
                </c:pt>
                <c:pt idx="18">
                  <c:v>215</c:v>
                </c:pt>
                <c:pt idx="19">
                  <c:v>191</c:v>
                </c:pt>
                <c:pt idx="20">
                  <c:v>244</c:v>
                </c:pt>
                <c:pt idx="21">
                  <c:v>204</c:v>
                </c:pt>
                <c:pt idx="22">
                  <c:v>222</c:v>
                </c:pt>
                <c:pt idx="23">
                  <c:v>190</c:v>
                </c:pt>
                <c:pt idx="24">
                  <c:v>228</c:v>
                </c:pt>
                <c:pt idx="25">
                  <c:v>200</c:v>
                </c:pt>
                <c:pt idx="26">
                  <c:v>197</c:v>
                </c:pt>
                <c:pt idx="27">
                  <c:v>197</c:v>
                </c:pt>
                <c:pt idx="28">
                  <c:v>232</c:v>
                </c:pt>
                <c:pt idx="29">
                  <c:v>176</c:v>
                </c:pt>
                <c:pt idx="30">
                  <c:v>185</c:v>
                </c:pt>
                <c:pt idx="31">
                  <c:v>185</c:v>
                </c:pt>
                <c:pt idx="32">
                  <c:v>271</c:v>
                </c:pt>
                <c:pt idx="33">
                  <c:v>200</c:v>
                </c:pt>
                <c:pt idx="34">
                  <c:v>204</c:v>
                </c:pt>
                <c:pt idx="35">
                  <c:v>205</c:v>
                </c:pt>
                <c:pt idx="36">
                  <c:v>238</c:v>
                </c:pt>
                <c:pt idx="37">
                  <c:v>237</c:v>
                </c:pt>
                <c:pt idx="38">
                  <c:v>211</c:v>
                </c:pt>
                <c:pt idx="39">
                  <c:v>211</c:v>
                </c:pt>
                <c:pt idx="40">
                  <c:v>240</c:v>
                </c:pt>
                <c:pt idx="41">
                  <c:v>161</c:v>
                </c:pt>
                <c:pt idx="42">
                  <c:v>167</c:v>
                </c:pt>
                <c:pt idx="43">
                  <c:v>245</c:v>
                </c:pt>
                <c:pt idx="44">
                  <c:v>280</c:v>
                </c:pt>
                <c:pt idx="45">
                  <c:v>273</c:v>
                </c:pt>
                <c:pt idx="46">
                  <c:v>293</c:v>
                </c:pt>
                <c:pt idx="47">
                  <c:v>310</c:v>
                </c:pt>
                <c:pt idx="48">
                  <c:v>259</c:v>
                </c:pt>
                <c:pt idx="49">
                  <c:v>202</c:v>
                </c:pt>
              </c:numCache>
            </c:numRef>
          </c:val>
          <c:extLst>
            <c:ext xmlns:c16="http://schemas.microsoft.com/office/drawing/2014/chart" uri="{C3380CC4-5D6E-409C-BE32-E72D297353CC}">
              <c16:uniqueId val="{00000000-1247-4277-B83D-F249CD51FA38}"/>
            </c:ext>
          </c:extLst>
        </c:ser>
        <c:ser>
          <c:idx val="1"/>
          <c:order val="1"/>
          <c:tx>
            <c:strRef>
              <c:f>'Exits x Type'!$U$10</c:f>
              <c:strCache>
                <c:ptCount val="1"/>
                <c:pt idx="0">
                  <c:v>Public Listing</c:v>
                </c:pt>
              </c:strCache>
            </c:strRef>
          </c:tx>
          <c:spPr>
            <a:solidFill>
              <a:srgbClr val="6185A6"/>
            </a:solidFill>
            <a:ln>
              <a:noFill/>
            </a:ln>
            <a:effectLst/>
          </c:spPr>
          <c:invertIfNegative val="0"/>
          <c:cat>
            <c:multiLvlStrRef>
              <c:f>'Exits x Type'!$V$7:$BS$8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Type'!$V$10:$BS$10</c:f>
              <c:numCache>
                <c:formatCode>General</c:formatCode>
                <c:ptCount val="50"/>
                <c:pt idx="0">
                  <c:v>12</c:v>
                </c:pt>
                <c:pt idx="1">
                  <c:v>14</c:v>
                </c:pt>
                <c:pt idx="2">
                  <c:v>10</c:v>
                </c:pt>
                <c:pt idx="3">
                  <c:v>14</c:v>
                </c:pt>
                <c:pt idx="4">
                  <c:v>11</c:v>
                </c:pt>
                <c:pt idx="5">
                  <c:v>16</c:v>
                </c:pt>
                <c:pt idx="6">
                  <c:v>10</c:v>
                </c:pt>
                <c:pt idx="7">
                  <c:v>16</c:v>
                </c:pt>
                <c:pt idx="8">
                  <c:v>21</c:v>
                </c:pt>
                <c:pt idx="9">
                  <c:v>16</c:v>
                </c:pt>
                <c:pt idx="10">
                  <c:v>14</c:v>
                </c:pt>
                <c:pt idx="11">
                  <c:v>13</c:v>
                </c:pt>
                <c:pt idx="12">
                  <c:v>14</c:v>
                </c:pt>
                <c:pt idx="13">
                  <c:v>24</c:v>
                </c:pt>
                <c:pt idx="14">
                  <c:v>35</c:v>
                </c:pt>
                <c:pt idx="15">
                  <c:v>25</c:v>
                </c:pt>
                <c:pt idx="16">
                  <c:v>48</c:v>
                </c:pt>
                <c:pt idx="17">
                  <c:v>31</c:v>
                </c:pt>
                <c:pt idx="18">
                  <c:v>37</c:v>
                </c:pt>
                <c:pt idx="19">
                  <c:v>33</c:v>
                </c:pt>
                <c:pt idx="20">
                  <c:v>19</c:v>
                </c:pt>
                <c:pt idx="21">
                  <c:v>31</c:v>
                </c:pt>
                <c:pt idx="22">
                  <c:v>23</c:v>
                </c:pt>
                <c:pt idx="23">
                  <c:v>23</c:v>
                </c:pt>
                <c:pt idx="24">
                  <c:v>13</c:v>
                </c:pt>
                <c:pt idx="25">
                  <c:v>13</c:v>
                </c:pt>
                <c:pt idx="26">
                  <c:v>17</c:v>
                </c:pt>
                <c:pt idx="27">
                  <c:v>11</c:v>
                </c:pt>
                <c:pt idx="28">
                  <c:v>10</c:v>
                </c:pt>
                <c:pt idx="29">
                  <c:v>30</c:v>
                </c:pt>
                <c:pt idx="30">
                  <c:v>16</c:v>
                </c:pt>
                <c:pt idx="31">
                  <c:v>24</c:v>
                </c:pt>
                <c:pt idx="32">
                  <c:v>21</c:v>
                </c:pt>
                <c:pt idx="33">
                  <c:v>30</c:v>
                </c:pt>
                <c:pt idx="34">
                  <c:v>32</c:v>
                </c:pt>
                <c:pt idx="35">
                  <c:v>21</c:v>
                </c:pt>
                <c:pt idx="36">
                  <c:v>23</c:v>
                </c:pt>
                <c:pt idx="37">
                  <c:v>45</c:v>
                </c:pt>
                <c:pt idx="38">
                  <c:v>27</c:v>
                </c:pt>
                <c:pt idx="39">
                  <c:v>18</c:v>
                </c:pt>
                <c:pt idx="40">
                  <c:v>13</c:v>
                </c:pt>
                <c:pt idx="41">
                  <c:v>28</c:v>
                </c:pt>
                <c:pt idx="42">
                  <c:v>43</c:v>
                </c:pt>
                <c:pt idx="43">
                  <c:v>59</c:v>
                </c:pt>
                <c:pt idx="44">
                  <c:v>52</c:v>
                </c:pt>
                <c:pt idx="45">
                  <c:v>77</c:v>
                </c:pt>
                <c:pt idx="46">
                  <c:v>95</c:v>
                </c:pt>
                <c:pt idx="47">
                  <c:v>74</c:v>
                </c:pt>
                <c:pt idx="48">
                  <c:v>31</c:v>
                </c:pt>
                <c:pt idx="49">
                  <c:v>11</c:v>
                </c:pt>
              </c:numCache>
            </c:numRef>
          </c:val>
          <c:extLst>
            <c:ext xmlns:c16="http://schemas.microsoft.com/office/drawing/2014/chart" uri="{C3380CC4-5D6E-409C-BE32-E72D297353CC}">
              <c16:uniqueId val="{00000001-1247-4277-B83D-F249CD51FA38}"/>
            </c:ext>
          </c:extLst>
        </c:ser>
        <c:ser>
          <c:idx val="2"/>
          <c:order val="2"/>
          <c:tx>
            <c:strRef>
              <c:f>'Exits x Type'!$U$11</c:f>
              <c:strCache>
                <c:ptCount val="1"/>
                <c:pt idx="0">
                  <c:v>Buyout</c:v>
                </c:pt>
              </c:strCache>
            </c:strRef>
          </c:tx>
          <c:spPr>
            <a:solidFill>
              <a:schemeClr val="accent3"/>
            </a:solidFill>
            <a:ln>
              <a:noFill/>
            </a:ln>
            <a:effectLst/>
          </c:spPr>
          <c:invertIfNegative val="0"/>
          <c:cat>
            <c:multiLvlStrRef>
              <c:f>'Exits x Type'!$V$7:$BS$8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Type'!$V$11:$BS$11</c:f>
              <c:numCache>
                <c:formatCode>General</c:formatCode>
                <c:ptCount val="50"/>
                <c:pt idx="0">
                  <c:v>14</c:v>
                </c:pt>
                <c:pt idx="1">
                  <c:v>23</c:v>
                </c:pt>
                <c:pt idx="2">
                  <c:v>15</c:v>
                </c:pt>
                <c:pt idx="3">
                  <c:v>19</c:v>
                </c:pt>
                <c:pt idx="4">
                  <c:v>15</c:v>
                </c:pt>
                <c:pt idx="5">
                  <c:v>13</c:v>
                </c:pt>
                <c:pt idx="6">
                  <c:v>22</c:v>
                </c:pt>
                <c:pt idx="7">
                  <c:v>15</c:v>
                </c:pt>
                <c:pt idx="8">
                  <c:v>21</c:v>
                </c:pt>
                <c:pt idx="9">
                  <c:v>20</c:v>
                </c:pt>
                <c:pt idx="10">
                  <c:v>25</c:v>
                </c:pt>
                <c:pt idx="11">
                  <c:v>23</c:v>
                </c:pt>
                <c:pt idx="12">
                  <c:v>30</c:v>
                </c:pt>
                <c:pt idx="13">
                  <c:v>21</c:v>
                </c:pt>
                <c:pt idx="14">
                  <c:v>25</c:v>
                </c:pt>
                <c:pt idx="15">
                  <c:v>23</c:v>
                </c:pt>
                <c:pt idx="16">
                  <c:v>31</c:v>
                </c:pt>
                <c:pt idx="17">
                  <c:v>27</c:v>
                </c:pt>
                <c:pt idx="18">
                  <c:v>36</c:v>
                </c:pt>
                <c:pt idx="19">
                  <c:v>48</c:v>
                </c:pt>
                <c:pt idx="20">
                  <c:v>39</c:v>
                </c:pt>
                <c:pt idx="21">
                  <c:v>32</c:v>
                </c:pt>
                <c:pt idx="22">
                  <c:v>32</c:v>
                </c:pt>
                <c:pt idx="23">
                  <c:v>42</c:v>
                </c:pt>
                <c:pt idx="24">
                  <c:v>46</c:v>
                </c:pt>
                <c:pt idx="25">
                  <c:v>24</c:v>
                </c:pt>
                <c:pt idx="26">
                  <c:v>29</c:v>
                </c:pt>
                <c:pt idx="27">
                  <c:v>24</c:v>
                </c:pt>
                <c:pt idx="28">
                  <c:v>54</c:v>
                </c:pt>
                <c:pt idx="29">
                  <c:v>48</c:v>
                </c:pt>
                <c:pt idx="30">
                  <c:v>38</c:v>
                </c:pt>
                <c:pt idx="31">
                  <c:v>51</c:v>
                </c:pt>
                <c:pt idx="32">
                  <c:v>60</c:v>
                </c:pt>
                <c:pt idx="33">
                  <c:v>55</c:v>
                </c:pt>
                <c:pt idx="34">
                  <c:v>57</c:v>
                </c:pt>
                <c:pt idx="35">
                  <c:v>59</c:v>
                </c:pt>
                <c:pt idx="36">
                  <c:v>49</c:v>
                </c:pt>
                <c:pt idx="37">
                  <c:v>67</c:v>
                </c:pt>
                <c:pt idx="38">
                  <c:v>64</c:v>
                </c:pt>
                <c:pt idx="39">
                  <c:v>60</c:v>
                </c:pt>
                <c:pt idx="40">
                  <c:v>54</c:v>
                </c:pt>
                <c:pt idx="41">
                  <c:v>34</c:v>
                </c:pt>
                <c:pt idx="42">
                  <c:v>61</c:v>
                </c:pt>
                <c:pt idx="43">
                  <c:v>95</c:v>
                </c:pt>
                <c:pt idx="44">
                  <c:v>87</c:v>
                </c:pt>
                <c:pt idx="45">
                  <c:v>97</c:v>
                </c:pt>
                <c:pt idx="46">
                  <c:v>74</c:v>
                </c:pt>
                <c:pt idx="47">
                  <c:v>94</c:v>
                </c:pt>
                <c:pt idx="48">
                  <c:v>72</c:v>
                </c:pt>
                <c:pt idx="49">
                  <c:v>58</c:v>
                </c:pt>
              </c:numCache>
            </c:numRef>
          </c:val>
          <c:extLst>
            <c:ext xmlns:c16="http://schemas.microsoft.com/office/drawing/2014/chart" uri="{C3380CC4-5D6E-409C-BE32-E72D297353CC}">
              <c16:uniqueId val="{00000002-1247-4277-B83D-F249CD51FA3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9718536005153997"/>
          <c:h val="0.92367988723631766"/>
        </c:manualLayout>
      </c:layout>
      <c:barChart>
        <c:barDir val="col"/>
        <c:grouping val="percentStacked"/>
        <c:varyColors val="0"/>
        <c:ser>
          <c:idx val="0"/>
          <c:order val="0"/>
          <c:tx>
            <c:strRef>
              <c:f>'Exits x Type'!$B$44</c:f>
              <c:strCache>
                <c:ptCount val="1"/>
                <c:pt idx="0">
                  <c:v>Acquisition</c:v>
                </c:pt>
              </c:strCache>
            </c:strRef>
          </c:tx>
          <c:spPr>
            <a:solidFill>
              <a:schemeClr val="accent1"/>
            </a:solidFill>
            <a:ln>
              <a:noFill/>
            </a:ln>
            <a:effectLst/>
          </c:spPr>
          <c:invertIfNegative val="0"/>
          <c:cat>
            <c:numRef>
              <c:f>'Exits x Type'!$I$43:$S$43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Type'!$I$44:$S$44</c:f>
              <c:numCache>
                <c:formatCode>"$"#,##0.0</c:formatCode>
                <c:ptCount val="11"/>
                <c:pt idx="0">
                  <c:v>35.863704004597544</c:v>
                </c:pt>
                <c:pt idx="1">
                  <c:v>27.956983671363695</c:v>
                </c:pt>
                <c:pt idx="2">
                  <c:v>63.261151284175696</c:v>
                </c:pt>
                <c:pt idx="3">
                  <c:v>39.614466170871601</c:v>
                </c:pt>
                <c:pt idx="4">
                  <c:v>53.203253246618459</c:v>
                </c:pt>
                <c:pt idx="5">
                  <c:v>41.143916419728619</c:v>
                </c:pt>
                <c:pt idx="6">
                  <c:v>62.415733188104504</c:v>
                </c:pt>
                <c:pt idx="7">
                  <c:v>63.787462253609064</c:v>
                </c:pt>
                <c:pt idx="8">
                  <c:v>68.562147837317184</c:v>
                </c:pt>
                <c:pt idx="9">
                  <c:v>95.868170013458567</c:v>
                </c:pt>
                <c:pt idx="10">
                  <c:v>20.049374961802801</c:v>
                </c:pt>
              </c:numCache>
            </c:numRef>
          </c:val>
          <c:extLst>
            <c:ext xmlns:c16="http://schemas.microsoft.com/office/drawing/2014/chart" uri="{C3380CC4-5D6E-409C-BE32-E72D297353CC}">
              <c16:uniqueId val="{00000000-3861-439B-9A2A-F3F3A040AD70}"/>
            </c:ext>
          </c:extLst>
        </c:ser>
        <c:ser>
          <c:idx val="1"/>
          <c:order val="1"/>
          <c:tx>
            <c:strRef>
              <c:f>'Exits x Type'!$B$45</c:f>
              <c:strCache>
                <c:ptCount val="1"/>
                <c:pt idx="0">
                  <c:v>Public Listing</c:v>
                </c:pt>
              </c:strCache>
            </c:strRef>
          </c:tx>
          <c:spPr>
            <a:solidFill>
              <a:srgbClr val="6185A6"/>
            </a:solidFill>
            <a:ln>
              <a:noFill/>
            </a:ln>
            <a:effectLst/>
          </c:spPr>
          <c:invertIfNegative val="0"/>
          <c:cat>
            <c:numRef>
              <c:f>'Exits x Type'!$I$43:$S$43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Type'!$I$45:$S$45</c:f>
              <c:numCache>
                <c:formatCode>"$"#,##0.0</c:formatCode>
                <c:ptCount val="11"/>
                <c:pt idx="0">
                  <c:v>91.613256089999993</c:v>
                </c:pt>
                <c:pt idx="1">
                  <c:v>42.114657758</c:v>
                </c:pt>
                <c:pt idx="2">
                  <c:v>44.415466454550554</c:v>
                </c:pt>
                <c:pt idx="3">
                  <c:v>30.807919260710698</c:v>
                </c:pt>
                <c:pt idx="4">
                  <c:v>13.270246062103034</c:v>
                </c:pt>
                <c:pt idx="5">
                  <c:v>50.734454656088595</c:v>
                </c:pt>
                <c:pt idx="6">
                  <c:v>53.838490539283626</c:v>
                </c:pt>
                <c:pt idx="7">
                  <c:v>197.80148277316843</c:v>
                </c:pt>
                <c:pt idx="8">
                  <c:v>243.50330088191143</c:v>
                </c:pt>
                <c:pt idx="9">
                  <c:v>667.05827892239859</c:v>
                </c:pt>
                <c:pt idx="10">
                  <c:v>28.243478904093404</c:v>
                </c:pt>
              </c:numCache>
            </c:numRef>
          </c:val>
          <c:extLst>
            <c:ext xmlns:c16="http://schemas.microsoft.com/office/drawing/2014/chart" uri="{C3380CC4-5D6E-409C-BE32-E72D297353CC}">
              <c16:uniqueId val="{00000001-3861-439B-9A2A-F3F3A040AD70}"/>
            </c:ext>
          </c:extLst>
        </c:ser>
        <c:ser>
          <c:idx val="2"/>
          <c:order val="2"/>
          <c:tx>
            <c:strRef>
              <c:f>'Exits x Type'!$B$46</c:f>
              <c:strCache>
                <c:ptCount val="1"/>
                <c:pt idx="0">
                  <c:v>Buyout</c:v>
                </c:pt>
              </c:strCache>
            </c:strRef>
          </c:tx>
          <c:spPr>
            <a:solidFill>
              <a:schemeClr val="accent3"/>
            </a:solidFill>
            <a:ln>
              <a:noFill/>
            </a:ln>
            <a:effectLst/>
          </c:spPr>
          <c:invertIfNegative val="0"/>
          <c:cat>
            <c:numRef>
              <c:f>'Exits x Type'!$I$43:$S$43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Type'!$I$46:$S$46</c:f>
              <c:numCache>
                <c:formatCode>"$"#,##0.0</c:formatCode>
                <c:ptCount val="11"/>
                <c:pt idx="0">
                  <c:v>0.92292000000000007</c:v>
                </c:pt>
                <c:pt idx="1">
                  <c:v>2.6761699999999999</c:v>
                </c:pt>
                <c:pt idx="2">
                  <c:v>4.7788033290000005</c:v>
                </c:pt>
                <c:pt idx="3">
                  <c:v>6.5246170660930973</c:v>
                </c:pt>
                <c:pt idx="4">
                  <c:v>3.7188356141616628</c:v>
                </c:pt>
                <c:pt idx="5">
                  <c:v>9.9076000019999988</c:v>
                </c:pt>
                <c:pt idx="6">
                  <c:v>8.4886500000000016</c:v>
                </c:pt>
                <c:pt idx="7">
                  <c:v>7.0122</c:v>
                </c:pt>
                <c:pt idx="8">
                  <c:v>12.497148547</c:v>
                </c:pt>
                <c:pt idx="9">
                  <c:v>14.456342499999998</c:v>
                </c:pt>
                <c:pt idx="10">
                  <c:v>0.50924000000000003</c:v>
                </c:pt>
              </c:numCache>
            </c:numRef>
          </c:val>
          <c:extLst>
            <c:ext xmlns:c16="http://schemas.microsoft.com/office/drawing/2014/chart" uri="{C3380CC4-5D6E-409C-BE32-E72D297353CC}">
              <c16:uniqueId val="{00000002-3861-439B-9A2A-F3F3A040AD7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1812026827539108"/>
          <c:y val="0"/>
          <c:w val="0.18187973172460883"/>
          <c:h val="0.25815018327105504"/>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0375838081631E-2"/>
          <c:y val="2.6374890638670167E-2"/>
          <c:w val="0.77522255488868808"/>
          <c:h val="0.75116710411198595"/>
        </c:manualLayout>
      </c:layout>
      <c:barChart>
        <c:barDir val="col"/>
        <c:grouping val="stacked"/>
        <c:varyColors val="0"/>
        <c:ser>
          <c:idx val="0"/>
          <c:order val="0"/>
          <c:tx>
            <c:strRef>
              <c:f>'Exits x Type'!$U$45</c:f>
              <c:strCache>
                <c:ptCount val="1"/>
                <c:pt idx="0">
                  <c:v>Acquisition</c:v>
                </c:pt>
              </c:strCache>
            </c:strRef>
          </c:tx>
          <c:spPr>
            <a:solidFill>
              <a:schemeClr val="accent1"/>
            </a:solidFill>
            <a:ln>
              <a:noFill/>
            </a:ln>
            <a:effectLst/>
          </c:spPr>
          <c:invertIfNegative val="0"/>
          <c:cat>
            <c:multiLvlStrRef>
              <c:f>'Exits x Type'!$V$43:$BS$44</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Type'!$V$45:$BS$45</c:f>
              <c:numCache>
                <c:formatCode>"$"#,##0.0</c:formatCode>
                <c:ptCount val="50"/>
                <c:pt idx="0">
                  <c:v>7.208618382737277</c:v>
                </c:pt>
                <c:pt idx="1">
                  <c:v>4.7074815930711047</c:v>
                </c:pt>
                <c:pt idx="2">
                  <c:v>10.957880000000001</c:v>
                </c:pt>
                <c:pt idx="3">
                  <c:v>9.5455008420054224</c:v>
                </c:pt>
                <c:pt idx="4">
                  <c:v>7.7752256503807322</c:v>
                </c:pt>
                <c:pt idx="5">
                  <c:v>6.4889275142146019</c:v>
                </c:pt>
                <c:pt idx="6">
                  <c:v>9.0174010056261515</c:v>
                </c:pt>
                <c:pt idx="7">
                  <c:v>5.3949181833015558</c:v>
                </c:pt>
                <c:pt idx="8">
                  <c:v>5.7555337788310927</c:v>
                </c:pt>
                <c:pt idx="9">
                  <c:v>12.13792867363224</c:v>
                </c:pt>
                <c:pt idx="10">
                  <c:v>10.195676552134211</c:v>
                </c:pt>
                <c:pt idx="11">
                  <c:v>7.7745649999999999</c:v>
                </c:pt>
                <c:pt idx="12">
                  <c:v>3.6811790825919277</c:v>
                </c:pt>
                <c:pt idx="13">
                  <c:v>7.2187074645483875</c:v>
                </c:pt>
                <c:pt idx="14">
                  <c:v>7.4420882180860248</c:v>
                </c:pt>
                <c:pt idx="15">
                  <c:v>9.615008906137346</c:v>
                </c:pt>
                <c:pt idx="16">
                  <c:v>10.887632100000001</c:v>
                </c:pt>
                <c:pt idx="17">
                  <c:v>9.1935341163572897</c:v>
                </c:pt>
                <c:pt idx="18">
                  <c:v>15.519988203416041</c:v>
                </c:pt>
                <c:pt idx="19">
                  <c:v>27.659996864402384</c:v>
                </c:pt>
                <c:pt idx="20">
                  <c:v>7.7861508015114742</c:v>
                </c:pt>
                <c:pt idx="21">
                  <c:v>6.6262669169007298</c:v>
                </c:pt>
                <c:pt idx="22">
                  <c:v>12.613118870778054</c:v>
                </c:pt>
                <c:pt idx="23">
                  <c:v>12.588929581681324</c:v>
                </c:pt>
                <c:pt idx="24">
                  <c:v>16.83493737634489</c:v>
                </c:pt>
                <c:pt idx="25">
                  <c:v>11.63502118188468</c:v>
                </c:pt>
                <c:pt idx="26">
                  <c:v>16.425230649022694</c:v>
                </c:pt>
                <c:pt idx="27">
                  <c:v>8.3080640393661866</c:v>
                </c:pt>
                <c:pt idx="28">
                  <c:v>12.051306538934593</c:v>
                </c:pt>
                <c:pt idx="29">
                  <c:v>7.6635163124831172</c:v>
                </c:pt>
                <c:pt idx="30">
                  <c:v>11.864096382282488</c:v>
                </c:pt>
                <c:pt idx="31">
                  <c:v>9.5649971860284229</c:v>
                </c:pt>
                <c:pt idx="32">
                  <c:v>13.841244180238663</c:v>
                </c:pt>
                <c:pt idx="33">
                  <c:v>11.064840000000002</c:v>
                </c:pt>
                <c:pt idx="34">
                  <c:v>18.827952122320223</c:v>
                </c:pt>
                <c:pt idx="35">
                  <c:v>18.681696885545659</c:v>
                </c:pt>
                <c:pt idx="36">
                  <c:v>18.382145379984323</c:v>
                </c:pt>
                <c:pt idx="37">
                  <c:v>17.978411754125801</c:v>
                </c:pt>
                <c:pt idx="38">
                  <c:v>13.015920030537478</c:v>
                </c:pt>
                <c:pt idx="39">
                  <c:v>14.410985088961443</c:v>
                </c:pt>
                <c:pt idx="40">
                  <c:v>10.658487823682554</c:v>
                </c:pt>
                <c:pt idx="41">
                  <c:v>10.731153558147929</c:v>
                </c:pt>
                <c:pt idx="42">
                  <c:v>9.0344100000000012</c:v>
                </c:pt>
                <c:pt idx="43">
                  <c:v>38.138096455486739</c:v>
                </c:pt>
                <c:pt idx="44">
                  <c:v>13.758989045817877</c:v>
                </c:pt>
                <c:pt idx="45">
                  <c:v>23.899588282536236</c:v>
                </c:pt>
                <c:pt idx="46">
                  <c:v>33.263580489086898</c:v>
                </c:pt>
                <c:pt idx="47">
                  <c:v>24.946012196017538</c:v>
                </c:pt>
                <c:pt idx="48">
                  <c:v>12.223595776909194</c:v>
                </c:pt>
                <c:pt idx="49">
                  <c:v>7.825779184893606</c:v>
                </c:pt>
              </c:numCache>
            </c:numRef>
          </c:val>
          <c:extLst>
            <c:ext xmlns:c16="http://schemas.microsoft.com/office/drawing/2014/chart" uri="{C3380CC4-5D6E-409C-BE32-E72D297353CC}">
              <c16:uniqueId val="{00000000-C362-4846-8E91-D9B99335D492}"/>
            </c:ext>
          </c:extLst>
        </c:ser>
        <c:ser>
          <c:idx val="1"/>
          <c:order val="1"/>
          <c:tx>
            <c:strRef>
              <c:f>'Exits x Type'!$U$46</c:f>
              <c:strCache>
                <c:ptCount val="1"/>
                <c:pt idx="0">
                  <c:v>Public Listing</c:v>
                </c:pt>
              </c:strCache>
            </c:strRef>
          </c:tx>
          <c:spPr>
            <a:solidFill>
              <a:srgbClr val="6185A6"/>
            </a:solidFill>
            <a:ln>
              <a:noFill/>
            </a:ln>
            <a:effectLst/>
          </c:spPr>
          <c:invertIfNegative val="0"/>
          <c:cat>
            <c:multiLvlStrRef>
              <c:f>'Exits x Type'!$V$43:$BS$44</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Type'!$V$46:$BS$46</c:f>
              <c:numCache>
                <c:formatCode>"$"#,##0.0</c:formatCode>
                <c:ptCount val="50"/>
                <c:pt idx="0">
                  <c:v>3.0990676084234097</c:v>
                </c:pt>
                <c:pt idx="1">
                  <c:v>3.4983186310000001</c:v>
                </c:pt>
                <c:pt idx="2">
                  <c:v>3.8527456229999997</c:v>
                </c:pt>
                <c:pt idx="3">
                  <c:v>2.3377653922200334</c:v>
                </c:pt>
                <c:pt idx="4">
                  <c:v>2.961296597</c:v>
                </c:pt>
                <c:pt idx="5">
                  <c:v>12.523717886</c:v>
                </c:pt>
                <c:pt idx="6">
                  <c:v>1.3604758125818839</c:v>
                </c:pt>
                <c:pt idx="7">
                  <c:v>20.970307923999997</c:v>
                </c:pt>
                <c:pt idx="8">
                  <c:v>7.3667444470000003</c:v>
                </c:pt>
                <c:pt idx="9">
                  <c:v>70.492612166000001</c:v>
                </c:pt>
                <c:pt idx="10">
                  <c:v>6.2487559060000004</c:v>
                </c:pt>
                <c:pt idx="11">
                  <c:v>7.5051435710000005</c:v>
                </c:pt>
                <c:pt idx="12">
                  <c:v>2.073985569</c:v>
                </c:pt>
                <c:pt idx="13">
                  <c:v>5.7803817429999986</c:v>
                </c:pt>
                <c:pt idx="14">
                  <c:v>11.448240643000004</c:v>
                </c:pt>
                <c:pt idx="15">
                  <c:v>22.812049802999997</c:v>
                </c:pt>
                <c:pt idx="16">
                  <c:v>10.615038313999998</c:v>
                </c:pt>
                <c:pt idx="17">
                  <c:v>13.335128505999998</c:v>
                </c:pt>
                <c:pt idx="18">
                  <c:v>4.2444666680000003</c:v>
                </c:pt>
                <c:pt idx="19">
                  <c:v>16.22083296655055</c:v>
                </c:pt>
                <c:pt idx="20">
                  <c:v>3.4064269682610027</c:v>
                </c:pt>
                <c:pt idx="21">
                  <c:v>11.790707506280883</c:v>
                </c:pt>
                <c:pt idx="22">
                  <c:v>8.3771908639999904</c:v>
                </c:pt>
                <c:pt idx="23">
                  <c:v>7.2335939221688177</c:v>
                </c:pt>
                <c:pt idx="24">
                  <c:v>1.3530604708813432</c:v>
                </c:pt>
                <c:pt idx="25">
                  <c:v>4.8722725750000002</c:v>
                </c:pt>
                <c:pt idx="26">
                  <c:v>5.1690151369999997</c:v>
                </c:pt>
                <c:pt idx="27">
                  <c:v>1.8758978792216912</c:v>
                </c:pt>
                <c:pt idx="28">
                  <c:v>19.954421263070689</c:v>
                </c:pt>
                <c:pt idx="29">
                  <c:v>9.0475862322146678</c:v>
                </c:pt>
                <c:pt idx="30">
                  <c:v>3.4760392344369282</c:v>
                </c:pt>
                <c:pt idx="31">
                  <c:v>18.256407926366322</c:v>
                </c:pt>
                <c:pt idx="32">
                  <c:v>3.3293977060000008</c:v>
                </c:pt>
                <c:pt idx="33">
                  <c:v>21.873634866143036</c:v>
                </c:pt>
                <c:pt idx="34">
                  <c:v>12.29886382156967</c:v>
                </c:pt>
                <c:pt idx="35">
                  <c:v>16.336594145570899</c:v>
                </c:pt>
                <c:pt idx="36">
                  <c:v>29.183090564868586</c:v>
                </c:pt>
                <c:pt idx="37">
                  <c:v>128.79682668900861</c:v>
                </c:pt>
                <c:pt idx="38">
                  <c:v>31.692120677474659</c:v>
                </c:pt>
                <c:pt idx="39">
                  <c:v>8.1294448418166052</c:v>
                </c:pt>
                <c:pt idx="40">
                  <c:v>5.7876914970000009</c:v>
                </c:pt>
                <c:pt idx="41">
                  <c:v>17.312492106000001</c:v>
                </c:pt>
                <c:pt idx="42">
                  <c:v>95.434107904000001</c:v>
                </c:pt>
                <c:pt idx="43">
                  <c:v>124.96900937491128</c:v>
                </c:pt>
                <c:pt idx="44">
                  <c:v>106.17367223946223</c:v>
                </c:pt>
                <c:pt idx="45">
                  <c:v>236.66913803245882</c:v>
                </c:pt>
                <c:pt idx="46">
                  <c:v>157.09429402623732</c:v>
                </c:pt>
                <c:pt idx="47">
                  <c:v>167.12117462424001</c:v>
                </c:pt>
                <c:pt idx="48">
                  <c:v>23.202268813093408</c:v>
                </c:pt>
                <c:pt idx="49">
                  <c:v>5.0412100909999982</c:v>
                </c:pt>
              </c:numCache>
            </c:numRef>
          </c:val>
          <c:extLst>
            <c:ext xmlns:c16="http://schemas.microsoft.com/office/drawing/2014/chart" uri="{C3380CC4-5D6E-409C-BE32-E72D297353CC}">
              <c16:uniqueId val="{00000001-C362-4846-8E91-D9B99335D492}"/>
            </c:ext>
          </c:extLst>
        </c:ser>
        <c:ser>
          <c:idx val="2"/>
          <c:order val="2"/>
          <c:tx>
            <c:strRef>
              <c:f>'Exits x Type'!$U$47</c:f>
              <c:strCache>
                <c:ptCount val="1"/>
                <c:pt idx="0">
                  <c:v>Buyout</c:v>
                </c:pt>
              </c:strCache>
            </c:strRef>
          </c:tx>
          <c:spPr>
            <a:solidFill>
              <a:schemeClr val="accent3"/>
            </a:solidFill>
            <a:ln>
              <a:noFill/>
            </a:ln>
            <a:effectLst/>
          </c:spPr>
          <c:invertIfNegative val="0"/>
          <c:cat>
            <c:multiLvlStrRef>
              <c:f>'Exits x Type'!$V$43:$BS$44</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Type'!$V$47:$BS$47</c:f>
              <c:numCache>
                <c:formatCode>"$"#,##0.0</c:formatCode>
                <c:ptCount val="50"/>
                <c:pt idx="0">
                  <c:v>1.8640318647045602</c:v>
                </c:pt>
                <c:pt idx="1">
                  <c:v>4.6099999999999995E-3</c:v>
                </c:pt>
                <c:pt idx="2">
                  <c:v>1.1672499999999999</c:v>
                </c:pt>
                <c:pt idx="3">
                  <c:v>0.27789949999999997</c:v>
                </c:pt>
                <c:pt idx="4">
                  <c:v>0.253</c:v>
                </c:pt>
                <c:pt idx="5">
                  <c:v>0.1958</c:v>
                </c:pt>
                <c:pt idx="6">
                  <c:v>0.248</c:v>
                </c:pt>
                <c:pt idx="7">
                  <c:v>0.2979</c:v>
                </c:pt>
                <c:pt idx="8">
                  <c:v>0.11362</c:v>
                </c:pt>
                <c:pt idx="9">
                  <c:v>0.23599999999999999</c:v>
                </c:pt>
                <c:pt idx="10">
                  <c:v>0.24030000000000001</c:v>
                </c:pt>
                <c:pt idx="11">
                  <c:v>0.33300000000000002</c:v>
                </c:pt>
                <c:pt idx="12">
                  <c:v>0.12940000000000002</c:v>
                </c:pt>
                <c:pt idx="13">
                  <c:v>0.57865000000000011</c:v>
                </c:pt>
                <c:pt idx="14">
                  <c:v>0.84392000000000011</c:v>
                </c:pt>
                <c:pt idx="15">
                  <c:v>1.1242000000000001</c:v>
                </c:pt>
                <c:pt idx="16">
                  <c:v>1.865</c:v>
                </c:pt>
                <c:pt idx="17">
                  <c:v>0.73539999999999994</c:v>
                </c:pt>
                <c:pt idx="18">
                  <c:v>1.2635999999999998</c:v>
                </c:pt>
                <c:pt idx="19">
                  <c:v>0.91480332899999994</c:v>
                </c:pt>
                <c:pt idx="20">
                  <c:v>1.1192</c:v>
                </c:pt>
                <c:pt idx="21">
                  <c:v>0.648942095</c:v>
                </c:pt>
                <c:pt idx="22">
                  <c:v>2.6049302110930994</c:v>
                </c:pt>
                <c:pt idx="23">
                  <c:v>2.1515447600000002</c:v>
                </c:pt>
                <c:pt idx="24">
                  <c:v>0.91054999999999997</c:v>
                </c:pt>
                <c:pt idx="25">
                  <c:v>1.7888458190000001</c:v>
                </c:pt>
                <c:pt idx="26">
                  <c:v>0.37844689083899447</c:v>
                </c:pt>
                <c:pt idx="27">
                  <c:v>0.64099290432266831</c:v>
                </c:pt>
                <c:pt idx="28">
                  <c:v>1.4774</c:v>
                </c:pt>
                <c:pt idx="29">
                  <c:v>3.9057499999999998</c:v>
                </c:pt>
                <c:pt idx="30">
                  <c:v>0.89695000200000008</c:v>
                </c:pt>
                <c:pt idx="31">
                  <c:v>3.6274999999999999</c:v>
                </c:pt>
                <c:pt idx="32">
                  <c:v>2.3614000000000002</c:v>
                </c:pt>
                <c:pt idx="33">
                  <c:v>0.62570000000000003</c:v>
                </c:pt>
                <c:pt idx="34">
                  <c:v>3.7694999999999999</c:v>
                </c:pt>
                <c:pt idx="35">
                  <c:v>1.7320499999999999</c:v>
                </c:pt>
                <c:pt idx="36">
                  <c:v>3.3986000000000001</c:v>
                </c:pt>
                <c:pt idx="37">
                  <c:v>1.5815999999999999</c:v>
                </c:pt>
                <c:pt idx="38">
                  <c:v>0.45600000000000002</c:v>
                </c:pt>
                <c:pt idx="39">
                  <c:v>1.5760000000000001</c:v>
                </c:pt>
                <c:pt idx="40">
                  <c:v>1.4591500000000002</c:v>
                </c:pt>
                <c:pt idx="41">
                  <c:v>2.7719999999999998</c:v>
                </c:pt>
                <c:pt idx="42">
                  <c:v>0.89</c:v>
                </c:pt>
                <c:pt idx="43">
                  <c:v>7.375998547</c:v>
                </c:pt>
                <c:pt idx="44">
                  <c:v>2.4819800000000001</c:v>
                </c:pt>
                <c:pt idx="45">
                  <c:v>7.0453625000000004</c:v>
                </c:pt>
                <c:pt idx="46">
                  <c:v>3.05</c:v>
                </c:pt>
                <c:pt idx="47">
                  <c:v>1.879</c:v>
                </c:pt>
                <c:pt idx="48">
                  <c:v>0.28870000000000001</c:v>
                </c:pt>
                <c:pt idx="49">
                  <c:v>0.22053999999999999</c:v>
                </c:pt>
              </c:numCache>
            </c:numRef>
          </c:val>
          <c:extLst>
            <c:ext xmlns:c16="http://schemas.microsoft.com/office/drawing/2014/chart" uri="{C3380CC4-5D6E-409C-BE32-E72D297353CC}">
              <c16:uniqueId val="{00000002-C362-4846-8E91-D9B99335D49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Exits'!$B$7</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Exits'!$C$7:$S$7</c:f>
              <c:numCache>
                <c:formatCode>"$"#,##0.0</c:formatCode>
                <c:ptCount val="17"/>
                <c:pt idx="0">
                  <c:v>2.1843578060039102</c:v>
                </c:pt>
                <c:pt idx="1">
                  <c:v>3.6408993809999997</c:v>
                </c:pt>
                <c:pt idx="2">
                  <c:v>0.95791999999999999</c:v>
                </c:pt>
                <c:pt idx="3">
                  <c:v>1.038251</c:v>
                </c:pt>
                <c:pt idx="4">
                  <c:v>1.1141889044118307</c:v>
                </c:pt>
                <c:pt idx="5">
                  <c:v>2.7131000540000003</c:v>
                </c:pt>
                <c:pt idx="6">
                  <c:v>2.931896006632241</c:v>
                </c:pt>
                <c:pt idx="7">
                  <c:v>2.850945405</c:v>
                </c:pt>
                <c:pt idx="8">
                  <c:v>7.8298986033916229</c:v>
                </c:pt>
                <c:pt idx="9">
                  <c:v>11.388021722999998</c:v>
                </c:pt>
                <c:pt idx="10">
                  <c:v>6.5977015727605188</c:v>
                </c:pt>
                <c:pt idx="11">
                  <c:v>10.840326986214668</c:v>
                </c:pt>
                <c:pt idx="12">
                  <c:v>24.227077782526553</c:v>
                </c:pt>
                <c:pt idx="13">
                  <c:v>19.871367279845987</c:v>
                </c:pt>
                <c:pt idx="14">
                  <c:v>32.388425399442802</c:v>
                </c:pt>
                <c:pt idx="15">
                  <c:v>69.535947235839359</c:v>
                </c:pt>
                <c:pt idx="16">
                  <c:v>7.3633873724283481</c:v>
                </c:pt>
              </c:numCache>
            </c:numRef>
          </c:val>
          <c:extLst>
            <c:ext xmlns:c16="http://schemas.microsoft.com/office/drawing/2014/chart" uri="{C3380CC4-5D6E-409C-BE32-E72D297353CC}">
              <c16:uniqueId val="{00000000-2CFA-483E-9C4F-B805222ADBE7}"/>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Exits'!$B$8</c:f>
              <c:strCache>
                <c:ptCount val="1"/>
                <c:pt idx="0">
                  <c:v>Exit count</c:v>
                </c:pt>
              </c:strCache>
            </c:strRef>
          </c:tx>
          <c:spPr>
            <a:ln w="19050" cap="rnd" cmpd="sng" algn="ctr">
              <a:solidFill>
                <a:schemeClr val="accent3"/>
              </a:solidFill>
              <a:prstDash val="solid"/>
              <a:round/>
            </a:ln>
            <a:effectLst/>
          </c:spPr>
          <c:marker>
            <c:symbol val="none"/>
          </c:marker>
          <c:dPt>
            <c:idx val="11"/>
            <c:bubble3D val="0"/>
            <c:extLst>
              <c:ext xmlns:c16="http://schemas.microsoft.com/office/drawing/2014/chart" uri="{C3380CC4-5D6E-409C-BE32-E72D297353CC}">
                <c16:uniqueId val="{00000001-2CFA-483E-9C4F-B805222ADBE7}"/>
              </c:ext>
            </c:extLst>
          </c:dPt>
          <c:dPt>
            <c:idx val="12"/>
            <c:bubble3D val="0"/>
            <c:extLst>
              <c:ext xmlns:c16="http://schemas.microsoft.com/office/drawing/2014/chart" uri="{C3380CC4-5D6E-409C-BE32-E72D297353CC}">
                <c16:uniqueId val="{00000002-2CFA-483E-9C4F-B805222ADBE7}"/>
              </c:ext>
            </c:extLst>
          </c:dPt>
          <c:dPt>
            <c:idx val="13"/>
            <c:bubble3D val="0"/>
            <c:spPr>
              <a:ln w="19050" cap="rnd" cmpd="sng" algn="ctr">
                <a:solidFill>
                  <a:schemeClr val="accent3"/>
                </a:solidFill>
                <a:prstDash val="solid"/>
                <a:round/>
              </a:ln>
              <a:effectLst/>
            </c:spPr>
            <c:extLst>
              <c:ext xmlns:c16="http://schemas.microsoft.com/office/drawing/2014/chart" uri="{C3380CC4-5D6E-409C-BE32-E72D297353CC}">
                <c16:uniqueId val="{00000004-2CFA-483E-9C4F-B805222ADBE7}"/>
              </c:ext>
            </c:extLst>
          </c:dPt>
          <c:dPt>
            <c:idx val="14"/>
            <c:bubble3D val="0"/>
            <c:spPr>
              <a:ln w="19050" cap="rnd" cmpd="sng" algn="ctr">
                <a:solidFill>
                  <a:schemeClr val="accent3"/>
                </a:solidFill>
                <a:prstDash val="solid"/>
                <a:round/>
              </a:ln>
              <a:effectLst/>
            </c:spPr>
            <c:extLst>
              <c:ext xmlns:c16="http://schemas.microsoft.com/office/drawing/2014/chart" uri="{C3380CC4-5D6E-409C-BE32-E72D297353CC}">
                <c16:uniqueId val="{00000006-2CFA-483E-9C4F-B805222ADBE7}"/>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8-2CFA-483E-9C4F-B805222ADBE7}"/>
              </c:ext>
            </c:extLst>
          </c:dPt>
          <c:dPt>
            <c:idx val="16"/>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2CFA-483E-9C4F-B805222ADBE7}"/>
              </c:ext>
            </c:extLst>
          </c:dPt>
          <c:dLbls>
            <c:dLbl>
              <c:idx val="13"/>
              <c:delete val="1"/>
              <c:extLst>
                <c:ext xmlns:c15="http://schemas.microsoft.com/office/drawing/2012/chart" uri="{CE6537A1-D6FC-4f65-9D91-7224C49458BB}"/>
                <c:ext xmlns:c16="http://schemas.microsoft.com/office/drawing/2014/chart" uri="{C3380CC4-5D6E-409C-BE32-E72D297353CC}">
                  <c16:uniqueId val="{00000004-2CFA-483E-9C4F-B805222ADBE7}"/>
                </c:ext>
              </c:extLst>
            </c:dLbl>
            <c:dLbl>
              <c:idx val="14"/>
              <c:delete val="1"/>
              <c:extLst>
                <c:ext xmlns:c15="http://schemas.microsoft.com/office/drawing/2012/chart" uri="{CE6537A1-D6FC-4f65-9D91-7224C49458BB}"/>
                <c:ext xmlns:c16="http://schemas.microsoft.com/office/drawing/2014/chart" uri="{C3380CC4-5D6E-409C-BE32-E72D297353CC}">
                  <c16:uniqueId val="{00000006-2CFA-483E-9C4F-B805222ADBE7}"/>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Exits'!$C$8:$S$8</c:f>
              <c:numCache>
                <c:formatCode>General</c:formatCode>
                <c:ptCount val="17"/>
                <c:pt idx="0">
                  <c:v>24</c:v>
                </c:pt>
                <c:pt idx="1">
                  <c:v>28</c:v>
                </c:pt>
                <c:pt idx="2">
                  <c:v>24</c:v>
                </c:pt>
                <c:pt idx="3">
                  <c:v>32</c:v>
                </c:pt>
                <c:pt idx="4">
                  <c:v>37</c:v>
                </c:pt>
                <c:pt idx="5">
                  <c:v>39</c:v>
                </c:pt>
                <c:pt idx="6">
                  <c:v>72</c:v>
                </c:pt>
                <c:pt idx="7">
                  <c:v>67</c:v>
                </c:pt>
                <c:pt idx="8">
                  <c:v>114</c:v>
                </c:pt>
                <c:pt idx="9">
                  <c:v>139</c:v>
                </c:pt>
                <c:pt idx="10">
                  <c:v>124</c:v>
                </c:pt>
                <c:pt idx="11">
                  <c:v>158</c:v>
                </c:pt>
                <c:pt idx="12">
                  <c:v>195</c:v>
                </c:pt>
                <c:pt idx="13">
                  <c:v>222</c:v>
                </c:pt>
                <c:pt idx="14">
                  <c:v>207</c:v>
                </c:pt>
                <c:pt idx="15">
                  <c:v>344</c:v>
                </c:pt>
                <c:pt idx="16">
                  <c:v>114</c:v>
                </c:pt>
              </c:numCache>
            </c:numRef>
          </c:val>
          <c:smooth val="0"/>
          <c:extLst>
            <c:ext xmlns:c16="http://schemas.microsoft.com/office/drawing/2014/chart" uri="{C3380CC4-5D6E-409C-BE32-E72D297353CC}">
              <c16:uniqueId val="{0000000B-2CFA-483E-9C4F-B805222ADBE7}"/>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Exits'!$U$7</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Exits'!$V$7:$AL$7</c:f>
              <c:numCache>
                <c:formatCode>"$"#,##0.0</c:formatCode>
                <c:ptCount val="17"/>
                <c:pt idx="0">
                  <c:v>0.35035780600391048</c:v>
                </c:pt>
                <c:pt idx="1">
                  <c:v>0.38957793000000002</c:v>
                </c:pt>
                <c:pt idx="2">
                  <c:v>4.6119999999999994E-2</c:v>
                </c:pt>
                <c:pt idx="3">
                  <c:v>0.41365099999999999</c:v>
                </c:pt>
                <c:pt idx="4">
                  <c:v>0.24066161</c:v>
                </c:pt>
                <c:pt idx="5">
                  <c:v>1.2109581640000002</c:v>
                </c:pt>
                <c:pt idx="6">
                  <c:v>0.68761377200000007</c:v>
                </c:pt>
                <c:pt idx="7">
                  <c:v>0.38762875000000002</c:v>
                </c:pt>
                <c:pt idx="8">
                  <c:v>0.44630238000000005</c:v>
                </c:pt>
                <c:pt idx="9">
                  <c:v>1.5433756910000003</c:v>
                </c:pt>
                <c:pt idx="10">
                  <c:v>0.90916024800000006</c:v>
                </c:pt>
                <c:pt idx="11">
                  <c:v>2.6221337889999994</c:v>
                </c:pt>
                <c:pt idx="12">
                  <c:v>1.4332486717479795</c:v>
                </c:pt>
                <c:pt idx="13">
                  <c:v>3.6460951100000001</c:v>
                </c:pt>
                <c:pt idx="14">
                  <c:v>0.5606753550000001</c:v>
                </c:pt>
                <c:pt idx="15">
                  <c:v>6.3334217434587368</c:v>
                </c:pt>
                <c:pt idx="16">
                  <c:v>0.41047169642834846</c:v>
                </c:pt>
              </c:numCache>
            </c:numRef>
          </c:val>
          <c:extLst>
            <c:ext xmlns:c16="http://schemas.microsoft.com/office/drawing/2014/chart" uri="{C3380CC4-5D6E-409C-BE32-E72D297353CC}">
              <c16:uniqueId val="{00000000-08D3-440F-87F5-462E5ED972C3}"/>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Exits'!$U$8</c:f>
              <c:strCache>
                <c:ptCount val="1"/>
                <c:pt idx="0">
                  <c:v>Exit count</c:v>
                </c:pt>
              </c:strCache>
            </c:strRef>
          </c:tx>
          <c:spPr>
            <a:ln w="19050" cap="rnd" cmpd="sng" algn="ctr">
              <a:solidFill>
                <a:schemeClr val="accent3"/>
              </a:solidFill>
              <a:prstDash val="solid"/>
              <a:round/>
            </a:ln>
            <a:effectLst/>
          </c:spPr>
          <c:marker>
            <c:symbol val="none"/>
          </c:marker>
          <c:dPt>
            <c:idx val="11"/>
            <c:bubble3D val="0"/>
            <c:extLst>
              <c:ext xmlns:c16="http://schemas.microsoft.com/office/drawing/2014/chart" uri="{C3380CC4-5D6E-409C-BE32-E72D297353CC}">
                <c16:uniqueId val="{00000001-08D3-440F-87F5-462E5ED972C3}"/>
              </c:ext>
            </c:extLst>
          </c:dPt>
          <c:dPt>
            <c:idx val="12"/>
            <c:bubble3D val="0"/>
            <c:extLst>
              <c:ext xmlns:c16="http://schemas.microsoft.com/office/drawing/2014/chart" uri="{C3380CC4-5D6E-409C-BE32-E72D297353CC}">
                <c16:uniqueId val="{00000002-08D3-440F-87F5-462E5ED972C3}"/>
              </c:ext>
            </c:extLst>
          </c:dPt>
          <c:dPt>
            <c:idx val="13"/>
            <c:bubble3D val="0"/>
            <c:spPr>
              <a:ln w="19050" cap="rnd" cmpd="sng" algn="ctr">
                <a:solidFill>
                  <a:schemeClr val="accent3"/>
                </a:solidFill>
                <a:prstDash val="solid"/>
                <a:round/>
              </a:ln>
              <a:effectLst/>
            </c:spPr>
            <c:extLst>
              <c:ext xmlns:c16="http://schemas.microsoft.com/office/drawing/2014/chart" uri="{C3380CC4-5D6E-409C-BE32-E72D297353CC}">
                <c16:uniqueId val="{00000004-08D3-440F-87F5-462E5ED972C3}"/>
              </c:ext>
            </c:extLst>
          </c:dPt>
          <c:dPt>
            <c:idx val="14"/>
            <c:bubble3D val="0"/>
            <c:spPr>
              <a:ln w="19050" cap="rnd" cmpd="sng" algn="ctr">
                <a:solidFill>
                  <a:schemeClr val="accent3"/>
                </a:solidFill>
                <a:prstDash val="solid"/>
                <a:round/>
              </a:ln>
              <a:effectLst/>
            </c:spPr>
            <c:extLst>
              <c:ext xmlns:c16="http://schemas.microsoft.com/office/drawing/2014/chart" uri="{C3380CC4-5D6E-409C-BE32-E72D297353CC}">
                <c16:uniqueId val="{00000006-08D3-440F-87F5-462E5ED972C3}"/>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8-08D3-440F-87F5-462E5ED972C3}"/>
              </c:ext>
            </c:extLst>
          </c:dPt>
          <c:dPt>
            <c:idx val="16"/>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08D3-440F-87F5-462E5ED972C3}"/>
              </c:ext>
            </c:extLst>
          </c:dPt>
          <c:dLbls>
            <c:dLbl>
              <c:idx val="13"/>
              <c:delete val="1"/>
              <c:extLst>
                <c:ext xmlns:c15="http://schemas.microsoft.com/office/drawing/2012/chart" uri="{CE6537A1-D6FC-4f65-9D91-7224C49458BB}"/>
                <c:ext xmlns:c16="http://schemas.microsoft.com/office/drawing/2014/chart" uri="{C3380CC4-5D6E-409C-BE32-E72D297353CC}">
                  <c16:uniqueId val="{00000004-08D3-440F-87F5-462E5ED972C3}"/>
                </c:ext>
              </c:extLst>
            </c:dLbl>
            <c:dLbl>
              <c:idx val="14"/>
              <c:delete val="1"/>
              <c:extLst>
                <c:ext xmlns:c15="http://schemas.microsoft.com/office/drawing/2012/chart" uri="{CE6537A1-D6FC-4f65-9D91-7224C49458BB}"/>
                <c:ext xmlns:c16="http://schemas.microsoft.com/office/drawing/2014/chart" uri="{C3380CC4-5D6E-409C-BE32-E72D297353CC}">
                  <c16:uniqueId val="{00000006-08D3-440F-87F5-462E5ED972C3}"/>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Exits'!$V$8:$AL$8</c:f>
              <c:numCache>
                <c:formatCode>General</c:formatCode>
                <c:ptCount val="17"/>
                <c:pt idx="0">
                  <c:v>7</c:v>
                </c:pt>
                <c:pt idx="1">
                  <c:v>12</c:v>
                </c:pt>
                <c:pt idx="2">
                  <c:v>10</c:v>
                </c:pt>
                <c:pt idx="3">
                  <c:v>17</c:v>
                </c:pt>
                <c:pt idx="4">
                  <c:v>15</c:v>
                </c:pt>
                <c:pt idx="5">
                  <c:v>15</c:v>
                </c:pt>
                <c:pt idx="6">
                  <c:v>23</c:v>
                </c:pt>
                <c:pt idx="7">
                  <c:v>20</c:v>
                </c:pt>
                <c:pt idx="8">
                  <c:v>27</c:v>
                </c:pt>
                <c:pt idx="9">
                  <c:v>32</c:v>
                </c:pt>
                <c:pt idx="10">
                  <c:v>33</c:v>
                </c:pt>
                <c:pt idx="11">
                  <c:v>35</c:v>
                </c:pt>
                <c:pt idx="12">
                  <c:v>35</c:v>
                </c:pt>
                <c:pt idx="13">
                  <c:v>53</c:v>
                </c:pt>
                <c:pt idx="14">
                  <c:v>28</c:v>
                </c:pt>
                <c:pt idx="15">
                  <c:v>59</c:v>
                </c:pt>
                <c:pt idx="16">
                  <c:v>23</c:v>
                </c:pt>
              </c:numCache>
            </c:numRef>
          </c:val>
          <c:smooth val="0"/>
          <c:extLst>
            <c:ext xmlns:c16="http://schemas.microsoft.com/office/drawing/2014/chart" uri="{C3380CC4-5D6E-409C-BE32-E72D297353CC}">
              <c16:uniqueId val="{0000000B-08D3-440F-87F5-462E5ED972C3}"/>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Exits'!$U$37</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D894-4906-B837-9A9CAEB513A1}"/>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94-4906-B837-9A9CAEB513A1}"/>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94-4906-B837-9A9CAEB513A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Exits'!$AC$36:$AL$36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'Female Founder Exits'!$AC$37:$AL$37</c:f>
              <c:numCache>
                <c:formatCode>0.0%</c:formatCode>
                <c:ptCount val="10"/>
                <c:pt idx="0">
                  <c:v>5.9260655592245264E-3</c:v>
                </c:pt>
                <c:pt idx="1">
                  <c:v>4.9027102736083662E-3</c:v>
                </c:pt>
                <c:pt idx="2">
                  <c:v>2.2988180360675035E-2</c:v>
                </c:pt>
                <c:pt idx="3">
                  <c:v>1.4324871413455795E-2</c:v>
                </c:pt>
                <c:pt idx="4">
                  <c:v>2.7344575679732211E-2</c:v>
                </c:pt>
                <c:pt idx="5">
                  <c:v>1.2008688934438322E-2</c:v>
                </c:pt>
                <c:pt idx="6">
                  <c:v>1.4579622775359711E-2</c:v>
                </c:pt>
                <c:pt idx="7">
                  <c:v>1.7906792669550168E-3</c:v>
                </c:pt>
                <c:pt idx="8">
                  <c:v>8.2553149562435302E-3</c:v>
                </c:pt>
                <c:pt idx="9">
                  <c:v>9.0487835475411438E-3</c:v>
                </c:pt>
              </c:numCache>
            </c:numRef>
          </c:val>
          <c:smooth val="0"/>
          <c:extLst>
            <c:ext xmlns:c16="http://schemas.microsoft.com/office/drawing/2014/chart" uri="{C3380CC4-5D6E-409C-BE32-E72D297353CC}">
              <c16:uniqueId val="{00000003-D894-4906-B837-9A9CAEB513A1}"/>
            </c:ext>
          </c:extLst>
        </c:ser>
        <c:ser>
          <c:idx val="1"/>
          <c:order val="1"/>
          <c:tx>
            <c:strRef>
              <c:f>'Female Founder Exits'!$U$38</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D894-4906-B837-9A9CAEB513A1}"/>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94-4906-B837-9A9CAEB513A1}"/>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94-4906-B837-9A9CAEB513A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Exits'!$AC$36:$AL$36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'Female Founder Exits'!$AC$38:$AL$38</c:f>
              <c:numCache>
                <c:formatCode>0.0%</c:formatCode>
                <c:ptCount val="10"/>
                <c:pt idx="0">
                  <c:v>4.3585232973044223E-2</c:v>
                </c:pt>
                <c:pt idx="1">
                  <c:v>8.6012815625495662E-2</c:v>
                </c:pt>
                <c:pt idx="2">
                  <c:v>0.16962162799777386</c:v>
                </c:pt>
                <c:pt idx="3">
                  <c:v>0.10395442042484626</c:v>
                </c:pt>
                <c:pt idx="4">
                  <c:v>0.11304691732782916</c:v>
                </c:pt>
                <c:pt idx="5">
                  <c:v>0.20299020443255</c:v>
                </c:pt>
                <c:pt idx="6">
                  <c:v>7.9459539652760272E-2</c:v>
                </c:pt>
                <c:pt idx="7">
                  <c:v>0.1034418248187518</c:v>
                </c:pt>
                <c:pt idx="8">
                  <c:v>9.0636810315918845E-2</c:v>
                </c:pt>
                <c:pt idx="9">
                  <c:v>0.16232470859640055</c:v>
                </c:pt>
              </c:numCache>
            </c:numRef>
          </c:val>
          <c:smooth val="0"/>
          <c:extLst>
            <c:ext xmlns:c16="http://schemas.microsoft.com/office/drawing/2014/chart" uri="{C3380CC4-5D6E-409C-BE32-E72D297353CC}">
              <c16:uniqueId val="{00000007-D894-4906-B837-9A9CAEB513A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Exits'!$B$37</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9D01-431F-870C-8F8A69E3D4C9}"/>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01-431F-870C-8F8A69E3D4C9}"/>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01-431F-870C-8F8A69E3D4C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Exits'!$J$36:$S$36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'Female Founder Exits'!$J$37:$S$37</c:f>
              <c:numCache>
                <c:formatCode>0.0%</c:formatCode>
                <c:ptCount val="10"/>
                <c:pt idx="0">
                  <c:v>2.8248587570621469E-2</c:v>
                </c:pt>
                <c:pt idx="1">
                  <c:v>3.0716723549488054E-2</c:v>
                </c:pt>
                <c:pt idx="2">
                  <c:v>3.5049288061336253E-2</c:v>
                </c:pt>
                <c:pt idx="3">
                  <c:v>3.7671232876712327E-2</c:v>
                </c:pt>
                <c:pt idx="4">
                  <c:v>3.755364806866953E-2</c:v>
                </c:pt>
                <c:pt idx="5">
                  <c:v>3.1934306569343068E-2</c:v>
                </c:pt>
                <c:pt idx="6">
                  <c:v>4.6861184792219276E-2</c:v>
                </c:pt>
                <c:pt idx="7">
                  <c:v>2.4977698483496878E-2</c:v>
                </c:pt>
                <c:pt idx="8">
                  <c:v>3.4045008655510675E-2</c:v>
                </c:pt>
                <c:pt idx="9">
                  <c:v>3.8655462184873951E-2</c:v>
                </c:pt>
              </c:numCache>
            </c:numRef>
          </c:val>
          <c:smooth val="0"/>
          <c:extLst>
            <c:ext xmlns:c16="http://schemas.microsoft.com/office/drawing/2014/chart" uri="{C3380CC4-5D6E-409C-BE32-E72D297353CC}">
              <c16:uniqueId val="{00000003-9D01-431F-870C-8F8A69E3D4C9}"/>
            </c:ext>
          </c:extLst>
        </c:ser>
        <c:ser>
          <c:idx val="1"/>
          <c:order val="1"/>
          <c:tx>
            <c:strRef>
              <c:f>'Female Founder Exits'!$B$38</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9D01-431F-870C-8F8A69E3D4C9}"/>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01-431F-870C-8F8A69E3D4C9}"/>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01-431F-870C-8F8A69E3D4C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Exits'!$J$36:$S$36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'Female Founder Exits'!$J$38:$S$38</c:f>
              <c:numCache>
                <c:formatCode>0.0%</c:formatCode>
                <c:ptCount val="10"/>
                <c:pt idx="0">
                  <c:v>9.4632768361581923E-2</c:v>
                </c:pt>
                <c:pt idx="1">
                  <c:v>0.12969283276450511</c:v>
                </c:pt>
                <c:pt idx="2">
                  <c:v>0.15224534501642936</c:v>
                </c:pt>
                <c:pt idx="3">
                  <c:v>0.14155251141552511</c:v>
                </c:pt>
                <c:pt idx="4">
                  <c:v>0.16952789699570817</c:v>
                </c:pt>
                <c:pt idx="5">
                  <c:v>0.17791970802919707</c:v>
                </c:pt>
                <c:pt idx="6">
                  <c:v>0.19628647214854111</c:v>
                </c:pt>
                <c:pt idx="7">
                  <c:v>0.18465655664585193</c:v>
                </c:pt>
                <c:pt idx="8">
                  <c:v>0.19849971148297749</c:v>
                </c:pt>
                <c:pt idx="9">
                  <c:v>0.1915966386554622</c:v>
                </c:pt>
              </c:numCache>
            </c:numRef>
          </c:val>
          <c:smooth val="0"/>
          <c:extLst>
            <c:ext xmlns:c16="http://schemas.microsoft.com/office/drawing/2014/chart" uri="{C3380CC4-5D6E-409C-BE32-E72D297353CC}">
              <c16:uniqueId val="{00000007-9D01-431F-870C-8F8A69E3D4C9}"/>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Exits'!$B$66</c:f>
              <c:strCache>
                <c:ptCount val="1"/>
                <c:pt idx="0">
                  <c:v>All Male Founders</c:v>
                </c:pt>
              </c:strCache>
            </c:strRef>
          </c:tx>
          <c:spPr>
            <a:ln w="19050" cap="rnd" cmpd="sng" algn="ctr">
              <a:solidFill>
                <a:schemeClr val="accent1"/>
              </a:solidFill>
              <a:prstDash val="solid"/>
              <a:round/>
            </a:ln>
            <a:effectLst/>
          </c:spPr>
          <c:marker>
            <c:symbol val="none"/>
          </c:marker>
          <c:dPt>
            <c:idx val="11"/>
            <c:bubble3D val="0"/>
            <c:extLst>
              <c:ext xmlns:c16="http://schemas.microsoft.com/office/drawing/2014/chart" uri="{C3380CC4-5D6E-409C-BE32-E72D297353CC}">
                <c16:uniqueId val="{00000000-3FDE-4E59-AF4C-8961B30AE0BE}"/>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2-3FDE-4E59-AF4C-8961B30AE0BE}"/>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4-3FDE-4E59-AF4C-8961B30AE0BE}"/>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3FDE-4E59-AF4C-8961B30AE0BE}"/>
              </c:ext>
            </c:extLst>
          </c:dPt>
          <c:dLbls>
            <c:dLbl>
              <c:idx val="6"/>
              <c:delete val="1"/>
              <c:extLst>
                <c:ext xmlns:c15="http://schemas.microsoft.com/office/drawing/2012/chart" uri="{CE6537A1-D6FC-4f65-9D91-7224C49458BB}"/>
                <c:ext xmlns:c16="http://schemas.microsoft.com/office/drawing/2014/chart" uri="{C3380CC4-5D6E-409C-BE32-E72D297353CC}">
                  <c16:uniqueId val="{00000007-3FDE-4E59-AF4C-8961B30AE0BE}"/>
                </c:ext>
              </c:extLst>
            </c:dLbl>
            <c:dLbl>
              <c:idx val="7"/>
              <c:delete val="1"/>
              <c:extLst>
                <c:ext xmlns:c15="http://schemas.microsoft.com/office/drawing/2012/chart" uri="{CE6537A1-D6FC-4f65-9D91-7224C49458BB}"/>
                <c:ext xmlns:c16="http://schemas.microsoft.com/office/drawing/2014/chart" uri="{C3380CC4-5D6E-409C-BE32-E72D297353CC}">
                  <c16:uniqueId val="{00000008-3FDE-4E59-AF4C-8961B30AE0BE}"/>
                </c:ext>
              </c:extLst>
            </c:dLbl>
            <c:dLbl>
              <c:idx val="8"/>
              <c:delete val="1"/>
              <c:extLst>
                <c:ext xmlns:c15="http://schemas.microsoft.com/office/drawing/2012/chart" uri="{CE6537A1-D6FC-4f65-9D91-7224C49458BB}"/>
                <c:ext xmlns:c16="http://schemas.microsoft.com/office/drawing/2014/chart" uri="{C3380CC4-5D6E-409C-BE32-E72D297353CC}">
                  <c16:uniqueId val="{00000009-3FDE-4E59-AF4C-8961B30AE0BE}"/>
                </c:ext>
              </c:extLst>
            </c:dLbl>
            <c:dLbl>
              <c:idx val="9"/>
              <c:delete val="1"/>
              <c:extLst>
                <c:ext xmlns:c15="http://schemas.microsoft.com/office/drawing/2012/chart" uri="{CE6537A1-D6FC-4f65-9D91-7224C49458BB}"/>
                <c:ext xmlns:c16="http://schemas.microsoft.com/office/drawing/2014/chart" uri="{C3380CC4-5D6E-409C-BE32-E72D297353CC}">
                  <c16:uniqueId val="{0000000A-3FDE-4E59-AF4C-8961B30AE0BE}"/>
                </c:ext>
              </c:extLst>
            </c:dLbl>
            <c:dLbl>
              <c:idx val="10"/>
              <c:delete val="1"/>
              <c:extLst>
                <c:ext xmlns:c15="http://schemas.microsoft.com/office/drawing/2012/chart" uri="{CE6537A1-D6FC-4f65-9D91-7224C49458BB}"/>
                <c:ext xmlns:c16="http://schemas.microsoft.com/office/drawing/2014/chart" uri="{C3380CC4-5D6E-409C-BE32-E72D297353CC}">
                  <c16:uniqueId val="{0000000B-3FDE-4E59-AF4C-8961B30AE0BE}"/>
                </c:ext>
              </c:extLst>
            </c:dLbl>
            <c:dLbl>
              <c:idx val="11"/>
              <c:delete val="1"/>
              <c:extLst>
                <c:ext xmlns:c15="http://schemas.microsoft.com/office/drawing/2012/chart" uri="{CE6537A1-D6FC-4f65-9D91-7224C49458BB}"/>
                <c:ext xmlns:c16="http://schemas.microsoft.com/office/drawing/2014/chart" uri="{C3380CC4-5D6E-409C-BE32-E72D297353CC}">
                  <c16:uniqueId val="{00000000-3FDE-4E59-AF4C-8961B30AE0BE}"/>
                </c:ext>
              </c:extLst>
            </c:dLbl>
            <c:dLbl>
              <c:idx val="12"/>
              <c:delete val="1"/>
              <c:extLst>
                <c:ext xmlns:c15="http://schemas.microsoft.com/office/drawing/2012/chart" uri="{CE6537A1-D6FC-4f65-9D91-7224C49458BB}"/>
                <c:ext xmlns:c16="http://schemas.microsoft.com/office/drawing/2014/chart" uri="{C3380CC4-5D6E-409C-BE32-E72D297353CC}">
                  <c16:uniqueId val="{0000000C-3FDE-4E59-AF4C-8961B30AE0BE}"/>
                </c:ext>
              </c:extLst>
            </c:dLbl>
            <c:dLbl>
              <c:idx val="13"/>
              <c:delete val="1"/>
              <c:extLst>
                <c:ext xmlns:c15="http://schemas.microsoft.com/office/drawing/2012/chart" uri="{CE6537A1-D6FC-4f65-9D91-7224C49458BB}"/>
                <c:ext xmlns:c16="http://schemas.microsoft.com/office/drawing/2014/chart" uri="{C3380CC4-5D6E-409C-BE32-E72D297353CC}">
                  <c16:uniqueId val="{0000000D-3FDE-4E59-AF4C-8961B30AE0BE}"/>
                </c:ext>
              </c:extLst>
            </c:dLbl>
            <c:dLbl>
              <c:idx val="14"/>
              <c:delete val="1"/>
              <c:extLst>
                <c:ext xmlns:c15="http://schemas.microsoft.com/office/drawing/2012/chart" uri="{CE6537A1-D6FC-4f65-9D91-7224C49458BB}"/>
                <c:ext xmlns:c16="http://schemas.microsoft.com/office/drawing/2014/chart" uri="{C3380CC4-5D6E-409C-BE32-E72D297353CC}">
                  <c16:uniqueId val="{00000002-3FDE-4E59-AF4C-8961B30AE0BE}"/>
                </c:ext>
              </c:extLst>
            </c:dLbl>
            <c:dLbl>
              <c:idx val="15"/>
              <c:layout>
                <c:manualLayout>
                  <c:x val="1.0136113524471474E-2"/>
                  <c:y val="-5.1251724817662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DE-4E59-AF4C-8961B30AE0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Exits'!$C$65:$S$65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Exits'!$C$66:$S$66</c:f>
              <c:numCache>
                <c:formatCode>"$"#,##0.0</c:formatCode>
                <c:ptCount val="17"/>
                <c:pt idx="0">
                  <c:v>59.496684999999999</c:v>
                </c:pt>
                <c:pt idx="1">
                  <c:v>104.31680650000001</c:v>
                </c:pt>
                <c:pt idx="2">
                  <c:v>41.007674218212301</c:v>
                </c:pt>
                <c:pt idx="3">
                  <c:v>28.9</c:v>
                </c:pt>
                <c:pt idx="4">
                  <c:v>78.317603999999989</c:v>
                </c:pt>
                <c:pt idx="5">
                  <c:v>53</c:v>
                </c:pt>
                <c:pt idx="6">
                  <c:v>90</c:v>
                </c:pt>
                <c:pt idx="7">
                  <c:v>74.869825999999989</c:v>
                </c:pt>
                <c:pt idx="8">
                  <c:v>83.971096000000003</c:v>
                </c:pt>
                <c:pt idx="9">
                  <c:v>56.234814999999998</c:v>
                </c:pt>
                <c:pt idx="10">
                  <c:v>86.748956000000007</c:v>
                </c:pt>
                <c:pt idx="11">
                  <c:v>95.744605000000007</c:v>
                </c:pt>
                <c:pt idx="12">
                  <c:v>114.24767571476799</c:v>
                </c:pt>
                <c:pt idx="13">
                  <c:v>107.59</c:v>
                </c:pt>
                <c:pt idx="14">
                  <c:v>190</c:v>
                </c:pt>
                <c:pt idx="15">
                  <c:v>160</c:v>
                </c:pt>
                <c:pt idx="16">
                  <c:v>137.80000000000001</c:v>
                </c:pt>
              </c:numCache>
            </c:numRef>
          </c:val>
          <c:smooth val="0"/>
          <c:extLst>
            <c:ext xmlns:c16="http://schemas.microsoft.com/office/drawing/2014/chart" uri="{C3380CC4-5D6E-409C-BE32-E72D297353CC}">
              <c16:uniqueId val="{0000000E-3FDE-4E59-AF4C-8961B30AE0BE}"/>
            </c:ext>
          </c:extLst>
        </c:ser>
        <c:ser>
          <c:idx val="1"/>
          <c:order val="1"/>
          <c:tx>
            <c:strRef>
              <c:f>'Female Founder Exits'!$B$67</c:f>
              <c:strCache>
                <c:ptCount val="1"/>
                <c:pt idx="0">
                  <c:v>All Female Founders</c:v>
                </c:pt>
              </c:strCache>
            </c:strRef>
          </c:tx>
          <c:spPr>
            <a:ln w="19050" cap="rnd" cmpd="sng" algn="ctr">
              <a:solidFill>
                <a:schemeClr val="accent3"/>
              </a:solidFill>
              <a:prstDash val="solid"/>
              <a:round/>
            </a:ln>
            <a:effectLst/>
          </c:spPr>
          <c:marker>
            <c:symbol val="none"/>
          </c:marker>
          <c:dPt>
            <c:idx val="11"/>
            <c:bubble3D val="0"/>
            <c:extLst>
              <c:ext xmlns:c16="http://schemas.microsoft.com/office/drawing/2014/chart" uri="{C3380CC4-5D6E-409C-BE32-E72D297353CC}">
                <c16:uniqueId val="{0000000F-3FDE-4E59-AF4C-8961B30AE0BE}"/>
              </c:ext>
            </c:extLst>
          </c:dPt>
          <c:dPt>
            <c:idx val="14"/>
            <c:bubble3D val="0"/>
            <c:extLst>
              <c:ext xmlns:c16="http://schemas.microsoft.com/office/drawing/2014/chart" uri="{C3380CC4-5D6E-409C-BE32-E72D297353CC}">
                <c16:uniqueId val="{00000010-3FDE-4E59-AF4C-8961B30AE0BE}"/>
              </c:ext>
            </c:extLst>
          </c:dPt>
          <c:dPt>
            <c:idx val="15"/>
            <c:bubble3D val="0"/>
            <c:extLst>
              <c:ext xmlns:c16="http://schemas.microsoft.com/office/drawing/2014/chart" uri="{C3380CC4-5D6E-409C-BE32-E72D297353CC}">
                <c16:uniqueId val="{00000011-3FDE-4E59-AF4C-8961B30AE0BE}"/>
              </c:ext>
            </c:extLst>
          </c:dPt>
          <c:dPt>
            <c:idx val="16"/>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3-3FDE-4E59-AF4C-8961B30AE0BE}"/>
              </c:ext>
            </c:extLst>
          </c:dPt>
          <c:dLbls>
            <c:dLbl>
              <c:idx val="6"/>
              <c:delete val="1"/>
              <c:extLst>
                <c:ext xmlns:c15="http://schemas.microsoft.com/office/drawing/2012/chart" uri="{CE6537A1-D6FC-4f65-9D91-7224C49458BB}"/>
                <c:ext xmlns:c16="http://schemas.microsoft.com/office/drawing/2014/chart" uri="{C3380CC4-5D6E-409C-BE32-E72D297353CC}">
                  <c16:uniqueId val="{00000014-3FDE-4E59-AF4C-8961B30AE0BE}"/>
                </c:ext>
              </c:extLst>
            </c:dLbl>
            <c:dLbl>
              <c:idx val="7"/>
              <c:delete val="1"/>
              <c:extLst>
                <c:ext xmlns:c15="http://schemas.microsoft.com/office/drawing/2012/chart" uri="{CE6537A1-D6FC-4f65-9D91-7224C49458BB}"/>
                <c:ext xmlns:c16="http://schemas.microsoft.com/office/drawing/2014/chart" uri="{C3380CC4-5D6E-409C-BE32-E72D297353CC}">
                  <c16:uniqueId val="{00000015-3FDE-4E59-AF4C-8961B30AE0BE}"/>
                </c:ext>
              </c:extLst>
            </c:dLbl>
            <c:dLbl>
              <c:idx val="8"/>
              <c:delete val="1"/>
              <c:extLst>
                <c:ext xmlns:c15="http://schemas.microsoft.com/office/drawing/2012/chart" uri="{CE6537A1-D6FC-4f65-9D91-7224C49458BB}"/>
                <c:ext xmlns:c16="http://schemas.microsoft.com/office/drawing/2014/chart" uri="{C3380CC4-5D6E-409C-BE32-E72D297353CC}">
                  <c16:uniqueId val="{00000016-3FDE-4E59-AF4C-8961B30AE0BE}"/>
                </c:ext>
              </c:extLst>
            </c:dLbl>
            <c:dLbl>
              <c:idx val="9"/>
              <c:delete val="1"/>
              <c:extLst>
                <c:ext xmlns:c15="http://schemas.microsoft.com/office/drawing/2012/chart" uri="{CE6537A1-D6FC-4f65-9D91-7224C49458BB}"/>
                <c:ext xmlns:c16="http://schemas.microsoft.com/office/drawing/2014/chart" uri="{C3380CC4-5D6E-409C-BE32-E72D297353CC}">
                  <c16:uniqueId val="{00000017-3FDE-4E59-AF4C-8961B30AE0BE}"/>
                </c:ext>
              </c:extLst>
            </c:dLbl>
            <c:dLbl>
              <c:idx val="10"/>
              <c:delete val="1"/>
              <c:extLst>
                <c:ext xmlns:c15="http://schemas.microsoft.com/office/drawing/2012/chart" uri="{CE6537A1-D6FC-4f65-9D91-7224C49458BB}"/>
                <c:ext xmlns:c16="http://schemas.microsoft.com/office/drawing/2014/chart" uri="{C3380CC4-5D6E-409C-BE32-E72D297353CC}">
                  <c16:uniqueId val="{00000018-3FDE-4E59-AF4C-8961B30AE0BE}"/>
                </c:ext>
              </c:extLst>
            </c:dLbl>
            <c:dLbl>
              <c:idx val="11"/>
              <c:delete val="1"/>
              <c:extLst>
                <c:ext xmlns:c15="http://schemas.microsoft.com/office/drawing/2012/chart" uri="{CE6537A1-D6FC-4f65-9D91-7224C49458BB}"/>
                <c:ext xmlns:c16="http://schemas.microsoft.com/office/drawing/2014/chart" uri="{C3380CC4-5D6E-409C-BE32-E72D297353CC}">
                  <c16:uniqueId val="{0000000F-3FDE-4E59-AF4C-8961B30AE0BE}"/>
                </c:ext>
              </c:extLst>
            </c:dLbl>
            <c:dLbl>
              <c:idx val="12"/>
              <c:delete val="1"/>
              <c:extLst>
                <c:ext xmlns:c15="http://schemas.microsoft.com/office/drawing/2012/chart" uri="{CE6537A1-D6FC-4f65-9D91-7224C49458BB}"/>
                <c:ext xmlns:c16="http://schemas.microsoft.com/office/drawing/2014/chart" uri="{C3380CC4-5D6E-409C-BE32-E72D297353CC}">
                  <c16:uniqueId val="{00000019-3FDE-4E59-AF4C-8961B30AE0BE}"/>
                </c:ext>
              </c:extLst>
            </c:dLbl>
            <c:dLbl>
              <c:idx val="13"/>
              <c:delete val="1"/>
              <c:extLst>
                <c:ext xmlns:c15="http://schemas.microsoft.com/office/drawing/2012/chart" uri="{CE6537A1-D6FC-4f65-9D91-7224C49458BB}"/>
                <c:ext xmlns:c16="http://schemas.microsoft.com/office/drawing/2014/chart" uri="{C3380CC4-5D6E-409C-BE32-E72D297353CC}">
                  <c16:uniqueId val="{0000001A-3FDE-4E59-AF4C-8961B30AE0BE}"/>
                </c:ext>
              </c:extLst>
            </c:dLbl>
            <c:dLbl>
              <c:idx val="14"/>
              <c:delete val="1"/>
              <c:extLst>
                <c:ext xmlns:c15="http://schemas.microsoft.com/office/drawing/2012/chart" uri="{CE6537A1-D6FC-4f65-9D91-7224C49458BB}"/>
                <c:ext xmlns:c16="http://schemas.microsoft.com/office/drawing/2014/chart" uri="{C3380CC4-5D6E-409C-BE32-E72D297353CC}">
                  <c16:uniqueId val="{00000010-3FDE-4E59-AF4C-8961B30AE0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Exits'!$C$65:$S$65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Exits'!$C$67:$S$67</c:f>
              <c:numCache>
                <c:formatCode>"$"#,##0.0</c:formatCode>
                <c:ptCount val="17"/>
                <c:pt idx="0">
                  <c:v>75.601427999999999</c:v>
                </c:pt>
                <c:pt idx="1">
                  <c:v>17.649999999999999</c:v>
                </c:pt>
                <c:pt idx="2">
                  <c:v>14.8</c:v>
                </c:pt>
                <c:pt idx="3">
                  <c:v>11.39</c:v>
                </c:pt>
                <c:pt idx="4">
                  <c:v>20.6</c:v>
                </c:pt>
                <c:pt idx="5">
                  <c:v>260</c:v>
                </c:pt>
                <c:pt idx="6">
                  <c:v>68.213772000000006</c:v>
                </c:pt>
                <c:pt idx="7">
                  <c:v>86.855090000000004</c:v>
                </c:pt>
                <c:pt idx="8">
                  <c:v>28.580399999999997</c:v>
                </c:pt>
                <c:pt idx="9">
                  <c:v>144.49994199999998</c:v>
                </c:pt>
                <c:pt idx="10">
                  <c:v>95</c:v>
                </c:pt>
                <c:pt idx="11">
                  <c:v>39.054500000000004</c:v>
                </c:pt>
                <c:pt idx="12">
                  <c:v>84.417790373989845</c:v>
                </c:pt>
                <c:pt idx="13">
                  <c:v>108.25</c:v>
                </c:pt>
                <c:pt idx="14">
                  <c:v>14.85</c:v>
                </c:pt>
                <c:pt idx="15">
                  <c:v>65.55</c:v>
                </c:pt>
                <c:pt idx="16">
                  <c:v>18.9061124283485</c:v>
                </c:pt>
              </c:numCache>
            </c:numRef>
          </c:val>
          <c:smooth val="0"/>
          <c:extLst>
            <c:ext xmlns:c16="http://schemas.microsoft.com/office/drawing/2014/chart" uri="{C3380CC4-5D6E-409C-BE32-E72D297353CC}">
              <c16:uniqueId val="{0000001B-3FDE-4E59-AF4C-8961B30AE0BE}"/>
            </c:ext>
          </c:extLst>
        </c:ser>
        <c:ser>
          <c:idx val="2"/>
          <c:order val="2"/>
          <c:tx>
            <c:strRef>
              <c:f>'Female Founder Exits'!$B$68</c:f>
              <c:strCache>
                <c:ptCount val="1"/>
                <c:pt idx="0">
                  <c:v>Mix</c:v>
                </c:pt>
              </c:strCache>
            </c:strRef>
          </c:tx>
          <c:spPr>
            <a:ln w="19050" cap="rnd" cmpd="sng" algn="ctr">
              <a:solidFill>
                <a:schemeClr val="accent5"/>
              </a:solidFill>
              <a:prstDash val="solid"/>
              <a:round/>
            </a:ln>
            <a:effectLst/>
          </c:spPr>
          <c:marker>
            <c:symbol val="none"/>
          </c:marker>
          <c:dPt>
            <c:idx val="15"/>
            <c:bubble3D val="0"/>
            <c:extLst>
              <c:ext xmlns:c16="http://schemas.microsoft.com/office/drawing/2014/chart" uri="{C3380CC4-5D6E-409C-BE32-E72D297353CC}">
                <c16:uniqueId val="{0000001C-3FDE-4E59-AF4C-8961B30AE0BE}"/>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3FDE-4E59-AF4C-8961B30AE0BE}"/>
              </c:ext>
            </c:extLst>
          </c:dPt>
          <c:dLbls>
            <c:dLbl>
              <c:idx val="6"/>
              <c:delete val="1"/>
              <c:extLst>
                <c:ext xmlns:c15="http://schemas.microsoft.com/office/drawing/2012/chart" uri="{CE6537A1-D6FC-4f65-9D91-7224C49458BB}"/>
                <c:ext xmlns:c16="http://schemas.microsoft.com/office/drawing/2014/chart" uri="{C3380CC4-5D6E-409C-BE32-E72D297353CC}">
                  <c16:uniqueId val="{0000001F-3FDE-4E59-AF4C-8961B30AE0BE}"/>
                </c:ext>
              </c:extLst>
            </c:dLbl>
            <c:dLbl>
              <c:idx val="7"/>
              <c:delete val="1"/>
              <c:extLst>
                <c:ext xmlns:c15="http://schemas.microsoft.com/office/drawing/2012/chart" uri="{CE6537A1-D6FC-4f65-9D91-7224C49458BB}"/>
                <c:ext xmlns:c16="http://schemas.microsoft.com/office/drawing/2014/chart" uri="{C3380CC4-5D6E-409C-BE32-E72D297353CC}">
                  <c16:uniqueId val="{00000020-3FDE-4E59-AF4C-8961B30AE0BE}"/>
                </c:ext>
              </c:extLst>
            </c:dLbl>
            <c:dLbl>
              <c:idx val="8"/>
              <c:delete val="1"/>
              <c:extLst>
                <c:ext xmlns:c15="http://schemas.microsoft.com/office/drawing/2012/chart" uri="{CE6537A1-D6FC-4f65-9D91-7224C49458BB}"/>
                <c:ext xmlns:c16="http://schemas.microsoft.com/office/drawing/2014/chart" uri="{C3380CC4-5D6E-409C-BE32-E72D297353CC}">
                  <c16:uniqueId val="{00000021-3FDE-4E59-AF4C-8961B30AE0BE}"/>
                </c:ext>
              </c:extLst>
            </c:dLbl>
            <c:dLbl>
              <c:idx val="9"/>
              <c:delete val="1"/>
              <c:extLst>
                <c:ext xmlns:c15="http://schemas.microsoft.com/office/drawing/2012/chart" uri="{CE6537A1-D6FC-4f65-9D91-7224C49458BB}"/>
                <c:ext xmlns:c16="http://schemas.microsoft.com/office/drawing/2014/chart" uri="{C3380CC4-5D6E-409C-BE32-E72D297353CC}">
                  <c16:uniqueId val="{00000022-3FDE-4E59-AF4C-8961B30AE0BE}"/>
                </c:ext>
              </c:extLst>
            </c:dLbl>
            <c:dLbl>
              <c:idx val="10"/>
              <c:delete val="1"/>
              <c:extLst>
                <c:ext xmlns:c15="http://schemas.microsoft.com/office/drawing/2012/chart" uri="{CE6537A1-D6FC-4f65-9D91-7224C49458BB}"/>
                <c:ext xmlns:c16="http://schemas.microsoft.com/office/drawing/2014/chart" uri="{C3380CC4-5D6E-409C-BE32-E72D297353CC}">
                  <c16:uniqueId val="{00000023-3FDE-4E59-AF4C-8961B30AE0BE}"/>
                </c:ext>
              </c:extLst>
            </c:dLbl>
            <c:dLbl>
              <c:idx val="11"/>
              <c:delete val="1"/>
              <c:extLst>
                <c:ext xmlns:c15="http://schemas.microsoft.com/office/drawing/2012/chart" uri="{CE6537A1-D6FC-4f65-9D91-7224C49458BB}"/>
                <c:ext xmlns:c16="http://schemas.microsoft.com/office/drawing/2014/chart" uri="{C3380CC4-5D6E-409C-BE32-E72D297353CC}">
                  <c16:uniqueId val="{00000024-3FDE-4E59-AF4C-8961B30AE0BE}"/>
                </c:ext>
              </c:extLst>
            </c:dLbl>
            <c:dLbl>
              <c:idx val="12"/>
              <c:delete val="1"/>
              <c:extLst>
                <c:ext xmlns:c15="http://schemas.microsoft.com/office/drawing/2012/chart" uri="{CE6537A1-D6FC-4f65-9D91-7224C49458BB}"/>
                <c:ext xmlns:c16="http://schemas.microsoft.com/office/drawing/2014/chart" uri="{C3380CC4-5D6E-409C-BE32-E72D297353CC}">
                  <c16:uniqueId val="{00000025-3FDE-4E59-AF4C-8961B30AE0BE}"/>
                </c:ext>
              </c:extLst>
            </c:dLbl>
            <c:dLbl>
              <c:idx val="13"/>
              <c:delete val="1"/>
              <c:extLst>
                <c:ext xmlns:c15="http://schemas.microsoft.com/office/drawing/2012/chart" uri="{CE6537A1-D6FC-4f65-9D91-7224C49458BB}"/>
                <c:ext xmlns:c16="http://schemas.microsoft.com/office/drawing/2014/chart" uri="{C3380CC4-5D6E-409C-BE32-E72D297353CC}">
                  <c16:uniqueId val="{00000026-3FDE-4E59-AF4C-8961B30AE0BE}"/>
                </c:ext>
              </c:extLst>
            </c:dLbl>
            <c:dLbl>
              <c:idx val="14"/>
              <c:delete val="1"/>
              <c:extLst>
                <c:ext xmlns:c15="http://schemas.microsoft.com/office/drawing/2012/chart" uri="{CE6537A1-D6FC-4f65-9D91-7224C49458BB}"/>
                <c:ext xmlns:c16="http://schemas.microsoft.com/office/drawing/2014/chart" uri="{C3380CC4-5D6E-409C-BE32-E72D297353CC}">
                  <c16:uniqueId val="{00000027-3FDE-4E59-AF4C-8961B30AE0BE}"/>
                </c:ext>
              </c:extLst>
            </c:dLbl>
            <c:dLbl>
              <c:idx val="15"/>
              <c:layout>
                <c:manualLayout>
                  <c:x val="-1.0618662929365068E-16"/>
                  <c:y val="-3.1539522964715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FDE-4E59-AF4C-8961B30AE0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Exits'!$C$65:$S$65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Exits'!$C$68:$S$68</c:f>
              <c:numCache>
                <c:formatCode>"$"#,##0.0</c:formatCode>
                <c:ptCount val="17"/>
                <c:pt idx="0">
                  <c:v>72.5</c:v>
                </c:pt>
                <c:pt idx="1">
                  <c:v>364.40702099999999</c:v>
                </c:pt>
                <c:pt idx="2">
                  <c:v>16.5</c:v>
                </c:pt>
                <c:pt idx="3">
                  <c:v>17.95</c:v>
                </c:pt>
                <c:pt idx="4">
                  <c:v>236.53556749999998</c:v>
                </c:pt>
                <c:pt idx="5">
                  <c:v>100</c:v>
                </c:pt>
                <c:pt idx="6">
                  <c:v>34.445</c:v>
                </c:pt>
                <c:pt idx="7">
                  <c:v>52.761083499999998</c:v>
                </c:pt>
                <c:pt idx="8">
                  <c:v>98.815730000000002</c:v>
                </c:pt>
                <c:pt idx="9">
                  <c:v>129.24126649999999</c:v>
                </c:pt>
                <c:pt idx="10">
                  <c:v>89.446890838994506</c:v>
                </c:pt>
                <c:pt idx="11">
                  <c:v>47.7</c:v>
                </c:pt>
                <c:pt idx="12">
                  <c:v>98.75</c:v>
                </c:pt>
                <c:pt idx="13">
                  <c:v>58.65</c:v>
                </c:pt>
                <c:pt idx="14">
                  <c:v>201.97694749999999</c:v>
                </c:pt>
                <c:pt idx="15">
                  <c:v>160.1</c:v>
                </c:pt>
                <c:pt idx="16">
                  <c:v>140.35783800000002</c:v>
                </c:pt>
              </c:numCache>
            </c:numRef>
          </c:val>
          <c:smooth val="0"/>
          <c:extLst>
            <c:ext xmlns:c16="http://schemas.microsoft.com/office/drawing/2014/chart" uri="{C3380CC4-5D6E-409C-BE32-E72D297353CC}">
              <c16:uniqueId val="{00000028-3FDE-4E59-AF4C-8961B30AE0B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7858854235399344"/>
        </c:manualLayout>
      </c:layout>
      <c:barChart>
        <c:barDir val="col"/>
        <c:grouping val="clustered"/>
        <c:varyColors val="0"/>
        <c:ser>
          <c:idx val="0"/>
          <c:order val="0"/>
          <c:tx>
            <c:strRef>
              <c:f>'Exits vs Investments'!$B$7</c:f>
              <c:strCache>
                <c:ptCount val="1"/>
                <c:pt idx="0">
                  <c:v>Investments/Exits</c:v>
                </c:pt>
              </c:strCache>
            </c:strRef>
          </c:tx>
          <c:spPr>
            <a:solidFill>
              <a:schemeClr val="accent1"/>
            </a:solidFill>
            <a:ln>
              <a:noFill/>
            </a:ln>
            <a:effectLst/>
          </c:spPr>
          <c:invertIfNegative val="0"/>
          <c:dLbls>
            <c:numFmt formatCode="0.0\x"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accent6">
                        <a:lumMod val="20000"/>
                        <a:lumOff val="80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vs Investments'!$C$7:$S$7</c:f>
              <c:numCache>
                <c:formatCode>0.0\x</c:formatCode>
                <c:ptCount val="17"/>
                <c:pt idx="0">
                  <c:v>6.1735985533453892</c:v>
                </c:pt>
                <c:pt idx="1">
                  <c:v>7.0374999999999996</c:v>
                </c:pt>
                <c:pt idx="2">
                  <c:v>9.8052208835341368</c:v>
                </c:pt>
                <c:pt idx="3">
                  <c:v>9.4681724845995898</c:v>
                </c:pt>
                <c:pt idx="4">
                  <c:v>7.4872483221476509</c:v>
                </c:pt>
                <c:pt idx="5">
                  <c:v>9.0404699738903389</c:v>
                </c:pt>
                <c:pt idx="6">
                  <c:v>9.0471380471380467</c:v>
                </c:pt>
                <c:pt idx="7">
                  <c:v>10.588486140724946</c:v>
                </c:pt>
                <c:pt idx="8">
                  <c:v>9.641526175687666</c:v>
                </c:pt>
                <c:pt idx="9">
                  <c:v>10.48410535876476</c:v>
                </c:pt>
                <c:pt idx="10">
                  <c:v>10.3993993993994</c:v>
                </c:pt>
                <c:pt idx="11">
                  <c:v>10.775023832221162</c:v>
                </c:pt>
                <c:pt idx="12">
                  <c:v>9.7942386831275723</c:v>
                </c:pt>
                <c:pt idx="13">
                  <c:v>10.3192</c:v>
                </c:pt>
                <c:pt idx="14">
                  <c:v>10.481666666666667</c:v>
                </c:pt>
                <c:pt idx="15">
                  <c:v>9.4063999999999997</c:v>
                </c:pt>
                <c:pt idx="16">
                  <c:v>14.883096366508688</c:v>
                </c:pt>
              </c:numCache>
            </c:numRef>
          </c:val>
          <c:extLst>
            <c:ext xmlns:c16="http://schemas.microsoft.com/office/drawing/2014/chart" uri="{C3380CC4-5D6E-409C-BE32-E72D297353CC}">
              <c16:uniqueId val="{00000000-B456-4EE1-9656-A280D48413A5}"/>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'Exits vs Investments'!$B$8</c:f>
              <c:strCache>
                <c:ptCount val="1"/>
                <c:pt idx="0">
                  <c:v># of Investments</c:v>
                </c:pt>
              </c:strCache>
            </c:strRef>
          </c:tx>
          <c:spPr>
            <a:ln w="28575" cap="rnd">
              <a:solidFill>
                <a:schemeClr val="accent3"/>
              </a:solidFill>
              <a:round/>
            </a:ln>
            <a:effectLst/>
          </c:spPr>
          <c:marker>
            <c:symbol val="none"/>
          </c:marker>
          <c:dPt>
            <c:idx val="10"/>
            <c:marker>
              <c:symbol val="none"/>
            </c:marker>
            <c:bubble3D val="0"/>
            <c:extLst>
              <c:ext xmlns:c16="http://schemas.microsoft.com/office/drawing/2014/chart" uri="{C3380CC4-5D6E-409C-BE32-E72D297353CC}">
                <c16:uniqueId val="{00000001-B456-4EE1-9656-A280D48413A5}"/>
              </c:ext>
            </c:extLst>
          </c:dPt>
          <c:dPt>
            <c:idx val="12"/>
            <c:marker>
              <c:symbol val="none"/>
            </c:marker>
            <c:bubble3D val="0"/>
            <c:spPr>
              <a:ln w="28575" cap="rnd">
                <a:solidFill>
                  <a:schemeClr val="accent3"/>
                </a:solidFill>
                <a:round/>
              </a:ln>
              <a:effectLst/>
            </c:spPr>
            <c:extLst>
              <c:ext xmlns:c16="http://schemas.microsoft.com/office/drawing/2014/chart" uri="{C3380CC4-5D6E-409C-BE32-E72D297353CC}">
                <c16:uniqueId val="{00000003-B456-4EE1-9656-A280D48413A5}"/>
              </c:ext>
            </c:extLst>
          </c:dPt>
          <c:dPt>
            <c:idx val="13"/>
            <c:marker>
              <c:symbol val="none"/>
            </c:marker>
            <c:bubble3D val="0"/>
            <c:spPr>
              <a:ln w="28575" cap="rnd">
                <a:solidFill>
                  <a:schemeClr val="accent3"/>
                </a:solidFill>
                <a:round/>
              </a:ln>
              <a:effectLst/>
            </c:spPr>
            <c:extLst>
              <c:ext xmlns:c16="http://schemas.microsoft.com/office/drawing/2014/chart" uri="{C3380CC4-5D6E-409C-BE32-E72D297353CC}">
                <c16:uniqueId val="{00000005-B456-4EE1-9656-A280D48413A5}"/>
              </c:ext>
            </c:extLst>
          </c:dPt>
          <c:dPt>
            <c:idx val="14"/>
            <c:marker>
              <c:symbol val="none"/>
            </c:marker>
            <c:bubble3D val="0"/>
            <c:spPr>
              <a:ln w="28575" cap="rnd">
                <a:solidFill>
                  <a:schemeClr val="accent3"/>
                </a:solidFill>
                <a:round/>
              </a:ln>
              <a:effectLst/>
            </c:spPr>
            <c:extLst>
              <c:ext xmlns:c16="http://schemas.microsoft.com/office/drawing/2014/chart" uri="{C3380CC4-5D6E-409C-BE32-E72D297353CC}">
                <c16:uniqueId val="{00000007-B456-4EE1-9656-A280D48413A5}"/>
              </c:ext>
            </c:extLst>
          </c:dPt>
          <c:dPt>
            <c:idx val="15"/>
            <c:marker>
              <c:symbol val="none"/>
            </c:marker>
            <c:bubble3D val="0"/>
            <c:spPr>
              <a:ln w="28575" cap="rnd">
                <a:solidFill>
                  <a:schemeClr val="accent3"/>
                </a:solidFill>
                <a:round/>
              </a:ln>
              <a:effectLst/>
            </c:spPr>
            <c:extLst>
              <c:ext xmlns:c16="http://schemas.microsoft.com/office/drawing/2014/chart" uri="{C3380CC4-5D6E-409C-BE32-E72D297353CC}">
                <c16:uniqueId val="{00000009-B456-4EE1-9656-A280D48413A5}"/>
              </c:ext>
            </c:extLst>
          </c:dPt>
          <c:dPt>
            <c:idx val="16"/>
            <c:marker>
              <c:symbol val="circle"/>
              <c:size val="5"/>
              <c:spPr>
                <a:solidFill>
                  <a:schemeClr val="accent3"/>
                </a:solidFill>
                <a:ln w="9525">
                  <a:solidFill>
                    <a:schemeClr val="accent3"/>
                  </a:solidFill>
                </a:ln>
                <a:effectLst/>
              </c:spPr>
            </c:marker>
            <c:bubble3D val="0"/>
            <c:spPr>
              <a:ln w="19050" cap="rnd">
                <a:noFill/>
                <a:round/>
              </a:ln>
              <a:effectLst/>
            </c:spPr>
            <c:extLst>
              <c:ext xmlns:c16="http://schemas.microsoft.com/office/drawing/2014/chart" uri="{C3380CC4-5D6E-409C-BE32-E72D297353CC}">
                <c16:uniqueId val="{0000000B-B456-4EE1-9656-A280D48413A5}"/>
              </c:ext>
            </c:extLst>
          </c:dPt>
          <c:dLbls>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C-B456-4EE1-9656-A280D48413A5}"/>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B456-4EE1-9656-A280D48413A5}"/>
                </c:ext>
              </c:extLst>
            </c:dLbl>
            <c:dLbl>
              <c:idx val="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E-B456-4EE1-9656-A280D48413A5}"/>
                </c:ext>
              </c:extLst>
            </c:dLbl>
            <c:dLbl>
              <c:idx val="10"/>
              <c:layout>
                <c:manualLayout>
                  <c:x val="-3.9104330708661497E-2"/>
                  <c:y val="-0.164317220764070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56-4EE1-9656-A280D48413A5}"/>
                </c:ext>
              </c:extLst>
            </c:dLbl>
            <c:dLbl>
              <c:idx val="1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5-B456-4EE1-9656-A280D48413A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'Exits vs Investments'!$C$6:$S$6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vs Investments'!$C$8:$S$8</c:f>
              <c:numCache>
                <c:formatCode>General</c:formatCode>
                <c:ptCount val="17"/>
                <c:pt idx="0">
                  <c:v>3414</c:v>
                </c:pt>
                <c:pt idx="1">
                  <c:v>4504</c:v>
                </c:pt>
                <c:pt idx="2">
                  <c:v>4883</c:v>
                </c:pt>
                <c:pt idx="3">
                  <c:v>4611</c:v>
                </c:pt>
                <c:pt idx="4">
                  <c:v>5578</c:v>
                </c:pt>
                <c:pt idx="5">
                  <c:v>6925</c:v>
                </c:pt>
                <c:pt idx="6">
                  <c:v>8061</c:v>
                </c:pt>
                <c:pt idx="7">
                  <c:v>9932</c:v>
                </c:pt>
                <c:pt idx="8">
                  <c:v>10866</c:v>
                </c:pt>
                <c:pt idx="9">
                  <c:v>11543</c:v>
                </c:pt>
                <c:pt idx="10">
                  <c:v>10389</c:v>
                </c:pt>
                <c:pt idx="11">
                  <c:v>11303</c:v>
                </c:pt>
                <c:pt idx="12">
                  <c:v>11900</c:v>
                </c:pt>
                <c:pt idx="13">
                  <c:v>12899</c:v>
                </c:pt>
                <c:pt idx="14">
                  <c:v>12578</c:v>
                </c:pt>
                <c:pt idx="15">
                  <c:v>17637</c:v>
                </c:pt>
                <c:pt idx="16">
                  <c:v>9421</c:v>
                </c:pt>
              </c:numCache>
            </c:numRef>
          </c:val>
          <c:smooth val="0"/>
          <c:extLst>
            <c:ext xmlns:c16="http://schemas.microsoft.com/office/drawing/2014/chart" uri="{C3380CC4-5D6E-409C-BE32-E72D297353CC}">
              <c16:uniqueId val="{0000000F-B456-4EE1-9656-A280D48413A5}"/>
            </c:ext>
          </c:extLst>
        </c:ser>
        <c:ser>
          <c:idx val="2"/>
          <c:order val="2"/>
          <c:tx>
            <c:strRef>
              <c:f>'Exits vs Investments'!$B$9</c:f>
              <c:strCache>
                <c:ptCount val="1"/>
                <c:pt idx="0">
                  <c:v># of Exits</c:v>
                </c:pt>
              </c:strCache>
            </c:strRef>
          </c:tx>
          <c:spPr>
            <a:ln w="28575" cap="rnd">
              <a:solidFill>
                <a:schemeClr val="accent5"/>
              </a:solidFill>
              <a:round/>
            </a:ln>
            <a:effectLst/>
          </c:spPr>
          <c:marker>
            <c:symbol val="none"/>
          </c:marker>
          <c:dPt>
            <c:idx val="10"/>
            <c:marker>
              <c:symbol val="none"/>
            </c:marker>
            <c:bubble3D val="0"/>
            <c:extLst>
              <c:ext xmlns:c16="http://schemas.microsoft.com/office/drawing/2014/chart" uri="{C3380CC4-5D6E-409C-BE32-E72D297353CC}">
                <c16:uniqueId val="{00000010-B456-4EE1-9656-A280D48413A5}"/>
              </c:ext>
            </c:extLst>
          </c:dPt>
          <c:dPt>
            <c:idx val="13"/>
            <c:marker>
              <c:symbol val="none"/>
            </c:marker>
            <c:bubble3D val="0"/>
            <c:extLst>
              <c:ext xmlns:c16="http://schemas.microsoft.com/office/drawing/2014/chart" uri="{C3380CC4-5D6E-409C-BE32-E72D297353CC}">
                <c16:uniqueId val="{00000011-B456-4EE1-9656-A280D48413A5}"/>
              </c:ext>
            </c:extLst>
          </c:dPt>
          <c:dPt>
            <c:idx val="14"/>
            <c:marker>
              <c:symbol val="none"/>
            </c:marker>
            <c:bubble3D val="0"/>
            <c:extLst>
              <c:ext xmlns:c16="http://schemas.microsoft.com/office/drawing/2014/chart" uri="{C3380CC4-5D6E-409C-BE32-E72D297353CC}">
                <c16:uniqueId val="{00000012-B456-4EE1-9656-A280D48413A5}"/>
              </c:ext>
            </c:extLst>
          </c:dPt>
          <c:dPt>
            <c:idx val="15"/>
            <c:marker>
              <c:symbol val="none"/>
            </c:marker>
            <c:bubble3D val="0"/>
            <c:extLst>
              <c:ext xmlns:c16="http://schemas.microsoft.com/office/drawing/2014/chart" uri="{C3380CC4-5D6E-409C-BE32-E72D297353CC}">
                <c16:uniqueId val="{00000013-B456-4EE1-9656-A280D48413A5}"/>
              </c:ext>
            </c:extLst>
          </c:dPt>
          <c:dPt>
            <c:idx val="16"/>
            <c:marker>
              <c:symbol val="circle"/>
              <c:size val="5"/>
              <c:spPr>
                <a:solidFill>
                  <a:schemeClr val="accent5"/>
                </a:solidFill>
                <a:ln w="9525">
                  <a:solidFill>
                    <a:schemeClr val="accent5"/>
                  </a:solidFill>
                </a:ln>
                <a:effectLst/>
              </c:spPr>
            </c:marker>
            <c:bubble3D val="0"/>
            <c:spPr>
              <a:ln w="19050" cap="rnd">
                <a:noFill/>
                <a:round/>
              </a:ln>
              <a:effectLst/>
            </c:spPr>
            <c:extLst>
              <c:ext xmlns:c16="http://schemas.microsoft.com/office/drawing/2014/chart" uri="{C3380CC4-5D6E-409C-BE32-E72D297353CC}">
                <c16:uniqueId val="{00000015-B456-4EE1-9656-A280D48413A5}"/>
              </c:ext>
            </c:extLst>
          </c:dPt>
          <c:cat>
            <c:numRef>
              <c:f>'Exits vs Investments'!$C$6:$S$6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vs Investments'!$C$9:$S$9</c:f>
              <c:numCache>
                <c:formatCode>#,##0</c:formatCode>
                <c:ptCount val="17"/>
                <c:pt idx="0">
                  <c:v>553</c:v>
                </c:pt>
                <c:pt idx="1">
                  <c:v>640</c:v>
                </c:pt>
                <c:pt idx="2">
                  <c:v>498</c:v>
                </c:pt>
                <c:pt idx="3">
                  <c:v>487</c:v>
                </c:pt>
                <c:pt idx="4">
                  <c:v>745</c:v>
                </c:pt>
                <c:pt idx="5">
                  <c:v>766</c:v>
                </c:pt>
                <c:pt idx="6">
                  <c:v>891</c:v>
                </c:pt>
                <c:pt idx="7">
                  <c:v>938</c:v>
                </c:pt>
                <c:pt idx="8">
                  <c:v>1127</c:v>
                </c:pt>
                <c:pt idx="9">
                  <c:v>1101</c:v>
                </c:pt>
                <c:pt idx="10">
                  <c:v>999</c:v>
                </c:pt>
                <c:pt idx="11">
                  <c:v>1049</c:v>
                </c:pt>
                <c:pt idx="12">
                  <c:v>1215</c:v>
                </c:pt>
                <c:pt idx="13">
                  <c:v>1250</c:v>
                </c:pt>
                <c:pt idx="14">
                  <c:v>1200</c:v>
                </c:pt>
                <c:pt idx="15">
                  <c:v>1875</c:v>
                </c:pt>
                <c:pt idx="16">
                  <c:v>633</c:v>
                </c:pt>
              </c:numCache>
            </c:numRef>
          </c:val>
          <c:smooth val="0"/>
          <c:extLst>
            <c:ext xmlns:c16="http://schemas.microsoft.com/office/drawing/2014/chart" uri="{C3380CC4-5D6E-409C-BE32-E72D297353CC}">
              <c16:uniqueId val="{00000016-B456-4EE1-9656-A280D48413A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10345044298E-2"/>
          <c:y val="2.2761570023817318E-2"/>
          <c:w val="0.82769881889763797"/>
          <c:h val="0.81264716177847707"/>
        </c:manualLayout>
      </c:layout>
      <c:barChart>
        <c:barDir val="col"/>
        <c:grouping val="stacked"/>
        <c:varyColors val="0"/>
        <c:ser>
          <c:idx val="0"/>
          <c:order val="0"/>
          <c:tx>
            <c:strRef>
              <c:f>'Angel &amp; Seed Activity'!$B$47</c:f>
              <c:strCache>
                <c:ptCount val="1"/>
                <c:pt idx="0">
                  <c:v>Angel deal value ($B)</c:v>
                </c:pt>
              </c:strCache>
            </c:strRef>
          </c:tx>
          <c:spPr>
            <a:solidFill>
              <a:schemeClr val="accent1"/>
            </a:solidFill>
            <a:ln>
              <a:noFill/>
            </a:ln>
            <a:effectLst/>
          </c:spPr>
          <c:invertIfNegative val="0"/>
          <c:cat>
            <c:multiLvlStrRef>
              <c:f>'Angel &amp; Seed Activity'!$C$45:$AZ$46</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'Angel &amp; Seed Activity'!$C$47:$AZ$47</c:f>
              <c:numCache>
                <c:formatCode>"$"#,##0.0</c:formatCode>
                <c:ptCount val="50"/>
                <c:pt idx="0">
                  <c:v>0.16832026443714462</c:v>
                </c:pt>
                <c:pt idx="1">
                  <c:v>0.17417282810106363</c:v>
                </c:pt>
                <c:pt idx="2">
                  <c:v>0.1099697107520617</c:v>
                </c:pt>
                <c:pt idx="3">
                  <c:v>0.16684013994208977</c:v>
                </c:pt>
                <c:pt idx="4">
                  <c:v>0.22852048523356086</c:v>
                </c:pt>
                <c:pt idx="5">
                  <c:v>0.13522897341116075</c:v>
                </c:pt>
                <c:pt idx="6">
                  <c:v>0.18795599495014478</c:v>
                </c:pt>
                <c:pt idx="7">
                  <c:v>0.20589048676491989</c:v>
                </c:pt>
                <c:pt idx="8">
                  <c:v>0.30979769217588676</c:v>
                </c:pt>
                <c:pt idx="9">
                  <c:v>0.24472222081634865</c:v>
                </c:pt>
                <c:pt idx="10">
                  <c:v>0.28268807344032298</c:v>
                </c:pt>
                <c:pt idx="11">
                  <c:v>0.18641154053149497</c:v>
                </c:pt>
                <c:pt idx="12">
                  <c:v>0.27803800135419493</c:v>
                </c:pt>
                <c:pt idx="13">
                  <c:v>0.3040838775522603</c:v>
                </c:pt>
                <c:pt idx="14">
                  <c:v>0.35993635593425999</c:v>
                </c:pt>
                <c:pt idx="15">
                  <c:v>0.31592480777845344</c:v>
                </c:pt>
                <c:pt idx="16">
                  <c:v>0.33941787837699544</c:v>
                </c:pt>
                <c:pt idx="17">
                  <c:v>0.29901631643430765</c:v>
                </c:pt>
                <c:pt idx="18">
                  <c:v>0.49328890634791472</c:v>
                </c:pt>
                <c:pt idx="19">
                  <c:v>0.43168005199999998</c:v>
                </c:pt>
                <c:pt idx="20">
                  <c:v>0.44376284847523711</c:v>
                </c:pt>
                <c:pt idx="21">
                  <c:v>0.37684240652105894</c:v>
                </c:pt>
                <c:pt idx="22">
                  <c:v>0.52854397602887548</c:v>
                </c:pt>
                <c:pt idx="23">
                  <c:v>0.43379703881400855</c:v>
                </c:pt>
                <c:pt idx="24">
                  <c:v>0.38573012411409302</c:v>
                </c:pt>
                <c:pt idx="25">
                  <c:v>0.29761213590081309</c:v>
                </c:pt>
                <c:pt idx="26">
                  <c:v>0.31847329855826201</c:v>
                </c:pt>
                <c:pt idx="27">
                  <c:v>0.28975163078581878</c:v>
                </c:pt>
                <c:pt idx="28">
                  <c:v>0.48278963336060665</c:v>
                </c:pt>
                <c:pt idx="29">
                  <c:v>0.24776982169983475</c:v>
                </c:pt>
                <c:pt idx="30">
                  <c:v>0.31940154660961845</c:v>
                </c:pt>
                <c:pt idx="31">
                  <c:v>0.31702568699999989</c:v>
                </c:pt>
                <c:pt idx="32">
                  <c:v>0.39628584333227684</c:v>
                </c:pt>
                <c:pt idx="33">
                  <c:v>0.28872623808691994</c:v>
                </c:pt>
                <c:pt idx="34">
                  <c:v>0.25320540106196537</c:v>
                </c:pt>
                <c:pt idx="35">
                  <c:v>0.48532684151547734</c:v>
                </c:pt>
                <c:pt idx="36">
                  <c:v>0.33581049627179582</c:v>
                </c:pt>
                <c:pt idx="37">
                  <c:v>0.29014746607561914</c:v>
                </c:pt>
                <c:pt idx="38">
                  <c:v>0.36731168790179602</c:v>
                </c:pt>
                <c:pt idx="39">
                  <c:v>0.40085866088708039</c:v>
                </c:pt>
                <c:pt idx="40">
                  <c:v>0.25667591043440802</c:v>
                </c:pt>
                <c:pt idx="41">
                  <c:v>0.26273147727059082</c:v>
                </c:pt>
                <c:pt idx="42">
                  <c:v>0.20591948608727165</c:v>
                </c:pt>
                <c:pt idx="43">
                  <c:v>0.22739454099999995</c:v>
                </c:pt>
                <c:pt idx="44">
                  <c:v>0.37080906375240125</c:v>
                </c:pt>
                <c:pt idx="45">
                  <c:v>0.22976314386633459</c:v>
                </c:pt>
                <c:pt idx="46">
                  <c:v>0.31919171844507876</c:v>
                </c:pt>
                <c:pt idx="47">
                  <c:v>0.40131969280340096</c:v>
                </c:pt>
                <c:pt idx="48">
                  <c:v>0.22724245184857955</c:v>
                </c:pt>
                <c:pt idx="49">
                  <c:v>0.28480612717805409</c:v>
                </c:pt>
              </c:numCache>
            </c:numRef>
          </c:val>
          <c:extLst>
            <c:ext xmlns:c16="http://schemas.microsoft.com/office/drawing/2014/chart" uri="{C3380CC4-5D6E-409C-BE32-E72D297353CC}">
              <c16:uniqueId val="{00000000-B45F-4478-977A-5D2FED91E30C}"/>
            </c:ext>
          </c:extLst>
        </c:ser>
        <c:ser>
          <c:idx val="1"/>
          <c:order val="1"/>
          <c:tx>
            <c:strRef>
              <c:f>'Angel &amp; Seed Activity'!$B$48</c:f>
              <c:strCache>
                <c:ptCount val="1"/>
                <c:pt idx="0">
                  <c:v>Seed deal value ($B)</c:v>
                </c:pt>
              </c:strCache>
            </c:strRef>
          </c:tx>
          <c:spPr>
            <a:solidFill>
              <a:schemeClr val="accent3"/>
            </a:solidFill>
            <a:ln>
              <a:noFill/>
            </a:ln>
            <a:effectLst/>
          </c:spPr>
          <c:invertIfNegative val="0"/>
          <c:dPt>
            <c:idx val="10"/>
            <c:invertIfNegative val="0"/>
            <c:bubble3D val="0"/>
            <c:extLst>
              <c:ext xmlns:c16="http://schemas.microsoft.com/office/drawing/2014/chart" uri="{C3380CC4-5D6E-409C-BE32-E72D297353CC}">
                <c16:uniqueId val="{00000001-B45F-4478-977A-5D2FED91E30C}"/>
              </c:ext>
            </c:extLst>
          </c:dPt>
          <c:dPt>
            <c:idx val="11"/>
            <c:invertIfNegative val="0"/>
            <c:bubble3D val="0"/>
            <c:extLst>
              <c:ext xmlns:c16="http://schemas.microsoft.com/office/drawing/2014/chart" uri="{C3380CC4-5D6E-409C-BE32-E72D297353CC}">
                <c16:uniqueId val="{00000002-B45F-4478-977A-5D2FED91E30C}"/>
              </c:ext>
            </c:extLst>
          </c:dPt>
          <c:dPt>
            <c:idx val="12"/>
            <c:invertIfNegative val="0"/>
            <c:bubble3D val="0"/>
            <c:extLst>
              <c:ext xmlns:c16="http://schemas.microsoft.com/office/drawing/2014/chart" uri="{C3380CC4-5D6E-409C-BE32-E72D297353CC}">
                <c16:uniqueId val="{00000003-B45F-4478-977A-5D2FED91E30C}"/>
              </c:ext>
            </c:extLst>
          </c:dPt>
          <c:dPt>
            <c:idx val="13"/>
            <c:invertIfNegative val="0"/>
            <c:bubble3D val="0"/>
            <c:extLst>
              <c:ext xmlns:c16="http://schemas.microsoft.com/office/drawing/2014/chart" uri="{C3380CC4-5D6E-409C-BE32-E72D297353CC}">
                <c16:uniqueId val="{00000004-B45F-4478-977A-5D2FED91E30C}"/>
              </c:ext>
            </c:extLst>
          </c:dPt>
          <c:cat>
            <c:multiLvlStrRef>
              <c:f>'Angel &amp; Seed Activity'!$C$45:$AZ$46</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'Angel &amp; Seed Activity'!$C$48:$AZ$48</c:f>
              <c:numCache>
                <c:formatCode>"$"#,##0.0</c:formatCode>
                <c:ptCount val="50"/>
                <c:pt idx="0">
                  <c:v>0.2107211120000001</c:v>
                </c:pt>
                <c:pt idx="1">
                  <c:v>0.18235971899999995</c:v>
                </c:pt>
                <c:pt idx="2">
                  <c:v>0.23142491104967844</c:v>
                </c:pt>
                <c:pt idx="3">
                  <c:v>0.26061530539781896</c:v>
                </c:pt>
                <c:pt idx="4">
                  <c:v>0.41658318030015629</c:v>
                </c:pt>
                <c:pt idx="5">
                  <c:v>0.33013458700000026</c:v>
                </c:pt>
                <c:pt idx="6">
                  <c:v>0.32410553819768079</c:v>
                </c:pt>
                <c:pt idx="7">
                  <c:v>0.38588975072717624</c:v>
                </c:pt>
                <c:pt idx="8">
                  <c:v>0.48742175260423459</c:v>
                </c:pt>
                <c:pt idx="9">
                  <c:v>0.55707911282169686</c:v>
                </c:pt>
                <c:pt idx="10">
                  <c:v>0.44507503754946831</c:v>
                </c:pt>
                <c:pt idx="11">
                  <c:v>0.54711052054039166</c:v>
                </c:pt>
                <c:pt idx="12">
                  <c:v>0.7057189222761967</c:v>
                </c:pt>
                <c:pt idx="13">
                  <c:v>0.68150894330529177</c:v>
                </c:pt>
                <c:pt idx="14">
                  <c:v>0.89914546950184715</c:v>
                </c:pt>
                <c:pt idx="15">
                  <c:v>0.77499691929340753</c:v>
                </c:pt>
                <c:pt idx="16">
                  <c:v>0.7923001114042133</c:v>
                </c:pt>
                <c:pt idx="17">
                  <c:v>0.81468161858812138</c:v>
                </c:pt>
                <c:pt idx="18">
                  <c:v>1.0718142189391975</c:v>
                </c:pt>
                <c:pt idx="19">
                  <c:v>1.0317864065424933</c:v>
                </c:pt>
                <c:pt idx="20">
                  <c:v>1.2762861066994333</c:v>
                </c:pt>
                <c:pt idx="21">
                  <c:v>1.2815554690717235</c:v>
                </c:pt>
                <c:pt idx="22">
                  <c:v>1.2060073311914368</c:v>
                </c:pt>
                <c:pt idx="23">
                  <c:v>1.2576279379010302</c:v>
                </c:pt>
                <c:pt idx="24">
                  <c:v>1.4004629540740039</c:v>
                </c:pt>
                <c:pt idx="25">
                  <c:v>1.2774084664230667</c:v>
                </c:pt>
                <c:pt idx="26">
                  <c:v>1.3870105842001201</c:v>
                </c:pt>
                <c:pt idx="27">
                  <c:v>1.3808193859841769</c:v>
                </c:pt>
                <c:pt idx="28">
                  <c:v>1.6410931780675018</c:v>
                </c:pt>
                <c:pt idx="29">
                  <c:v>1.4894159820069102</c:v>
                </c:pt>
                <c:pt idx="30">
                  <c:v>1.7415592944538192</c:v>
                </c:pt>
                <c:pt idx="31">
                  <c:v>1.7401752750411326</c:v>
                </c:pt>
                <c:pt idx="32">
                  <c:v>2.0336335618120067</c:v>
                </c:pt>
                <c:pt idx="33">
                  <c:v>3.073210135863206</c:v>
                </c:pt>
                <c:pt idx="34">
                  <c:v>2.048173707765931</c:v>
                </c:pt>
                <c:pt idx="35">
                  <c:v>2.1884495931571029</c:v>
                </c:pt>
                <c:pt idx="36">
                  <c:v>2.5128967575723467</c:v>
                </c:pt>
                <c:pt idx="37">
                  <c:v>2.1680147004595938</c:v>
                </c:pt>
                <c:pt idx="38">
                  <c:v>2.8748332450734404</c:v>
                </c:pt>
                <c:pt idx="39">
                  <c:v>2.4811161366383976</c:v>
                </c:pt>
                <c:pt idx="40">
                  <c:v>2.4058581518458224</c:v>
                </c:pt>
                <c:pt idx="41">
                  <c:v>2.3426667848849987</c:v>
                </c:pt>
                <c:pt idx="42">
                  <c:v>2.5107317167722569</c:v>
                </c:pt>
                <c:pt idx="43">
                  <c:v>3.2367971637706199</c:v>
                </c:pt>
                <c:pt idx="44">
                  <c:v>3.7015508343112589</c:v>
                </c:pt>
                <c:pt idx="45">
                  <c:v>4.358406964168438</c:v>
                </c:pt>
                <c:pt idx="46">
                  <c:v>4.2903832456993509</c:v>
                </c:pt>
                <c:pt idx="47">
                  <c:v>4.8434459072547451</c:v>
                </c:pt>
                <c:pt idx="48">
                  <c:v>6.0389591946605785</c:v>
                </c:pt>
                <c:pt idx="49">
                  <c:v>3.9221871026339388</c:v>
                </c:pt>
              </c:numCache>
            </c:numRef>
          </c:val>
          <c:extLst>
            <c:ext xmlns:c16="http://schemas.microsoft.com/office/drawing/2014/chart" uri="{C3380CC4-5D6E-409C-BE32-E72D297353CC}">
              <c16:uniqueId val="{00000005-B45F-4478-977A-5D2FED91E30C}"/>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'Angel &amp; Seed Activity'!$B$49</c:f>
              <c:strCache>
                <c:ptCount val="1"/>
                <c:pt idx="0">
                  <c:v>Angel deal count</c:v>
                </c:pt>
              </c:strCache>
            </c:strRef>
          </c:tx>
          <c:spPr>
            <a:ln w="19050" cap="rnd" cmpd="sng" algn="ctr">
              <a:solidFill>
                <a:schemeClr val="accent5"/>
              </a:solidFill>
              <a:prstDash val="solid"/>
              <a:round/>
            </a:ln>
            <a:effectLst/>
          </c:spPr>
          <c:marker>
            <c:symbol val="none"/>
          </c:marker>
          <c:cat>
            <c:multiLvlStrRef>
              <c:f>'Angel &amp; Seed Activity'!$C$45:$AZ$46</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'Angel &amp; Seed Activity'!$C$49:$AZ$49</c:f>
              <c:numCache>
                <c:formatCode>General</c:formatCode>
                <c:ptCount val="50"/>
                <c:pt idx="0">
                  <c:v>217</c:v>
                </c:pt>
                <c:pt idx="1">
                  <c:v>208</c:v>
                </c:pt>
                <c:pt idx="2">
                  <c:v>197</c:v>
                </c:pt>
                <c:pt idx="3">
                  <c:v>229</c:v>
                </c:pt>
                <c:pt idx="4">
                  <c:v>325</c:v>
                </c:pt>
                <c:pt idx="5">
                  <c:v>277</c:v>
                </c:pt>
                <c:pt idx="6">
                  <c:v>278</c:v>
                </c:pt>
                <c:pt idx="7">
                  <c:v>298</c:v>
                </c:pt>
                <c:pt idx="8">
                  <c:v>403</c:v>
                </c:pt>
                <c:pt idx="9">
                  <c:v>318</c:v>
                </c:pt>
                <c:pt idx="10">
                  <c:v>323</c:v>
                </c:pt>
                <c:pt idx="11">
                  <c:v>323</c:v>
                </c:pt>
                <c:pt idx="12">
                  <c:v>465</c:v>
                </c:pt>
                <c:pt idx="13">
                  <c:v>375</c:v>
                </c:pt>
                <c:pt idx="14">
                  <c:v>417</c:v>
                </c:pt>
                <c:pt idx="15">
                  <c:v>452</c:v>
                </c:pt>
                <c:pt idx="16">
                  <c:v>573</c:v>
                </c:pt>
                <c:pt idx="17">
                  <c:v>439</c:v>
                </c:pt>
                <c:pt idx="18">
                  <c:v>508</c:v>
                </c:pt>
                <c:pt idx="19">
                  <c:v>557</c:v>
                </c:pt>
                <c:pt idx="20">
                  <c:v>631</c:v>
                </c:pt>
                <c:pt idx="21">
                  <c:v>607</c:v>
                </c:pt>
                <c:pt idx="22">
                  <c:v>609</c:v>
                </c:pt>
                <c:pt idx="23">
                  <c:v>564</c:v>
                </c:pt>
                <c:pt idx="24">
                  <c:v>578</c:v>
                </c:pt>
                <c:pt idx="25">
                  <c:v>504</c:v>
                </c:pt>
                <c:pt idx="26">
                  <c:v>430</c:v>
                </c:pt>
                <c:pt idx="27">
                  <c:v>435</c:v>
                </c:pt>
                <c:pt idx="28">
                  <c:v>539</c:v>
                </c:pt>
                <c:pt idx="29">
                  <c:v>438</c:v>
                </c:pt>
                <c:pt idx="30">
                  <c:v>475</c:v>
                </c:pt>
                <c:pt idx="31">
                  <c:v>473</c:v>
                </c:pt>
                <c:pt idx="32">
                  <c:v>483</c:v>
                </c:pt>
                <c:pt idx="33">
                  <c:v>408</c:v>
                </c:pt>
                <c:pt idx="34">
                  <c:v>353</c:v>
                </c:pt>
                <c:pt idx="35">
                  <c:v>411</c:v>
                </c:pt>
                <c:pt idx="36">
                  <c:v>461</c:v>
                </c:pt>
                <c:pt idx="37">
                  <c:v>382</c:v>
                </c:pt>
                <c:pt idx="38">
                  <c:v>394</c:v>
                </c:pt>
                <c:pt idx="39">
                  <c:v>435</c:v>
                </c:pt>
                <c:pt idx="40">
                  <c:v>424</c:v>
                </c:pt>
                <c:pt idx="41">
                  <c:v>277</c:v>
                </c:pt>
                <c:pt idx="42">
                  <c:v>320</c:v>
                </c:pt>
                <c:pt idx="43">
                  <c:v>372</c:v>
                </c:pt>
                <c:pt idx="44">
                  <c:v>431</c:v>
                </c:pt>
                <c:pt idx="45">
                  <c:v>322</c:v>
                </c:pt>
                <c:pt idx="46">
                  <c:v>360</c:v>
                </c:pt>
                <c:pt idx="47">
                  <c:v>339</c:v>
                </c:pt>
                <c:pt idx="48">
                  <c:v>238</c:v>
                </c:pt>
                <c:pt idx="49">
                  <c:v>156</c:v>
                </c:pt>
              </c:numCache>
            </c:numRef>
          </c:val>
          <c:smooth val="0"/>
          <c:extLst>
            <c:ext xmlns:c16="http://schemas.microsoft.com/office/drawing/2014/chart" uri="{C3380CC4-5D6E-409C-BE32-E72D297353CC}">
              <c16:uniqueId val="{00000006-B45F-4478-977A-5D2FED91E30C}"/>
            </c:ext>
          </c:extLst>
        </c:ser>
        <c:ser>
          <c:idx val="3"/>
          <c:order val="3"/>
          <c:tx>
            <c:strRef>
              <c:f>'Angel &amp; Seed Activity'!$B$50</c:f>
              <c:strCache>
                <c:ptCount val="1"/>
                <c:pt idx="0">
                  <c:v>Seed deal count</c:v>
                </c:pt>
              </c:strCache>
            </c:strRef>
          </c:tx>
          <c:spPr>
            <a:ln w="19050" cap="rnd" cmpd="sng" algn="ctr">
              <a:solidFill>
                <a:schemeClr val="accent1">
                  <a:lumMod val="60000"/>
                </a:schemeClr>
              </a:solidFill>
              <a:prstDash val="solid"/>
              <a:round/>
            </a:ln>
            <a:effectLst/>
          </c:spPr>
          <c:marker>
            <c:symbol val="none"/>
          </c:marker>
          <c:cat>
            <c:multiLvlStrRef>
              <c:f>'Angel &amp; Seed Activity'!$C$45:$AZ$46</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'Angel &amp; Seed Activity'!$C$50:$AZ$50</c:f>
              <c:numCache>
                <c:formatCode>General</c:formatCode>
                <c:ptCount val="50"/>
                <c:pt idx="0">
                  <c:v>249</c:v>
                </c:pt>
                <c:pt idx="1">
                  <c:v>174</c:v>
                </c:pt>
                <c:pt idx="2">
                  <c:v>221</c:v>
                </c:pt>
                <c:pt idx="3">
                  <c:v>244</c:v>
                </c:pt>
                <c:pt idx="4">
                  <c:v>371</c:v>
                </c:pt>
                <c:pt idx="5">
                  <c:v>314</c:v>
                </c:pt>
                <c:pt idx="6">
                  <c:v>322</c:v>
                </c:pt>
                <c:pt idx="7">
                  <c:v>386</c:v>
                </c:pt>
                <c:pt idx="8">
                  <c:v>551</c:v>
                </c:pt>
                <c:pt idx="9">
                  <c:v>534</c:v>
                </c:pt>
                <c:pt idx="10">
                  <c:v>489</c:v>
                </c:pt>
                <c:pt idx="11">
                  <c:v>545</c:v>
                </c:pt>
                <c:pt idx="12">
                  <c:v>773</c:v>
                </c:pt>
                <c:pt idx="13">
                  <c:v>701</c:v>
                </c:pt>
                <c:pt idx="14">
                  <c:v>761</c:v>
                </c:pt>
                <c:pt idx="15">
                  <c:v>704</c:v>
                </c:pt>
                <c:pt idx="16">
                  <c:v>784</c:v>
                </c:pt>
                <c:pt idx="17">
                  <c:v>726</c:v>
                </c:pt>
                <c:pt idx="18">
                  <c:v>870</c:v>
                </c:pt>
                <c:pt idx="19">
                  <c:v>783</c:v>
                </c:pt>
                <c:pt idx="20">
                  <c:v>876</c:v>
                </c:pt>
                <c:pt idx="21">
                  <c:v>887</c:v>
                </c:pt>
                <c:pt idx="22">
                  <c:v>807</c:v>
                </c:pt>
                <c:pt idx="23">
                  <c:v>783</c:v>
                </c:pt>
                <c:pt idx="24">
                  <c:v>883</c:v>
                </c:pt>
                <c:pt idx="25">
                  <c:v>752</c:v>
                </c:pt>
                <c:pt idx="26">
                  <c:v>722</c:v>
                </c:pt>
                <c:pt idx="27">
                  <c:v>698</c:v>
                </c:pt>
                <c:pt idx="28">
                  <c:v>884</c:v>
                </c:pt>
                <c:pt idx="29">
                  <c:v>824</c:v>
                </c:pt>
                <c:pt idx="30">
                  <c:v>801</c:v>
                </c:pt>
                <c:pt idx="31">
                  <c:v>853</c:v>
                </c:pt>
                <c:pt idx="32">
                  <c:v>956</c:v>
                </c:pt>
                <c:pt idx="33">
                  <c:v>867</c:v>
                </c:pt>
                <c:pt idx="34">
                  <c:v>837</c:v>
                </c:pt>
                <c:pt idx="35">
                  <c:v>1006</c:v>
                </c:pt>
                <c:pt idx="36">
                  <c:v>1052</c:v>
                </c:pt>
                <c:pt idx="37">
                  <c:v>987</c:v>
                </c:pt>
                <c:pt idx="38">
                  <c:v>1052</c:v>
                </c:pt>
                <c:pt idx="39">
                  <c:v>995</c:v>
                </c:pt>
                <c:pt idx="40">
                  <c:v>1094</c:v>
                </c:pt>
                <c:pt idx="41">
                  <c:v>930</c:v>
                </c:pt>
                <c:pt idx="42">
                  <c:v>991</c:v>
                </c:pt>
                <c:pt idx="43">
                  <c:v>1137</c:v>
                </c:pt>
                <c:pt idx="44">
                  <c:v>1309</c:v>
                </c:pt>
                <c:pt idx="45">
                  <c:v>1416</c:v>
                </c:pt>
                <c:pt idx="46">
                  <c:v>1318</c:v>
                </c:pt>
                <c:pt idx="47">
                  <c:v>1393</c:v>
                </c:pt>
                <c:pt idx="48">
                  <c:v>1408</c:v>
                </c:pt>
                <c:pt idx="49">
                  <c:v>1104</c:v>
                </c:pt>
              </c:numCache>
            </c:numRef>
          </c:val>
          <c:smooth val="0"/>
          <c:extLst>
            <c:ext xmlns:c16="http://schemas.microsoft.com/office/drawing/2014/chart" uri="{C3380CC4-5D6E-409C-BE32-E72D297353CC}">
              <c16:uniqueId val="{00000007-B45F-4478-977A-5D2FED91E30C}"/>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3465549262482541"/>
          <c:y val="0.95346394677922375"/>
          <c:w val="0.53068901475034924"/>
          <c:h val="3.824279803009594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Avg'!$B$62</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EA67-498D-A4E9-897F153937D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EA67-498D-A4E9-897F153937D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EA67-498D-A4E9-897F153937D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A67-498D-A4E9-897F153937D9}"/>
              </c:ext>
            </c:extLst>
          </c:dPt>
          <c:dPt>
            <c:idx val="16"/>
            <c:bubble3D val="0"/>
            <c:extLst>
              <c:ext xmlns:c16="http://schemas.microsoft.com/office/drawing/2014/chart" uri="{C3380CC4-5D6E-409C-BE32-E72D297353CC}">
                <c16:uniqueId val="{00000007-EA67-498D-A4E9-897F153937D9}"/>
              </c:ext>
            </c:extLst>
          </c:dPt>
          <c:dLbls>
            <c:dLbl>
              <c:idx val="0"/>
              <c:delete val="1"/>
              <c:extLst>
                <c:ext xmlns:c15="http://schemas.microsoft.com/office/drawing/2012/chart" uri="{CE6537A1-D6FC-4f65-9D91-7224C49458BB}"/>
                <c:ext xmlns:c16="http://schemas.microsoft.com/office/drawing/2014/chart" uri="{C3380CC4-5D6E-409C-BE32-E72D297353CC}">
                  <c16:uniqueId val="{00000008-EA67-498D-A4E9-897F153937D9}"/>
                </c:ext>
              </c:extLst>
            </c:dLbl>
            <c:dLbl>
              <c:idx val="1"/>
              <c:delete val="1"/>
              <c:extLst>
                <c:ext xmlns:c15="http://schemas.microsoft.com/office/drawing/2012/chart" uri="{CE6537A1-D6FC-4f65-9D91-7224C49458BB}"/>
                <c:ext xmlns:c16="http://schemas.microsoft.com/office/drawing/2014/chart" uri="{C3380CC4-5D6E-409C-BE32-E72D297353CC}">
                  <c16:uniqueId val="{00000009-EA67-498D-A4E9-897F153937D9}"/>
                </c:ext>
              </c:extLst>
            </c:dLbl>
            <c:dLbl>
              <c:idx val="2"/>
              <c:delete val="1"/>
              <c:extLst>
                <c:ext xmlns:c15="http://schemas.microsoft.com/office/drawing/2012/chart" uri="{CE6537A1-D6FC-4f65-9D91-7224C49458BB}"/>
                <c:ext xmlns:c16="http://schemas.microsoft.com/office/drawing/2014/chart" uri="{C3380CC4-5D6E-409C-BE32-E72D297353CC}">
                  <c16:uniqueId val="{0000000A-EA67-498D-A4E9-897F153937D9}"/>
                </c:ext>
              </c:extLst>
            </c:dLbl>
            <c:dLbl>
              <c:idx val="3"/>
              <c:delete val="1"/>
              <c:extLst>
                <c:ext xmlns:c15="http://schemas.microsoft.com/office/drawing/2012/chart" uri="{CE6537A1-D6FC-4f65-9D91-7224C49458BB}"/>
                <c:ext xmlns:c16="http://schemas.microsoft.com/office/drawing/2014/chart" uri="{C3380CC4-5D6E-409C-BE32-E72D297353CC}">
                  <c16:uniqueId val="{0000000B-EA67-498D-A4E9-897F153937D9}"/>
                </c:ext>
              </c:extLst>
            </c:dLbl>
            <c:dLbl>
              <c:idx val="4"/>
              <c:delete val="1"/>
              <c:extLst>
                <c:ext xmlns:c15="http://schemas.microsoft.com/office/drawing/2012/chart" uri="{CE6537A1-D6FC-4f65-9D91-7224C49458BB}"/>
                <c:ext xmlns:c16="http://schemas.microsoft.com/office/drawing/2014/chart" uri="{C3380CC4-5D6E-409C-BE32-E72D297353CC}">
                  <c16:uniqueId val="{0000000C-EA67-498D-A4E9-897F153937D9}"/>
                </c:ext>
              </c:extLst>
            </c:dLbl>
            <c:dLbl>
              <c:idx val="5"/>
              <c:delete val="1"/>
              <c:extLst>
                <c:ext xmlns:c15="http://schemas.microsoft.com/office/drawing/2012/chart" uri="{CE6537A1-D6FC-4f65-9D91-7224C49458BB}"/>
                <c:ext xmlns:c16="http://schemas.microsoft.com/office/drawing/2014/chart" uri="{C3380CC4-5D6E-409C-BE32-E72D297353CC}">
                  <c16:uniqueId val="{00000000-EA67-498D-A4E9-897F153937D9}"/>
                </c:ext>
              </c:extLst>
            </c:dLbl>
            <c:dLbl>
              <c:idx val="6"/>
              <c:delete val="1"/>
              <c:extLst>
                <c:ext xmlns:c15="http://schemas.microsoft.com/office/drawing/2012/chart" uri="{CE6537A1-D6FC-4f65-9D91-7224C49458BB}"/>
                <c:ext xmlns:c16="http://schemas.microsoft.com/office/drawing/2014/chart" uri="{C3380CC4-5D6E-409C-BE32-E72D297353CC}">
                  <c16:uniqueId val="{0000000D-EA67-498D-A4E9-897F153937D9}"/>
                </c:ext>
              </c:extLst>
            </c:dLbl>
            <c:dLbl>
              <c:idx val="7"/>
              <c:delete val="1"/>
              <c:extLst>
                <c:ext xmlns:c15="http://schemas.microsoft.com/office/drawing/2012/chart" uri="{CE6537A1-D6FC-4f65-9D91-7224C49458BB}"/>
                <c:ext xmlns:c16="http://schemas.microsoft.com/office/drawing/2014/chart" uri="{C3380CC4-5D6E-409C-BE32-E72D297353CC}">
                  <c16:uniqueId val="{0000000E-EA67-498D-A4E9-897F153937D9}"/>
                </c:ext>
              </c:extLst>
            </c:dLbl>
            <c:dLbl>
              <c:idx val="8"/>
              <c:delete val="1"/>
              <c:extLst>
                <c:ext xmlns:c15="http://schemas.microsoft.com/office/drawing/2012/chart" uri="{CE6537A1-D6FC-4f65-9D91-7224C49458BB}"/>
                <c:ext xmlns:c16="http://schemas.microsoft.com/office/drawing/2014/chart" uri="{C3380CC4-5D6E-409C-BE32-E72D297353CC}">
                  <c16:uniqueId val="{00000002-EA67-498D-A4E9-897F15393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Avg'!$I$61:$S$61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Avg'!$I$62:$S$62</c:f>
              <c:numCache>
                <c:formatCode>0.0</c:formatCode>
                <c:ptCount val="11"/>
                <c:pt idx="0">
                  <c:v>4.4452055000000001</c:v>
                </c:pt>
                <c:pt idx="1">
                  <c:v>3.6054789999999999</c:v>
                </c:pt>
                <c:pt idx="2">
                  <c:v>3.9753419999999999</c:v>
                </c:pt>
                <c:pt idx="3">
                  <c:v>3.9246574999999999</c:v>
                </c:pt>
                <c:pt idx="4">
                  <c:v>4.2452055</c:v>
                </c:pt>
                <c:pt idx="5">
                  <c:v>4.6671235000000006</c:v>
                </c:pt>
                <c:pt idx="6">
                  <c:v>4.8410960000000003</c:v>
                </c:pt>
                <c:pt idx="7">
                  <c:v>4.8027394999999995</c:v>
                </c:pt>
                <c:pt idx="8">
                  <c:v>5.2082189999999997</c:v>
                </c:pt>
                <c:pt idx="9">
                  <c:v>5.1397259999999996</c:v>
                </c:pt>
                <c:pt idx="10">
                  <c:v>5.1041100000000004</c:v>
                </c:pt>
              </c:numCache>
            </c:numRef>
          </c:val>
          <c:smooth val="0"/>
          <c:extLst>
            <c:ext xmlns:c16="http://schemas.microsoft.com/office/drawing/2014/chart" uri="{C3380CC4-5D6E-409C-BE32-E72D297353CC}">
              <c16:uniqueId val="{0000000F-EA67-498D-A4E9-897F153937D9}"/>
            </c:ext>
          </c:extLst>
        </c:ser>
        <c:ser>
          <c:idx val="1"/>
          <c:order val="1"/>
          <c:tx>
            <c:strRef>
              <c:f>'Exit Medians and Avg'!$B$63</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EA67-498D-A4E9-897F153937D9}"/>
              </c:ext>
            </c:extLst>
          </c:dPt>
          <c:dPt>
            <c:idx val="8"/>
            <c:bubble3D val="0"/>
            <c:extLst>
              <c:ext xmlns:c16="http://schemas.microsoft.com/office/drawing/2014/chart" uri="{C3380CC4-5D6E-409C-BE32-E72D297353CC}">
                <c16:uniqueId val="{00000011-EA67-498D-A4E9-897F153937D9}"/>
              </c:ext>
            </c:extLst>
          </c:dPt>
          <c:dPt>
            <c:idx val="9"/>
            <c:bubble3D val="0"/>
            <c:extLst>
              <c:ext xmlns:c16="http://schemas.microsoft.com/office/drawing/2014/chart" uri="{C3380CC4-5D6E-409C-BE32-E72D297353CC}">
                <c16:uniqueId val="{00000012-EA67-498D-A4E9-897F153937D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EA67-498D-A4E9-897F153937D9}"/>
              </c:ext>
            </c:extLst>
          </c:dPt>
          <c:dLbls>
            <c:dLbl>
              <c:idx val="0"/>
              <c:delete val="1"/>
              <c:extLst>
                <c:ext xmlns:c15="http://schemas.microsoft.com/office/drawing/2012/chart" uri="{CE6537A1-D6FC-4f65-9D91-7224C49458BB}"/>
                <c:ext xmlns:c16="http://schemas.microsoft.com/office/drawing/2014/chart" uri="{C3380CC4-5D6E-409C-BE32-E72D297353CC}">
                  <c16:uniqueId val="{00000015-EA67-498D-A4E9-897F153937D9}"/>
                </c:ext>
              </c:extLst>
            </c:dLbl>
            <c:dLbl>
              <c:idx val="1"/>
              <c:delete val="1"/>
              <c:extLst>
                <c:ext xmlns:c15="http://schemas.microsoft.com/office/drawing/2012/chart" uri="{CE6537A1-D6FC-4f65-9D91-7224C49458BB}"/>
                <c:ext xmlns:c16="http://schemas.microsoft.com/office/drawing/2014/chart" uri="{C3380CC4-5D6E-409C-BE32-E72D297353CC}">
                  <c16:uniqueId val="{00000016-EA67-498D-A4E9-897F153937D9}"/>
                </c:ext>
              </c:extLst>
            </c:dLbl>
            <c:dLbl>
              <c:idx val="2"/>
              <c:delete val="1"/>
              <c:extLst>
                <c:ext xmlns:c15="http://schemas.microsoft.com/office/drawing/2012/chart" uri="{CE6537A1-D6FC-4f65-9D91-7224C49458BB}"/>
                <c:ext xmlns:c16="http://schemas.microsoft.com/office/drawing/2014/chart" uri="{C3380CC4-5D6E-409C-BE32-E72D297353CC}">
                  <c16:uniqueId val="{00000017-EA67-498D-A4E9-897F153937D9}"/>
                </c:ext>
              </c:extLst>
            </c:dLbl>
            <c:dLbl>
              <c:idx val="3"/>
              <c:delete val="1"/>
              <c:extLst>
                <c:ext xmlns:c15="http://schemas.microsoft.com/office/drawing/2012/chart" uri="{CE6537A1-D6FC-4f65-9D91-7224C49458BB}"/>
                <c:ext xmlns:c16="http://schemas.microsoft.com/office/drawing/2014/chart" uri="{C3380CC4-5D6E-409C-BE32-E72D297353CC}">
                  <c16:uniqueId val="{00000018-EA67-498D-A4E9-897F153937D9}"/>
                </c:ext>
              </c:extLst>
            </c:dLbl>
            <c:dLbl>
              <c:idx val="4"/>
              <c:delete val="1"/>
              <c:extLst>
                <c:ext xmlns:c15="http://schemas.microsoft.com/office/drawing/2012/chart" uri="{CE6537A1-D6FC-4f65-9D91-7224C49458BB}"/>
                <c:ext xmlns:c16="http://schemas.microsoft.com/office/drawing/2014/chart" uri="{C3380CC4-5D6E-409C-BE32-E72D297353CC}">
                  <c16:uniqueId val="{00000019-EA67-498D-A4E9-897F153937D9}"/>
                </c:ext>
              </c:extLst>
            </c:dLbl>
            <c:dLbl>
              <c:idx val="5"/>
              <c:delete val="1"/>
              <c:extLst>
                <c:ext xmlns:c15="http://schemas.microsoft.com/office/drawing/2012/chart" uri="{CE6537A1-D6FC-4f65-9D91-7224C49458BB}"/>
                <c:ext xmlns:c16="http://schemas.microsoft.com/office/drawing/2014/chart" uri="{C3380CC4-5D6E-409C-BE32-E72D297353CC}">
                  <c16:uniqueId val="{00000010-EA67-498D-A4E9-897F153937D9}"/>
                </c:ext>
              </c:extLst>
            </c:dLbl>
            <c:dLbl>
              <c:idx val="6"/>
              <c:delete val="1"/>
              <c:extLst>
                <c:ext xmlns:c15="http://schemas.microsoft.com/office/drawing/2012/chart" uri="{CE6537A1-D6FC-4f65-9D91-7224C49458BB}"/>
                <c:ext xmlns:c16="http://schemas.microsoft.com/office/drawing/2014/chart" uri="{C3380CC4-5D6E-409C-BE32-E72D297353CC}">
                  <c16:uniqueId val="{0000001A-EA67-498D-A4E9-897F153937D9}"/>
                </c:ext>
              </c:extLst>
            </c:dLbl>
            <c:dLbl>
              <c:idx val="7"/>
              <c:delete val="1"/>
              <c:extLst>
                <c:ext xmlns:c15="http://schemas.microsoft.com/office/drawing/2012/chart" uri="{CE6537A1-D6FC-4f65-9D91-7224C49458BB}"/>
                <c:ext xmlns:c16="http://schemas.microsoft.com/office/drawing/2014/chart" uri="{C3380CC4-5D6E-409C-BE32-E72D297353CC}">
                  <c16:uniqueId val="{0000001B-EA67-498D-A4E9-897F153937D9}"/>
                </c:ext>
              </c:extLst>
            </c:dLbl>
            <c:dLbl>
              <c:idx val="8"/>
              <c:delete val="1"/>
              <c:extLst>
                <c:ext xmlns:c15="http://schemas.microsoft.com/office/drawing/2012/chart" uri="{CE6537A1-D6FC-4f65-9D91-7224C49458BB}"/>
                <c:ext xmlns:c16="http://schemas.microsoft.com/office/drawing/2014/chart" uri="{C3380CC4-5D6E-409C-BE32-E72D297353CC}">
                  <c16:uniqueId val="{00000011-EA67-498D-A4E9-897F15393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Avg'!$I$61:$S$61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Avg'!$I$63:$S$63</c:f>
              <c:numCache>
                <c:formatCode>0.0</c:formatCode>
                <c:ptCount val="11"/>
                <c:pt idx="0">
                  <c:v>5.5671229999999996</c:v>
                </c:pt>
                <c:pt idx="1">
                  <c:v>5.6082190000000001</c:v>
                </c:pt>
                <c:pt idx="2">
                  <c:v>6.6287669999999999</c:v>
                </c:pt>
                <c:pt idx="3">
                  <c:v>6.9191780000000005</c:v>
                </c:pt>
                <c:pt idx="4">
                  <c:v>7.6534250000000004</c:v>
                </c:pt>
                <c:pt idx="5">
                  <c:v>7.1780819999999999</c:v>
                </c:pt>
                <c:pt idx="6">
                  <c:v>6.2328770000000002</c:v>
                </c:pt>
                <c:pt idx="7">
                  <c:v>6.1753424999999993</c:v>
                </c:pt>
                <c:pt idx="8">
                  <c:v>6.2109589999999999</c:v>
                </c:pt>
                <c:pt idx="9">
                  <c:v>6.2931509999999999</c:v>
                </c:pt>
                <c:pt idx="10">
                  <c:v>6.7123290000000004</c:v>
                </c:pt>
              </c:numCache>
            </c:numRef>
          </c:val>
          <c:smooth val="0"/>
          <c:extLst>
            <c:ext xmlns:c16="http://schemas.microsoft.com/office/drawing/2014/chart" uri="{C3380CC4-5D6E-409C-BE32-E72D297353CC}">
              <c16:uniqueId val="{0000001C-EA67-498D-A4E9-897F153937D9}"/>
            </c:ext>
          </c:extLst>
        </c:ser>
        <c:ser>
          <c:idx val="2"/>
          <c:order val="2"/>
          <c:tx>
            <c:strRef>
              <c:f>'Exit Medians and Avg'!$B$64</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EA67-498D-A4E9-897F153937D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EA67-498D-A4E9-897F153937D9}"/>
              </c:ext>
            </c:extLst>
          </c:dPt>
          <c:dLbls>
            <c:dLbl>
              <c:idx val="0"/>
              <c:delete val="1"/>
              <c:extLst>
                <c:ext xmlns:c15="http://schemas.microsoft.com/office/drawing/2012/chart" uri="{CE6537A1-D6FC-4f65-9D91-7224C49458BB}"/>
                <c:ext xmlns:c16="http://schemas.microsoft.com/office/drawing/2014/chart" uri="{C3380CC4-5D6E-409C-BE32-E72D297353CC}">
                  <c16:uniqueId val="{00000020-EA67-498D-A4E9-897F153937D9}"/>
                </c:ext>
              </c:extLst>
            </c:dLbl>
            <c:dLbl>
              <c:idx val="1"/>
              <c:delete val="1"/>
              <c:extLst>
                <c:ext xmlns:c15="http://schemas.microsoft.com/office/drawing/2012/chart" uri="{CE6537A1-D6FC-4f65-9D91-7224C49458BB}"/>
                <c:ext xmlns:c16="http://schemas.microsoft.com/office/drawing/2014/chart" uri="{C3380CC4-5D6E-409C-BE32-E72D297353CC}">
                  <c16:uniqueId val="{00000021-EA67-498D-A4E9-897F153937D9}"/>
                </c:ext>
              </c:extLst>
            </c:dLbl>
            <c:dLbl>
              <c:idx val="2"/>
              <c:delete val="1"/>
              <c:extLst>
                <c:ext xmlns:c15="http://schemas.microsoft.com/office/drawing/2012/chart" uri="{CE6537A1-D6FC-4f65-9D91-7224C49458BB}"/>
                <c:ext xmlns:c16="http://schemas.microsoft.com/office/drawing/2014/chart" uri="{C3380CC4-5D6E-409C-BE32-E72D297353CC}">
                  <c16:uniqueId val="{00000022-EA67-498D-A4E9-897F153937D9}"/>
                </c:ext>
              </c:extLst>
            </c:dLbl>
            <c:dLbl>
              <c:idx val="3"/>
              <c:delete val="1"/>
              <c:extLst>
                <c:ext xmlns:c15="http://schemas.microsoft.com/office/drawing/2012/chart" uri="{CE6537A1-D6FC-4f65-9D91-7224C49458BB}"/>
                <c:ext xmlns:c16="http://schemas.microsoft.com/office/drawing/2014/chart" uri="{C3380CC4-5D6E-409C-BE32-E72D297353CC}">
                  <c16:uniqueId val="{00000023-EA67-498D-A4E9-897F153937D9}"/>
                </c:ext>
              </c:extLst>
            </c:dLbl>
            <c:dLbl>
              <c:idx val="4"/>
              <c:delete val="1"/>
              <c:extLst>
                <c:ext xmlns:c15="http://schemas.microsoft.com/office/drawing/2012/chart" uri="{CE6537A1-D6FC-4f65-9D91-7224C49458BB}"/>
                <c:ext xmlns:c16="http://schemas.microsoft.com/office/drawing/2014/chart" uri="{C3380CC4-5D6E-409C-BE32-E72D297353CC}">
                  <c16:uniqueId val="{00000024-EA67-498D-A4E9-897F153937D9}"/>
                </c:ext>
              </c:extLst>
            </c:dLbl>
            <c:dLbl>
              <c:idx val="5"/>
              <c:delete val="1"/>
              <c:extLst>
                <c:ext xmlns:c15="http://schemas.microsoft.com/office/drawing/2012/chart" uri="{CE6537A1-D6FC-4f65-9D91-7224C49458BB}"/>
                <c:ext xmlns:c16="http://schemas.microsoft.com/office/drawing/2014/chart" uri="{C3380CC4-5D6E-409C-BE32-E72D297353CC}">
                  <c16:uniqueId val="{00000025-EA67-498D-A4E9-897F153937D9}"/>
                </c:ext>
              </c:extLst>
            </c:dLbl>
            <c:dLbl>
              <c:idx val="6"/>
              <c:delete val="1"/>
              <c:extLst>
                <c:ext xmlns:c15="http://schemas.microsoft.com/office/drawing/2012/chart" uri="{CE6537A1-D6FC-4f65-9D91-7224C49458BB}"/>
                <c:ext xmlns:c16="http://schemas.microsoft.com/office/drawing/2014/chart" uri="{C3380CC4-5D6E-409C-BE32-E72D297353CC}">
                  <c16:uniqueId val="{00000026-EA67-498D-A4E9-897F153937D9}"/>
                </c:ext>
              </c:extLst>
            </c:dLbl>
            <c:dLbl>
              <c:idx val="7"/>
              <c:delete val="1"/>
              <c:extLst>
                <c:ext xmlns:c15="http://schemas.microsoft.com/office/drawing/2012/chart" uri="{CE6537A1-D6FC-4f65-9D91-7224C49458BB}"/>
                <c:ext xmlns:c16="http://schemas.microsoft.com/office/drawing/2014/chart" uri="{C3380CC4-5D6E-409C-BE32-E72D297353CC}">
                  <c16:uniqueId val="{00000027-EA67-498D-A4E9-897F153937D9}"/>
                </c:ext>
              </c:extLst>
            </c:dLbl>
            <c:dLbl>
              <c:idx val="8"/>
              <c:delete val="1"/>
              <c:extLst>
                <c:ext xmlns:c15="http://schemas.microsoft.com/office/drawing/2012/chart" uri="{CE6537A1-D6FC-4f65-9D91-7224C49458BB}"/>
                <c:ext xmlns:c16="http://schemas.microsoft.com/office/drawing/2014/chart" uri="{C3380CC4-5D6E-409C-BE32-E72D297353CC}">
                  <c16:uniqueId val="{00000028-EA67-498D-A4E9-897F15393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Avg'!$I$61:$S$61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Avg'!$I$64:$S$64</c:f>
              <c:numCache>
                <c:formatCode>0.0</c:formatCode>
                <c:ptCount val="11"/>
                <c:pt idx="0">
                  <c:v>7.0657534999999996</c:v>
                </c:pt>
                <c:pt idx="1">
                  <c:v>6.6438360000000003</c:v>
                </c:pt>
                <c:pt idx="2">
                  <c:v>6.8369859999999996</c:v>
                </c:pt>
                <c:pt idx="3">
                  <c:v>6.523288</c:v>
                </c:pt>
                <c:pt idx="4">
                  <c:v>7.378082</c:v>
                </c:pt>
                <c:pt idx="5">
                  <c:v>5.9726030000000003</c:v>
                </c:pt>
                <c:pt idx="6">
                  <c:v>4.4657534999999999</c:v>
                </c:pt>
                <c:pt idx="7">
                  <c:v>5.2904109999999998</c:v>
                </c:pt>
                <c:pt idx="8">
                  <c:v>5.3164379999999998</c:v>
                </c:pt>
                <c:pt idx="9">
                  <c:v>5.9698630000000001</c:v>
                </c:pt>
                <c:pt idx="10">
                  <c:v>4.2191780000000003</c:v>
                </c:pt>
              </c:numCache>
            </c:numRef>
          </c:val>
          <c:smooth val="0"/>
          <c:extLst>
            <c:ext xmlns:c16="http://schemas.microsoft.com/office/drawing/2014/chart" uri="{C3380CC4-5D6E-409C-BE32-E72D297353CC}">
              <c16:uniqueId val="{00000029-EA67-498D-A4E9-897F153937D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'Exit Medians and Avg'!$U$62</c:f>
              <c:strCache>
                <c:ptCount val="1"/>
                <c:pt idx="0">
                  <c:v>Median</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3A9D-45FF-A949-0A19947CA481}"/>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9D-45FF-A949-0A19947CA481}"/>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9D-45FF-A949-0A19947CA48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Avg'!$AC$61:$AL$61</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'Exit Medians and Avg'!$AC$62:$AL$62</c:f>
              <c:numCache>
                <c:formatCode>0.0</c:formatCode>
                <c:ptCount val="10"/>
                <c:pt idx="0">
                  <c:v>4.1452049999999998</c:v>
                </c:pt>
                <c:pt idx="1">
                  <c:v>4.7397260000000001</c:v>
                </c:pt>
                <c:pt idx="2">
                  <c:v>4.3095889999999999</c:v>
                </c:pt>
                <c:pt idx="3">
                  <c:v>4.4945205000000001</c:v>
                </c:pt>
                <c:pt idx="4">
                  <c:v>4.9863010000000001</c:v>
                </c:pt>
                <c:pt idx="5">
                  <c:v>5.0547950000000004</c:v>
                </c:pt>
                <c:pt idx="6">
                  <c:v>5.0849320000000002</c:v>
                </c:pt>
                <c:pt idx="7">
                  <c:v>5.3698630000000005</c:v>
                </c:pt>
                <c:pt idx="8">
                  <c:v>5.4657530000000003</c:v>
                </c:pt>
                <c:pt idx="9">
                  <c:v>5.4219179999999998</c:v>
                </c:pt>
              </c:numCache>
            </c:numRef>
          </c:val>
          <c:smooth val="0"/>
          <c:extLst>
            <c:ext xmlns:c16="http://schemas.microsoft.com/office/drawing/2014/chart" uri="{C3380CC4-5D6E-409C-BE32-E72D297353CC}">
              <c16:uniqueId val="{00000003-3A9D-45FF-A949-0A19947CA481}"/>
            </c:ext>
          </c:extLst>
        </c:ser>
        <c:ser>
          <c:idx val="1"/>
          <c:order val="1"/>
          <c:tx>
            <c:strRef>
              <c:f>'Exit Medians and Avg'!$U$63</c:f>
              <c:strCache>
                <c:ptCount val="1"/>
                <c:pt idx="0">
                  <c:v>Average</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3A9D-45FF-A949-0A19947CA481}"/>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9D-45FF-A949-0A19947CA481}"/>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9D-45FF-A949-0A19947CA48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Avg'!$AC$61:$AL$61</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'Exit Medians and Avg'!$AC$63:$AL$63</c:f>
              <c:numCache>
                <c:formatCode>0.0</c:formatCode>
                <c:ptCount val="10"/>
                <c:pt idx="0">
                  <c:v>5.2059497438231483</c:v>
                </c:pt>
                <c:pt idx="1">
                  <c:v>5.4944466359788411</c:v>
                </c:pt>
                <c:pt idx="2">
                  <c:v>5.4256972748091599</c:v>
                </c:pt>
                <c:pt idx="3">
                  <c:v>5.6627121545667407</c:v>
                </c:pt>
                <c:pt idx="4">
                  <c:v>6.007978073707382</c:v>
                </c:pt>
                <c:pt idx="5">
                  <c:v>6.0267429804104609</c:v>
                </c:pt>
                <c:pt idx="6">
                  <c:v>5.9936296984559583</c:v>
                </c:pt>
                <c:pt idx="7">
                  <c:v>6.2396192949907245</c:v>
                </c:pt>
                <c:pt idx="8">
                  <c:v>6.1287009318463364</c:v>
                </c:pt>
                <c:pt idx="9">
                  <c:v>6.3036464715302492</c:v>
                </c:pt>
              </c:numCache>
            </c:numRef>
          </c:val>
          <c:smooth val="0"/>
          <c:extLst>
            <c:ext xmlns:c16="http://schemas.microsoft.com/office/drawing/2014/chart" uri="{C3380CC4-5D6E-409C-BE32-E72D297353CC}">
              <c16:uniqueId val="{00000007-3A9D-45FF-A949-0A19947CA48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Avg'!$B$34</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F25F-4B80-A9D1-C3EB2BCD86B8}"/>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F25F-4B80-A9D1-C3EB2BCD86B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F25F-4B80-A9D1-C3EB2BCD86B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F25F-4B80-A9D1-C3EB2BCD86B8}"/>
              </c:ext>
            </c:extLst>
          </c:dPt>
          <c:dPt>
            <c:idx val="16"/>
            <c:bubble3D val="0"/>
            <c:extLst>
              <c:ext xmlns:c16="http://schemas.microsoft.com/office/drawing/2014/chart" uri="{C3380CC4-5D6E-409C-BE32-E72D297353CC}">
                <c16:uniqueId val="{00000007-F25F-4B80-A9D1-C3EB2BCD86B8}"/>
              </c:ext>
            </c:extLst>
          </c:dPt>
          <c:dLbls>
            <c:dLbl>
              <c:idx val="0"/>
              <c:delete val="1"/>
              <c:extLst>
                <c:ext xmlns:c15="http://schemas.microsoft.com/office/drawing/2012/chart" uri="{CE6537A1-D6FC-4f65-9D91-7224C49458BB}"/>
                <c:ext xmlns:c16="http://schemas.microsoft.com/office/drawing/2014/chart" uri="{C3380CC4-5D6E-409C-BE32-E72D297353CC}">
                  <c16:uniqueId val="{00000008-F25F-4B80-A9D1-C3EB2BCD86B8}"/>
                </c:ext>
              </c:extLst>
            </c:dLbl>
            <c:dLbl>
              <c:idx val="1"/>
              <c:delete val="1"/>
              <c:extLst>
                <c:ext xmlns:c15="http://schemas.microsoft.com/office/drawing/2012/chart" uri="{CE6537A1-D6FC-4f65-9D91-7224C49458BB}"/>
                <c:ext xmlns:c16="http://schemas.microsoft.com/office/drawing/2014/chart" uri="{C3380CC4-5D6E-409C-BE32-E72D297353CC}">
                  <c16:uniqueId val="{00000009-F25F-4B80-A9D1-C3EB2BCD86B8}"/>
                </c:ext>
              </c:extLst>
            </c:dLbl>
            <c:dLbl>
              <c:idx val="2"/>
              <c:delete val="1"/>
              <c:extLst>
                <c:ext xmlns:c15="http://schemas.microsoft.com/office/drawing/2012/chart" uri="{CE6537A1-D6FC-4f65-9D91-7224C49458BB}"/>
                <c:ext xmlns:c16="http://schemas.microsoft.com/office/drawing/2014/chart" uri="{C3380CC4-5D6E-409C-BE32-E72D297353CC}">
                  <c16:uniqueId val="{0000000A-F25F-4B80-A9D1-C3EB2BCD86B8}"/>
                </c:ext>
              </c:extLst>
            </c:dLbl>
            <c:dLbl>
              <c:idx val="3"/>
              <c:delete val="1"/>
              <c:extLst>
                <c:ext xmlns:c15="http://schemas.microsoft.com/office/drawing/2012/chart" uri="{CE6537A1-D6FC-4f65-9D91-7224C49458BB}"/>
                <c:ext xmlns:c16="http://schemas.microsoft.com/office/drawing/2014/chart" uri="{C3380CC4-5D6E-409C-BE32-E72D297353CC}">
                  <c16:uniqueId val="{0000000B-F25F-4B80-A9D1-C3EB2BCD86B8}"/>
                </c:ext>
              </c:extLst>
            </c:dLbl>
            <c:dLbl>
              <c:idx val="4"/>
              <c:delete val="1"/>
              <c:extLst>
                <c:ext xmlns:c15="http://schemas.microsoft.com/office/drawing/2012/chart" uri="{CE6537A1-D6FC-4f65-9D91-7224C49458BB}"/>
                <c:ext xmlns:c16="http://schemas.microsoft.com/office/drawing/2014/chart" uri="{C3380CC4-5D6E-409C-BE32-E72D297353CC}">
                  <c16:uniqueId val="{0000000C-F25F-4B80-A9D1-C3EB2BCD86B8}"/>
                </c:ext>
              </c:extLst>
            </c:dLbl>
            <c:dLbl>
              <c:idx val="5"/>
              <c:delete val="1"/>
              <c:extLst>
                <c:ext xmlns:c15="http://schemas.microsoft.com/office/drawing/2012/chart" uri="{CE6537A1-D6FC-4f65-9D91-7224C49458BB}"/>
                <c:ext xmlns:c16="http://schemas.microsoft.com/office/drawing/2014/chart" uri="{C3380CC4-5D6E-409C-BE32-E72D297353CC}">
                  <c16:uniqueId val="{00000000-F25F-4B80-A9D1-C3EB2BCD86B8}"/>
                </c:ext>
              </c:extLst>
            </c:dLbl>
            <c:dLbl>
              <c:idx val="6"/>
              <c:delete val="1"/>
              <c:extLst>
                <c:ext xmlns:c15="http://schemas.microsoft.com/office/drawing/2012/chart" uri="{CE6537A1-D6FC-4f65-9D91-7224C49458BB}"/>
                <c:ext xmlns:c16="http://schemas.microsoft.com/office/drawing/2014/chart" uri="{C3380CC4-5D6E-409C-BE32-E72D297353CC}">
                  <c16:uniqueId val="{0000000D-F25F-4B80-A9D1-C3EB2BCD86B8}"/>
                </c:ext>
              </c:extLst>
            </c:dLbl>
            <c:dLbl>
              <c:idx val="7"/>
              <c:delete val="1"/>
              <c:extLst>
                <c:ext xmlns:c15="http://schemas.microsoft.com/office/drawing/2012/chart" uri="{CE6537A1-D6FC-4f65-9D91-7224C49458BB}"/>
                <c:ext xmlns:c16="http://schemas.microsoft.com/office/drawing/2014/chart" uri="{C3380CC4-5D6E-409C-BE32-E72D297353CC}">
                  <c16:uniqueId val="{0000000E-F25F-4B80-A9D1-C3EB2BCD86B8}"/>
                </c:ext>
              </c:extLst>
            </c:dLbl>
            <c:dLbl>
              <c:idx val="8"/>
              <c:delete val="1"/>
              <c:extLst>
                <c:ext xmlns:c15="http://schemas.microsoft.com/office/drawing/2012/chart" uri="{CE6537A1-D6FC-4f65-9D91-7224C49458BB}"/>
                <c:ext xmlns:c16="http://schemas.microsoft.com/office/drawing/2014/chart" uri="{C3380CC4-5D6E-409C-BE32-E72D297353CC}">
                  <c16:uniqueId val="{00000002-F25F-4B80-A9D1-C3EB2BCD86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Avg'!$I$33:$S$33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Avg'!$I$34:$S$34</c:f>
              <c:numCache>
                <c:formatCode>"$"#,##0.0</c:formatCode>
                <c:ptCount val="11"/>
                <c:pt idx="0">
                  <c:v>48.9</c:v>
                </c:pt>
                <c:pt idx="1">
                  <c:v>37.6</c:v>
                </c:pt>
                <c:pt idx="2">
                  <c:v>50</c:v>
                </c:pt>
                <c:pt idx="3">
                  <c:v>42.65</c:v>
                </c:pt>
                <c:pt idx="4">
                  <c:v>65</c:v>
                </c:pt>
                <c:pt idx="5">
                  <c:v>52.5</c:v>
                </c:pt>
                <c:pt idx="6">
                  <c:v>65</c:v>
                </c:pt>
                <c:pt idx="7">
                  <c:v>66.349999999999994</c:v>
                </c:pt>
                <c:pt idx="8">
                  <c:v>75</c:v>
                </c:pt>
                <c:pt idx="9">
                  <c:v>69.995000000000005</c:v>
                </c:pt>
                <c:pt idx="10">
                  <c:v>135.85</c:v>
                </c:pt>
              </c:numCache>
            </c:numRef>
          </c:val>
          <c:smooth val="0"/>
          <c:extLst>
            <c:ext xmlns:c16="http://schemas.microsoft.com/office/drawing/2014/chart" uri="{C3380CC4-5D6E-409C-BE32-E72D297353CC}">
              <c16:uniqueId val="{0000000F-F25F-4B80-A9D1-C3EB2BCD86B8}"/>
            </c:ext>
          </c:extLst>
        </c:ser>
        <c:ser>
          <c:idx val="1"/>
          <c:order val="1"/>
          <c:tx>
            <c:strRef>
              <c:f>'Exit Medians and Avg'!$B$35</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F25F-4B80-A9D1-C3EB2BCD86B8}"/>
              </c:ext>
            </c:extLst>
          </c:dPt>
          <c:dPt>
            <c:idx val="8"/>
            <c:bubble3D val="0"/>
            <c:extLst>
              <c:ext xmlns:c16="http://schemas.microsoft.com/office/drawing/2014/chart" uri="{C3380CC4-5D6E-409C-BE32-E72D297353CC}">
                <c16:uniqueId val="{00000011-F25F-4B80-A9D1-C3EB2BCD86B8}"/>
              </c:ext>
            </c:extLst>
          </c:dPt>
          <c:dPt>
            <c:idx val="9"/>
            <c:bubble3D val="0"/>
            <c:extLst>
              <c:ext xmlns:c16="http://schemas.microsoft.com/office/drawing/2014/chart" uri="{C3380CC4-5D6E-409C-BE32-E72D297353CC}">
                <c16:uniqueId val="{00000012-F25F-4B80-A9D1-C3EB2BCD86B8}"/>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F25F-4B80-A9D1-C3EB2BCD86B8}"/>
              </c:ext>
            </c:extLst>
          </c:dPt>
          <c:dLbls>
            <c:dLbl>
              <c:idx val="0"/>
              <c:delete val="1"/>
              <c:extLst>
                <c:ext xmlns:c15="http://schemas.microsoft.com/office/drawing/2012/chart" uri="{CE6537A1-D6FC-4f65-9D91-7224C49458BB}"/>
                <c:ext xmlns:c16="http://schemas.microsoft.com/office/drawing/2014/chart" uri="{C3380CC4-5D6E-409C-BE32-E72D297353CC}">
                  <c16:uniqueId val="{00000015-F25F-4B80-A9D1-C3EB2BCD86B8}"/>
                </c:ext>
              </c:extLst>
            </c:dLbl>
            <c:dLbl>
              <c:idx val="1"/>
              <c:delete val="1"/>
              <c:extLst>
                <c:ext xmlns:c15="http://schemas.microsoft.com/office/drawing/2012/chart" uri="{CE6537A1-D6FC-4f65-9D91-7224C49458BB}"/>
                <c:ext xmlns:c16="http://schemas.microsoft.com/office/drawing/2014/chart" uri="{C3380CC4-5D6E-409C-BE32-E72D297353CC}">
                  <c16:uniqueId val="{00000016-F25F-4B80-A9D1-C3EB2BCD86B8}"/>
                </c:ext>
              </c:extLst>
            </c:dLbl>
            <c:dLbl>
              <c:idx val="2"/>
              <c:delete val="1"/>
              <c:extLst>
                <c:ext xmlns:c15="http://schemas.microsoft.com/office/drawing/2012/chart" uri="{CE6537A1-D6FC-4f65-9D91-7224C49458BB}"/>
                <c:ext xmlns:c16="http://schemas.microsoft.com/office/drawing/2014/chart" uri="{C3380CC4-5D6E-409C-BE32-E72D297353CC}">
                  <c16:uniqueId val="{00000017-F25F-4B80-A9D1-C3EB2BCD86B8}"/>
                </c:ext>
              </c:extLst>
            </c:dLbl>
            <c:dLbl>
              <c:idx val="3"/>
              <c:delete val="1"/>
              <c:extLst>
                <c:ext xmlns:c15="http://schemas.microsoft.com/office/drawing/2012/chart" uri="{CE6537A1-D6FC-4f65-9D91-7224C49458BB}"/>
                <c:ext xmlns:c16="http://schemas.microsoft.com/office/drawing/2014/chart" uri="{C3380CC4-5D6E-409C-BE32-E72D297353CC}">
                  <c16:uniqueId val="{00000018-F25F-4B80-A9D1-C3EB2BCD86B8}"/>
                </c:ext>
              </c:extLst>
            </c:dLbl>
            <c:dLbl>
              <c:idx val="4"/>
              <c:delete val="1"/>
              <c:extLst>
                <c:ext xmlns:c15="http://schemas.microsoft.com/office/drawing/2012/chart" uri="{CE6537A1-D6FC-4f65-9D91-7224C49458BB}"/>
                <c:ext xmlns:c16="http://schemas.microsoft.com/office/drawing/2014/chart" uri="{C3380CC4-5D6E-409C-BE32-E72D297353CC}">
                  <c16:uniqueId val="{00000019-F25F-4B80-A9D1-C3EB2BCD86B8}"/>
                </c:ext>
              </c:extLst>
            </c:dLbl>
            <c:dLbl>
              <c:idx val="5"/>
              <c:delete val="1"/>
              <c:extLst>
                <c:ext xmlns:c15="http://schemas.microsoft.com/office/drawing/2012/chart" uri="{CE6537A1-D6FC-4f65-9D91-7224C49458BB}"/>
                <c:ext xmlns:c16="http://schemas.microsoft.com/office/drawing/2014/chart" uri="{C3380CC4-5D6E-409C-BE32-E72D297353CC}">
                  <c16:uniqueId val="{00000010-F25F-4B80-A9D1-C3EB2BCD86B8}"/>
                </c:ext>
              </c:extLst>
            </c:dLbl>
            <c:dLbl>
              <c:idx val="6"/>
              <c:delete val="1"/>
              <c:extLst>
                <c:ext xmlns:c15="http://schemas.microsoft.com/office/drawing/2012/chart" uri="{CE6537A1-D6FC-4f65-9D91-7224C49458BB}"/>
                <c:ext xmlns:c16="http://schemas.microsoft.com/office/drawing/2014/chart" uri="{C3380CC4-5D6E-409C-BE32-E72D297353CC}">
                  <c16:uniqueId val="{0000001A-F25F-4B80-A9D1-C3EB2BCD86B8}"/>
                </c:ext>
              </c:extLst>
            </c:dLbl>
            <c:dLbl>
              <c:idx val="7"/>
              <c:delete val="1"/>
              <c:extLst>
                <c:ext xmlns:c15="http://schemas.microsoft.com/office/drawing/2012/chart" uri="{CE6537A1-D6FC-4f65-9D91-7224C49458BB}"/>
                <c:ext xmlns:c16="http://schemas.microsoft.com/office/drawing/2014/chart" uri="{C3380CC4-5D6E-409C-BE32-E72D297353CC}">
                  <c16:uniqueId val="{0000001B-F25F-4B80-A9D1-C3EB2BCD86B8}"/>
                </c:ext>
              </c:extLst>
            </c:dLbl>
            <c:dLbl>
              <c:idx val="8"/>
              <c:delete val="1"/>
              <c:extLst>
                <c:ext xmlns:c15="http://schemas.microsoft.com/office/drawing/2012/chart" uri="{CE6537A1-D6FC-4f65-9D91-7224C49458BB}"/>
                <c:ext xmlns:c16="http://schemas.microsoft.com/office/drawing/2014/chart" uri="{C3380CC4-5D6E-409C-BE32-E72D297353CC}">
                  <c16:uniqueId val="{00000011-F25F-4B80-A9D1-C3EB2BCD86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Avg'!$I$33:$S$33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Avg'!$I$35:$S$35</c:f>
              <c:numCache>
                <c:formatCode>"$"#,##0.0</c:formatCode>
                <c:ptCount val="11"/>
                <c:pt idx="0">
                  <c:v>30</c:v>
                </c:pt>
                <c:pt idx="1">
                  <c:v>37</c:v>
                </c:pt>
                <c:pt idx="2">
                  <c:v>50</c:v>
                </c:pt>
                <c:pt idx="3">
                  <c:v>70.3</c:v>
                </c:pt>
                <c:pt idx="4">
                  <c:v>50.769199999999998</c:v>
                </c:pt>
                <c:pt idx="5">
                  <c:v>105.00000300000001</c:v>
                </c:pt>
                <c:pt idx="6">
                  <c:v>225</c:v>
                </c:pt>
                <c:pt idx="7">
                  <c:v>100</c:v>
                </c:pt>
                <c:pt idx="8">
                  <c:v>176.25</c:v>
                </c:pt>
                <c:pt idx="9">
                  <c:v>432.5</c:v>
                </c:pt>
                <c:pt idx="10">
                  <c:v>80</c:v>
                </c:pt>
              </c:numCache>
            </c:numRef>
          </c:val>
          <c:smooth val="0"/>
          <c:extLst>
            <c:ext xmlns:c16="http://schemas.microsoft.com/office/drawing/2014/chart" uri="{C3380CC4-5D6E-409C-BE32-E72D297353CC}">
              <c16:uniqueId val="{0000001C-F25F-4B80-A9D1-C3EB2BCD86B8}"/>
            </c:ext>
          </c:extLst>
        </c:ser>
        <c:ser>
          <c:idx val="2"/>
          <c:order val="2"/>
          <c:tx>
            <c:strRef>
              <c:f>'Exit Medians and Avg'!$B$36</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F25F-4B80-A9D1-C3EB2BCD86B8}"/>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F25F-4B80-A9D1-C3EB2BCD86B8}"/>
              </c:ext>
            </c:extLst>
          </c:dPt>
          <c:dLbls>
            <c:dLbl>
              <c:idx val="0"/>
              <c:delete val="1"/>
              <c:extLst>
                <c:ext xmlns:c15="http://schemas.microsoft.com/office/drawing/2012/chart" uri="{CE6537A1-D6FC-4f65-9D91-7224C49458BB}"/>
                <c:ext xmlns:c16="http://schemas.microsoft.com/office/drawing/2014/chart" uri="{C3380CC4-5D6E-409C-BE32-E72D297353CC}">
                  <c16:uniqueId val="{00000020-F25F-4B80-A9D1-C3EB2BCD86B8}"/>
                </c:ext>
              </c:extLst>
            </c:dLbl>
            <c:dLbl>
              <c:idx val="1"/>
              <c:delete val="1"/>
              <c:extLst>
                <c:ext xmlns:c15="http://schemas.microsoft.com/office/drawing/2012/chart" uri="{CE6537A1-D6FC-4f65-9D91-7224C49458BB}"/>
                <c:ext xmlns:c16="http://schemas.microsoft.com/office/drawing/2014/chart" uri="{C3380CC4-5D6E-409C-BE32-E72D297353CC}">
                  <c16:uniqueId val="{00000021-F25F-4B80-A9D1-C3EB2BCD86B8}"/>
                </c:ext>
              </c:extLst>
            </c:dLbl>
            <c:dLbl>
              <c:idx val="2"/>
              <c:delete val="1"/>
              <c:extLst>
                <c:ext xmlns:c15="http://schemas.microsoft.com/office/drawing/2012/chart" uri="{CE6537A1-D6FC-4f65-9D91-7224C49458BB}"/>
                <c:ext xmlns:c16="http://schemas.microsoft.com/office/drawing/2014/chart" uri="{C3380CC4-5D6E-409C-BE32-E72D297353CC}">
                  <c16:uniqueId val="{00000022-F25F-4B80-A9D1-C3EB2BCD86B8}"/>
                </c:ext>
              </c:extLst>
            </c:dLbl>
            <c:dLbl>
              <c:idx val="3"/>
              <c:delete val="1"/>
              <c:extLst>
                <c:ext xmlns:c15="http://schemas.microsoft.com/office/drawing/2012/chart" uri="{CE6537A1-D6FC-4f65-9D91-7224C49458BB}"/>
                <c:ext xmlns:c16="http://schemas.microsoft.com/office/drawing/2014/chart" uri="{C3380CC4-5D6E-409C-BE32-E72D297353CC}">
                  <c16:uniqueId val="{00000023-F25F-4B80-A9D1-C3EB2BCD86B8}"/>
                </c:ext>
              </c:extLst>
            </c:dLbl>
            <c:dLbl>
              <c:idx val="4"/>
              <c:delete val="1"/>
              <c:extLst>
                <c:ext xmlns:c15="http://schemas.microsoft.com/office/drawing/2012/chart" uri="{CE6537A1-D6FC-4f65-9D91-7224C49458BB}"/>
                <c:ext xmlns:c16="http://schemas.microsoft.com/office/drawing/2014/chart" uri="{C3380CC4-5D6E-409C-BE32-E72D297353CC}">
                  <c16:uniqueId val="{00000024-F25F-4B80-A9D1-C3EB2BCD86B8}"/>
                </c:ext>
              </c:extLst>
            </c:dLbl>
            <c:dLbl>
              <c:idx val="5"/>
              <c:delete val="1"/>
              <c:extLst>
                <c:ext xmlns:c15="http://schemas.microsoft.com/office/drawing/2012/chart" uri="{CE6537A1-D6FC-4f65-9D91-7224C49458BB}"/>
                <c:ext xmlns:c16="http://schemas.microsoft.com/office/drawing/2014/chart" uri="{C3380CC4-5D6E-409C-BE32-E72D297353CC}">
                  <c16:uniqueId val="{00000025-F25F-4B80-A9D1-C3EB2BCD86B8}"/>
                </c:ext>
              </c:extLst>
            </c:dLbl>
            <c:dLbl>
              <c:idx val="6"/>
              <c:delete val="1"/>
              <c:extLst>
                <c:ext xmlns:c15="http://schemas.microsoft.com/office/drawing/2012/chart" uri="{CE6537A1-D6FC-4f65-9D91-7224C49458BB}"/>
                <c:ext xmlns:c16="http://schemas.microsoft.com/office/drawing/2014/chart" uri="{C3380CC4-5D6E-409C-BE32-E72D297353CC}">
                  <c16:uniqueId val="{00000026-F25F-4B80-A9D1-C3EB2BCD86B8}"/>
                </c:ext>
              </c:extLst>
            </c:dLbl>
            <c:dLbl>
              <c:idx val="7"/>
              <c:delete val="1"/>
              <c:extLst>
                <c:ext xmlns:c15="http://schemas.microsoft.com/office/drawing/2012/chart" uri="{CE6537A1-D6FC-4f65-9D91-7224C49458BB}"/>
                <c:ext xmlns:c16="http://schemas.microsoft.com/office/drawing/2014/chart" uri="{C3380CC4-5D6E-409C-BE32-E72D297353CC}">
                  <c16:uniqueId val="{00000027-F25F-4B80-A9D1-C3EB2BCD86B8}"/>
                </c:ext>
              </c:extLst>
            </c:dLbl>
            <c:dLbl>
              <c:idx val="8"/>
              <c:delete val="1"/>
              <c:extLst>
                <c:ext xmlns:c15="http://schemas.microsoft.com/office/drawing/2012/chart" uri="{CE6537A1-D6FC-4f65-9D91-7224C49458BB}"/>
                <c:ext xmlns:c16="http://schemas.microsoft.com/office/drawing/2014/chart" uri="{C3380CC4-5D6E-409C-BE32-E72D297353CC}">
                  <c16:uniqueId val="{00000028-F25F-4B80-A9D1-C3EB2BCD86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Avg'!$I$33:$S$33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Avg'!$I$36:$S$36</c:f>
              <c:numCache>
                <c:formatCode>"$"#,##0.0</c:formatCode>
                <c:ptCount val="11"/>
                <c:pt idx="0">
                  <c:v>353.21021400000001</c:v>
                </c:pt>
                <c:pt idx="1">
                  <c:v>328.52920499999999</c:v>
                </c:pt>
                <c:pt idx="2">
                  <c:v>249.41489999999999</c:v>
                </c:pt>
                <c:pt idx="3">
                  <c:v>289.44916899999998</c:v>
                </c:pt>
                <c:pt idx="4">
                  <c:v>239.30206000000001</c:v>
                </c:pt>
                <c:pt idx="5">
                  <c:v>349.25098500000001</c:v>
                </c:pt>
                <c:pt idx="6">
                  <c:v>407.85335250000003</c:v>
                </c:pt>
                <c:pt idx="7">
                  <c:v>456.37531899999999</c:v>
                </c:pt>
                <c:pt idx="8">
                  <c:v>774.17233599999997</c:v>
                </c:pt>
                <c:pt idx="9">
                  <c:v>1056.738425</c:v>
                </c:pt>
                <c:pt idx="10">
                  <c:v>584.30558399999995</c:v>
                </c:pt>
              </c:numCache>
            </c:numRef>
          </c:val>
          <c:smooth val="0"/>
          <c:extLst>
            <c:ext xmlns:c16="http://schemas.microsoft.com/office/drawing/2014/chart" uri="{C3380CC4-5D6E-409C-BE32-E72D297353CC}">
              <c16:uniqueId val="{00000029-F25F-4B80-A9D1-C3EB2BCD86B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Avg'!$U$34</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1AB-4539-A17A-7EFF3C95417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1AB-4539-A17A-7EFF3C95417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B1AB-4539-A17A-7EFF3C95417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B1AB-4539-A17A-7EFF3C954172}"/>
              </c:ext>
            </c:extLst>
          </c:dPt>
          <c:dPt>
            <c:idx val="16"/>
            <c:bubble3D val="0"/>
            <c:extLst>
              <c:ext xmlns:c16="http://schemas.microsoft.com/office/drawing/2014/chart" uri="{C3380CC4-5D6E-409C-BE32-E72D297353CC}">
                <c16:uniqueId val="{00000007-B1AB-4539-A17A-7EFF3C954172}"/>
              </c:ext>
            </c:extLst>
          </c:dPt>
          <c:dLbls>
            <c:dLbl>
              <c:idx val="0"/>
              <c:delete val="1"/>
              <c:extLst>
                <c:ext xmlns:c15="http://schemas.microsoft.com/office/drawing/2012/chart" uri="{CE6537A1-D6FC-4f65-9D91-7224C49458BB}"/>
                <c:ext xmlns:c16="http://schemas.microsoft.com/office/drawing/2014/chart" uri="{C3380CC4-5D6E-409C-BE32-E72D297353CC}">
                  <c16:uniqueId val="{00000008-B1AB-4539-A17A-7EFF3C954172}"/>
                </c:ext>
              </c:extLst>
            </c:dLbl>
            <c:dLbl>
              <c:idx val="1"/>
              <c:delete val="1"/>
              <c:extLst>
                <c:ext xmlns:c15="http://schemas.microsoft.com/office/drawing/2012/chart" uri="{CE6537A1-D6FC-4f65-9D91-7224C49458BB}"/>
                <c:ext xmlns:c16="http://schemas.microsoft.com/office/drawing/2014/chart" uri="{C3380CC4-5D6E-409C-BE32-E72D297353CC}">
                  <c16:uniqueId val="{00000009-B1AB-4539-A17A-7EFF3C954172}"/>
                </c:ext>
              </c:extLst>
            </c:dLbl>
            <c:dLbl>
              <c:idx val="2"/>
              <c:delete val="1"/>
              <c:extLst>
                <c:ext xmlns:c15="http://schemas.microsoft.com/office/drawing/2012/chart" uri="{CE6537A1-D6FC-4f65-9D91-7224C49458BB}"/>
                <c:ext xmlns:c16="http://schemas.microsoft.com/office/drawing/2014/chart" uri="{C3380CC4-5D6E-409C-BE32-E72D297353CC}">
                  <c16:uniqueId val="{0000000A-B1AB-4539-A17A-7EFF3C954172}"/>
                </c:ext>
              </c:extLst>
            </c:dLbl>
            <c:dLbl>
              <c:idx val="3"/>
              <c:delete val="1"/>
              <c:extLst>
                <c:ext xmlns:c15="http://schemas.microsoft.com/office/drawing/2012/chart" uri="{CE6537A1-D6FC-4f65-9D91-7224C49458BB}"/>
                <c:ext xmlns:c16="http://schemas.microsoft.com/office/drawing/2014/chart" uri="{C3380CC4-5D6E-409C-BE32-E72D297353CC}">
                  <c16:uniqueId val="{0000000B-B1AB-4539-A17A-7EFF3C954172}"/>
                </c:ext>
              </c:extLst>
            </c:dLbl>
            <c:dLbl>
              <c:idx val="4"/>
              <c:delete val="1"/>
              <c:extLst>
                <c:ext xmlns:c15="http://schemas.microsoft.com/office/drawing/2012/chart" uri="{CE6537A1-D6FC-4f65-9D91-7224C49458BB}"/>
                <c:ext xmlns:c16="http://schemas.microsoft.com/office/drawing/2014/chart" uri="{C3380CC4-5D6E-409C-BE32-E72D297353CC}">
                  <c16:uniqueId val="{0000000C-B1AB-4539-A17A-7EFF3C954172}"/>
                </c:ext>
              </c:extLst>
            </c:dLbl>
            <c:dLbl>
              <c:idx val="5"/>
              <c:delete val="1"/>
              <c:extLst>
                <c:ext xmlns:c15="http://schemas.microsoft.com/office/drawing/2012/chart" uri="{CE6537A1-D6FC-4f65-9D91-7224C49458BB}"/>
                <c:ext xmlns:c16="http://schemas.microsoft.com/office/drawing/2014/chart" uri="{C3380CC4-5D6E-409C-BE32-E72D297353CC}">
                  <c16:uniqueId val="{00000000-B1AB-4539-A17A-7EFF3C954172}"/>
                </c:ext>
              </c:extLst>
            </c:dLbl>
            <c:dLbl>
              <c:idx val="6"/>
              <c:delete val="1"/>
              <c:extLst>
                <c:ext xmlns:c15="http://schemas.microsoft.com/office/drawing/2012/chart" uri="{CE6537A1-D6FC-4f65-9D91-7224C49458BB}"/>
                <c:ext xmlns:c16="http://schemas.microsoft.com/office/drawing/2014/chart" uri="{C3380CC4-5D6E-409C-BE32-E72D297353CC}">
                  <c16:uniqueId val="{0000000D-B1AB-4539-A17A-7EFF3C954172}"/>
                </c:ext>
              </c:extLst>
            </c:dLbl>
            <c:dLbl>
              <c:idx val="7"/>
              <c:delete val="1"/>
              <c:extLst>
                <c:ext xmlns:c15="http://schemas.microsoft.com/office/drawing/2012/chart" uri="{CE6537A1-D6FC-4f65-9D91-7224C49458BB}"/>
                <c:ext xmlns:c16="http://schemas.microsoft.com/office/drawing/2014/chart" uri="{C3380CC4-5D6E-409C-BE32-E72D297353CC}">
                  <c16:uniqueId val="{0000000E-B1AB-4539-A17A-7EFF3C954172}"/>
                </c:ext>
              </c:extLst>
            </c:dLbl>
            <c:dLbl>
              <c:idx val="8"/>
              <c:delete val="1"/>
              <c:extLst>
                <c:ext xmlns:c15="http://schemas.microsoft.com/office/drawing/2012/chart" uri="{CE6537A1-D6FC-4f65-9D91-7224C49458BB}"/>
                <c:ext xmlns:c16="http://schemas.microsoft.com/office/drawing/2014/chart" uri="{C3380CC4-5D6E-409C-BE32-E72D297353CC}">
                  <c16:uniqueId val="{00000002-B1AB-4539-A17A-7EFF3C9541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Avg'!$AB$33:$AL$33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Avg'!$AB$34:$AL$34</c:f>
              <c:numCache>
                <c:formatCode>"$"#,##0.0</c:formatCode>
                <c:ptCount val="11"/>
                <c:pt idx="0">
                  <c:v>158.62936438820157</c:v>
                </c:pt>
                <c:pt idx="1">
                  <c:v>118.84200482596256</c:v>
                </c:pt>
                <c:pt idx="2">
                  <c:v>365.06275152118582</c:v>
                </c:pt>
                <c:pt idx="3">
                  <c:v>153.65230121209285</c:v>
                </c:pt>
                <c:pt idx="4">
                  <c:v>211.89955986026968</c:v>
                </c:pt>
                <c:pt idx="5">
                  <c:v>183.30884020323822</c:v>
                </c:pt>
                <c:pt idx="6">
                  <c:v>234.97293278517492</c:v>
                </c:pt>
                <c:pt idx="7">
                  <c:v>229.54171846297521</c:v>
                </c:pt>
                <c:pt idx="8">
                  <c:v>346.36000095119925</c:v>
                </c:pt>
                <c:pt idx="9">
                  <c:v>238.51962362732627</c:v>
                </c:pt>
                <c:pt idx="10">
                  <c:v>310.79024847893334</c:v>
                </c:pt>
              </c:numCache>
            </c:numRef>
          </c:val>
          <c:smooth val="0"/>
          <c:extLst>
            <c:ext xmlns:c16="http://schemas.microsoft.com/office/drawing/2014/chart" uri="{C3380CC4-5D6E-409C-BE32-E72D297353CC}">
              <c16:uniqueId val="{0000000F-B1AB-4539-A17A-7EFF3C954172}"/>
            </c:ext>
          </c:extLst>
        </c:ser>
        <c:ser>
          <c:idx val="1"/>
          <c:order val="1"/>
          <c:tx>
            <c:strRef>
              <c:f>'Exit Medians and Avg'!$U$35</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B1AB-4539-A17A-7EFF3C954172}"/>
              </c:ext>
            </c:extLst>
          </c:dPt>
          <c:dPt>
            <c:idx val="8"/>
            <c:bubble3D val="0"/>
            <c:extLst>
              <c:ext xmlns:c16="http://schemas.microsoft.com/office/drawing/2014/chart" uri="{C3380CC4-5D6E-409C-BE32-E72D297353CC}">
                <c16:uniqueId val="{00000011-B1AB-4539-A17A-7EFF3C954172}"/>
              </c:ext>
            </c:extLst>
          </c:dPt>
          <c:dPt>
            <c:idx val="9"/>
            <c:bubble3D val="0"/>
            <c:extLst>
              <c:ext xmlns:c16="http://schemas.microsoft.com/office/drawing/2014/chart" uri="{C3380CC4-5D6E-409C-BE32-E72D297353CC}">
                <c16:uniqueId val="{00000012-B1AB-4539-A17A-7EFF3C95417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B1AB-4539-A17A-7EFF3C954172}"/>
              </c:ext>
            </c:extLst>
          </c:dPt>
          <c:dLbls>
            <c:dLbl>
              <c:idx val="0"/>
              <c:delete val="1"/>
              <c:extLst>
                <c:ext xmlns:c15="http://schemas.microsoft.com/office/drawing/2012/chart" uri="{CE6537A1-D6FC-4f65-9D91-7224C49458BB}"/>
                <c:ext xmlns:c16="http://schemas.microsoft.com/office/drawing/2014/chart" uri="{C3380CC4-5D6E-409C-BE32-E72D297353CC}">
                  <c16:uniqueId val="{00000015-B1AB-4539-A17A-7EFF3C954172}"/>
                </c:ext>
              </c:extLst>
            </c:dLbl>
            <c:dLbl>
              <c:idx val="1"/>
              <c:delete val="1"/>
              <c:extLst>
                <c:ext xmlns:c15="http://schemas.microsoft.com/office/drawing/2012/chart" uri="{CE6537A1-D6FC-4f65-9D91-7224C49458BB}"/>
                <c:ext xmlns:c16="http://schemas.microsoft.com/office/drawing/2014/chart" uri="{C3380CC4-5D6E-409C-BE32-E72D297353CC}">
                  <c16:uniqueId val="{00000016-B1AB-4539-A17A-7EFF3C954172}"/>
                </c:ext>
              </c:extLst>
            </c:dLbl>
            <c:dLbl>
              <c:idx val="2"/>
              <c:delete val="1"/>
              <c:extLst>
                <c:ext xmlns:c15="http://schemas.microsoft.com/office/drawing/2012/chart" uri="{CE6537A1-D6FC-4f65-9D91-7224C49458BB}"/>
                <c:ext xmlns:c16="http://schemas.microsoft.com/office/drawing/2014/chart" uri="{C3380CC4-5D6E-409C-BE32-E72D297353CC}">
                  <c16:uniqueId val="{00000017-B1AB-4539-A17A-7EFF3C954172}"/>
                </c:ext>
              </c:extLst>
            </c:dLbl>
            <c:dLbl>
              <c:idx val="3"/>
              <c:delete val="1"/>
              <c:extLst>
                <c:ext xmlns:c15="http://schemas.microsoft.com/office/drawing/2012/chart" uri="{CE6537A1-D6FC-4f65-9D91-7224C49458BB}"/>
                <c:ext xmlns:c16="http://schemas.microsoft.com/office/drawing/2014/chart" uri="{C3380CC4-5D6E-409C-BE32-E72D297353CC}">
                  <c16:uniqueId val="{00000018-B1AB-4539-A17A-7EFF3C954172}"/>
                </c:ext>
              </c:extLst>
            </c:dLbl>
            <c:dLbl>
              <c:idx val="4"/>
              <c:delete val="1"/>
              <c:extLst>
                <c:ext xmlns:c15="http://schemas.microsoft.com/office/drawing/2012/chart" uri="{CE6537A1-D6FC-4f65-9D91-7224C49458BB}"/>
                <c:ext xmlns:c16="http://schemas.microsoft.com/office/drawing/2014/chart" uri="{C3380CC4-5D6E-409C-BE32-E72D297353CC}">
                  <c16:uniqueId val="{00000019-B1AB-4539-A17A-7EFF3C954172}"/>
                </c:ext>
              </c:extLst>
            </c:dLbl>
            <c:dLbl>
              <c:idx val="5"/>
              <c:delete val="1"/>
              <c:extLst>
                <c:ext xmlns:c15="http://schemas.microsoft.com/office/drawing/2012/chart" uri="{CE6537A1-D6FC-4f65-9D91-7224C49458BB}"/>
                <c:ext xmlns:c16="http://schemas.microsoft.com/office/drawing/2014/chart" uri="{C3380CC4-5D6E-409C-BE32-E72D297353CC}">
                  <c16:uniqueId val="{00000010-B1AB-4539-A17A-7EFF3C954172}"/>
                </c:ext>
              </c:extLst>
            </c:dLbl>
            <c:dLbl>
              <c:idx val="6"/>
              <c:delete val="1"/>
              <c:extLst>
                <c:ext xmlns:c15="http://schemas.microsoft.com/office/drawing/2012/chart" uri="{CE6537A1-D6FC-4f65-9D91-7224C49458BB}"/>
                <c:ext xmlns:c16="http://schemas.microsoft.com/office/drawing/2014/chart" uri="{C3380CC4-5D6E-409C-BE32-E72D297353CC}">
                  <c16:uniqueId val="{0000001A-B1AB-4539-A17A-7EFF3C954172}"/>
                </c:ext>
              </c:extLst>
            </c:dLbl>
            <c:dLbl>
              <c:idx val="7"/>
              <c:delete val="1"/>
              <c:extLst>
                <c:ext xmlns:c15="http://schemas.microsoft.com/office/drawing/2012/chart" uri="{CE6537A1-D6FC-4f65-9D91-7224C49458BB}"/>
                <c:ext xmlns:c16="http://schemas.microsoft.com/office/drawing/2014/chart" uri="{C3380CC4-5D6E-409C-BE32-E72D297353CC}">
                  <c16:uniqueId val="{0000001B-B1AB-4539-A17A-7EFF3C954172}"/>
                </c:ext>
              </c:extLst>
            </c:dLbl>
            <c:dLbl>
              <c:idx val="8"/>
              <c:delete val="1"/>
              <c:extLst>
                <c:ext xmlns:c15="http://schemas.microsoft.com/office/drawing/2012/chart" uri="{CE6537A1-D6FC-4f65-9D91-7224C49458BB}"/>
                <c:ext xmlns:c16="http://schemas.microsoft.com/office/drawing/2014/chart" uri="{C3380CC4-5D6E-409C-BE32-E72D297353CC}">
                  <c16:uniqueId val="{00000011-B1AB-4539-A17A-7EFF3C9541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Avg'!$AB$33:$AL$33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Avg'!$AB$35:$AL$35</c:f>
              <c:numCache>
                <c:formatCode>"$"#,##0.0</c:formatCode>
                <c:ptCount val="11"/>
                <c:pt idx="0">
                  <c:v>72.45</c:v>
                </c:pt>
                <c:pt idx="1">
                  <c:v>107.40990219999999</c:v>
                </c:pt>
                <c:pt idx="2">
                  <c:v>204.60333333333332</c:v>
                </c:pt>
                <c:pt idx="3">
                  <c:v>155.75105377132618</c:v>
                </c:pt>
                <c:pt idx="4">
                  <c:v>110.43256840425293</c:v>
                </c:pt>
                <c:pt idx="5">
                  <c:v>497.70000017647061</c:v>
                </c:pt>
                <c:pt idx="6">
                  <c:v>289.4688888888889</c:v>
                </c:pt>
                <c:pt idx="7">
                  <c:v>199.53574999999998</c:v>
                </c:pt>
                <c:pt idx="8">
                  <c:v>383.98880627802833</c:v>
                </c:pt>
                <c:pt idx="9">
                  <c:v>515.16650000000004</c:v>
                </c:pt>
                <c:pt idx="10">
                  <c:v>68.333333333333329</c:v>
                </c:pt>
              </c:numCache>
            </c:numRef>
          </c:val>
          <c:smooth val="0"/>
          <c:extLst>
            <c:ext xmlns:c16="http://schemas.microsoft.com/office/drawing/2014/chart" uri="{C3380CC4-5D6E-409C-BE32-E72D297353CC}">
              <c16:uniqueId val="{0000001C-B1AB-4539-A17A-7EFF3C954172}"/>
            </c:ext>
          </c:extLst>
        </c:ser>
        <c:ser>
          <c:idx val="2"/>
          <c:order val="2"/>
          <c:tx>
            <c:strRef>
              <c:f>'Exit Medians and Avg'!$U$36</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B1AB-4539-A17A-7EFF3C954172}"/>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B1AB-4539-A17A-7EFF3C954172}"/>
              </c:ext>
            </c:extLst>
          </c:dPt>
          <c:dLbls>
            <c:dLbl>
              <c:idx val="0"/>
              <c:delete val="1"/>
              <c:extLst>
                <c:ext xmlns:c15="http://schemas.microsoft.com/office/drawing/2012/chart" uri="{CE6537A1-D6FC-4f65-9D91-7224C49458BB}"/>
                <c:ext xmlns:c16="http://schemas.microsoft.com/office/drawing/2014/chart" uri="{C3380CC4-5D6E-409C-BE32-E72D297353CC}">
                  <c16:uniqueId val="{00000020-B1AB-4539-A17A-7EFF3C954172}"/>
                </c:ext>
              </c:extLst>
            </c:dLbl>
            <c:dLbl>
              <c:idx val="1"/>
              <c:delete val="1"/>
              <c:extLst>
                <c:ext xmlns:c15="http://schemas.microsoft.com/office/drawing/2012/chart" uri="{CE6537A1-D6FC-4f65-9D91-7224C49458BB}"/>
                <c:ext xmlns:c16="http://schemas.microsoft.com/office/drawing/2014/chart" uri="{C3380CC4-5D6E-409C-BE32-E72D297353CC}">
                  <c16:uniqueId val="{00000021-B1AB-4539-A17A-7EFF3C954172}"/>
                </c:ext>
              </c:extLst>
            </c:dLbl>
            <c:dLbl>
              <c:idx val="2"/>
              <c:delete val="1"/>
              <c:extLst>
                <c:ext xmlns:c15="http://schemas.microsoft.com/office/drawing/2012/chart" uri="{CE6537A1-D6FC-4f65-9D91-7224C49458BB}"/>
                <c:ext xmlns:c16="http://schemas.microsoft.com/office/drawing/2014/chart" uri="{C3380CC4-5D6E-409C-BE32-E72D297353CC}">
                  <c16:uniqueId val="{00000022-B1AB-4539-A17A-7EFF3C954172}"/>
                </c:ext>
              </c:extLst>
            </c:dLbl>
            <c:dLbl>
              <c:idx val="3"/>
              <c:delete val="1"/>
              <c:extLst>
                <c:ext xmlns:c15="http://schemas.microsoft.com/office/drawing/2012/chart" uri="{CE6537A1-D6FC-4f65-9D91-7224C49458BB}"/>
                <c:ext xmlns:c16="http://schemas.microsoft.com/office/drawing/2014/chart" uri="{C3380CC4-5D6E-409C-BE32-E72D297353CC}">
                  <c16:uniqueId val="{00000023-B1AB-4539-A17A-7EFF3C954172}"/>
                </c:ext>
              </c:extLst>
            </c:dLbl>
            <c:dLbl>
              <c:idx val="4"/>
              <c:delete val="1"/>
              <c:extLst>
                <c:ext xmlns:c15="http://schemas.microsoft.com/office/drawing/2012/chart" uri="{CE6537A1-D6FC-4f65-9D91-7224C49458BB}"/>
                <c:ext xmlns:c16="http://schemas.microsoft.com/office/drawing/2014/chart" uri="{C3380CC4-5D6E-409C-BE32-E72D297353CC}">
                  <c16:uniqueId val="{00000024-B1AB-4539-A17A-7EFF3C954172}"/>
                </c:ext>
              </c:extLst>
            </c:dLbl>
            <c:dLbl>
              <c:idx val="5"/>
              <c:delete val="1"/>
              <c:extLst>
                <c:ext xmlns:c15="http://schemas.microsoft.com/office/drawing/2012/chart" uri="{CE6537A1-D6FC-4f65-9D91-7224C49458BB}"/>
                <c:ext xmlns:c16="http://schemas.microsoft.com/office/drawing/2014/chart" uri="{C3380CC4-5D6E-409C-BE32-E72D297353CC}">
                  <c16:uniqueId val="{00000025-B1AB-4539-A17A-7EFF3C954172}"/>
                </c:ext>
              </c:extLst>
            </c:dLbl>
            <c:dLbl>
              <c:idx val="6"/>
              <c:delete val="1"/>
              <c:extLst>
                <c:ext xmlns:c15="http://schemas.microsoft.com/office/drawing/2012/chart" uri="{CE6537A1-D6FC-4f65-9D91-7224C49458BB}"/>
                <c:ext xmlns:c16="http://schemas.microsoft.com/office/drawing/2014/chart" uri="{C3380CC4-5D6E-409C-BE32-E72D297353CC}">
                  <c16:uniqueId val="{00000026-B1AB-4539-A17A-7EFF3C954172}"/>
                </c:ext>
              </c:extLst>
            </c:dLbl>
            <c:dLbl>
              <c:idx val="7"/>
              <c:delete val="1"/>
              <c:extLst>
                <c:ext xmlns:c15="http://schemas.microsoft.com/office/drawing/2012/chart" uri="{CE6537A1-D6FC-4f65-9D91-7224C49458BB}"/>
                <c:ext xmlns:c16="http://schemas.microsoft.com/office/drawing/2014/chart" uri="{C3380CC4-5D6E-409C-BE32-E72D297353CC}">
                  <c16:uniqueId val="{00000027-B1AB-4539-A17A-7EFF3C954172}"/>
                </c:ext>
              </c:extLst>
            </c:dLbl>
            <c:dLbl>
              <c:idx val="8"/>
              <c:delete val="1"/>
              <c:extLst>
                <c:ext xmlns:c15="http://schemas.microsoft.com/office/drawing/2012/chart" uri="{CE6537A1-D6FC-4f65-9D91-7224C49458BB}"/>
                <c:ext xmlns:c16="http://schemas.microsoft.com/office/drawing/2014/chart" uri="{C3380CC4-5D6E-409C-BE32-E72D297353CC}">
                  <c16:uniqueId val="{00000028-B1AB-4539-A17A-7EFF3C9541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Avg'!$AB$33:$AL$33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Avg'!$AB$36:$AL$36</c:f>
              <c:numCache>
                <c:formatCode>"$"#,##0.0</c:formatCode>
                <c:ptCount val="11"/>
                <c:pt idx="0">
                  <c:v>2050.7696541498358</c:v>
                </c:pt>
                <c:pt idx="1">
                  <c:v>641.71925254731377</c:v>
                </c:pt>
                <c:pt idx="2">
                  <c:v>451.33161824387213</c:v>
                </c:pt>
                <c:pt idx="3">
                  <c:v>493.23812792874986</c:v>
                </c:pt>
                <c:pt idx="4">
                  <c:v>375.16196389406417</c:v>
                </c:pt>
                <c:pt idx="5">
                  <c:v>986.28628231617279</c:v>
                </c:pt>
                <c:pt idx="6">
                  <c:v>732.39941253137818</c:v>
                </c:pt>
                <c:pt idx="7">
                  <c:v>2525.5505747965863</c:v>
                </c:pt>
                <c:pt idx="8">
                  <c:v>2434.3478508695666</c:v>
                </c:pt>
                <c:pt idx="9">
                  <c:v>3136.1869932167606</c:v>
                </c:pt>
                <c:pt idx="10">
                  <c:v>1080.5438854938827</c:v>
                </c:pt>
              </c:numCache>
            </c:numRef>
          </c:val>
          <c:smooth val="0"/>
          <c:extLst>
            <c:ext xmlns:c16="http://schemas.microsoft.com/office/drawing/2014/chart" uri="{C3380CC4-5D6E-409C-BE32-E72D297353CC}">
              <c16:uniqueId val="{00000029-B1AB-4539-A17A-7EFF3C95417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Avg'!$U$7</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80BE-4143-9F12-A5F8AB9007DD}"/>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80BE-4143-9F12-A5F8AB9007D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80BE-4143-9F12-A5F8AB9007D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80BE-4143-9F12-A5F8AB9007DD}"/>
              </c:ext>
            </c:extLst>
          </c:dPt>
          <c:dPt>
            <c:idx val="16"/>
            <c:bubble3D val="0"/>
            <c:extLst>
              <c:ext xmlns:c16="http://schemas.microsoft.com/office/drawing/2014/chart" uri="{C3380CC4-5D6E-409C-BE32-E72D297353CC}">
                <c16:uniqueId val="{00000007-80BE-4143-9F12-A5F8AB9007DD}"/>
              </c:ext>
            </c:extLst>
          </c:dPt>
          <c:dLbls>
            <c:dLbl>
              <c:idx val="0"/>
              <c:delete val="1"/>
              <c:extLst>
                <c:ext xmlns:c15="http://schemas.microsoft.com/office/drawing/2012/chart" uri="{CE6537A1-D6FC-4f65-9D91-7224C49458BB}"/>
                <c:ext xmlns:c16="http://schemas.microsoft.com/office/drawing/2014/chart" uri="{C3380CC4-5D6E-409C-BE32-E72D297353CC}">
                  <c16:uniqueId val="{00000008-80BE-4143-9F12-A5F8AB9007DD}"/>
                </c:ext>
              </c:extLst>
            </c:dLbl>
            <c:dLbl>
              <c:idx val="1"/>
              <c:delete val="1"/>
              <c:extLst>
                <c:ext xmlns:c15="http://schemas.microsoft.com/office/drawing/2012/chart" uri="{CE6537A1-D6FC-4f65-9D91-7224C49458BB}"/>
                <c:ext xmlns:c16="http://schemas.microsoft.com/office/drawing/2014/chart" uri="{C3380CC4-5D6E-409C-BE32-E72D297353CC}">
                  <c16:uniqueId val="{00000009-80BE-4143-9F12-A5F8AB9007DD}"/>
                </c:ext>
              </c:extLst>
            </c:dLbl>
            <c:dLbl>
              <c:idx val="2"/>
              <c:delete val="1"/>
              <c:extLst>
                <c:ext xmlns:c15="http://schemas.microsoft.com/office/drawing/2012/chart" uri="{CE6537A1-D6FC-4f65-9D91-7224C49458BB}"/>
                <c:ext xmlns:c16="http://schemas.microsoft.com/office/drawing/2014/chart" uri="{C3380CC4-5D6E-409C-BE32-E72D297353CC}">
                  <c16:uniqueId val="{0000000A-80BE-4143-9F12-A5F8AB9007DD}"/>
                </c:ext>
              </c:extLst>
            </c:dLbl>
            <c:dLbl>
              <c:idx val="3"/>
              <c:delete val="1"/>
              <c:extLst>
                <c:ext xmlns:c15="http://schemas.microsoft.com/office/drawing/2012/chart" uri="{CE6537A1-D6FC-4f65-9D91-7224C49458BB}"/>
                <c:ext xmlns:c16="http://schemas.microsoft.com/office/drawing/2014/chart" uri="{C3380CC4-5D6E-409C-BE32-E72D297353CC}">
                  <c16:uniqueId val="{0000000B-80BE-4143-9F12-A5F8AB9007DD}"/>
                </c:ext>
              </c:extLst>
            </c:dLbl>
            <c:dLbl>
              <c:idx val="4"/>
              <c:delete val="1"/>
              <c:extLst>
                <c:ext xmlns:c15="http://schemas.microsoft.com/office/drawing/2012/chart" uri="{CE6537A1-D6FC-4f65-9D91-7224C49458BB}"/>
                <c:ext xmlns:c16="http://schemas.microsoft.com/office/drawing/2014/chart" uri="{C3380CC4-5D6E-409C-BE32-E72D297353CC}">
                  <c16:uniqueId val="{0000000C-80BE-4143-9F12-A5F8AB9007DD}"/>
                </c:ext>
              </c:extLst>
            </c:dLbl>
            <c:dLbl>
              <c:idx val="5"/>
              <c:delete val="1"/>
              <c:extLst>
                <c:ext xmlns:c15="http://schemas.microsoft.com/office/drawing/2012/chart" uri="{CE6537A1-D6FC-4f65-9D91-7224C49458BB}"/>
                <c:ext xmlns:c16="http://schemas.microsoft.com/office/drawing/2014/chart" uri="{C3380CC4-5D6E-409C-BE32-E72D297353CC}">
                  <c16:uniqueId val="{00000000-80BE-4143-9F12-A5F8AB9007DD}"/>
                </c:ext>
              </c:extLst>
            </c:dLbl>
            <c:dLbl>
              <c:idx val="6"/>
              <c:delete val="1"/>
              <c:extLst>
                <c:ext xmlns:c15="http://schemas.microsoft.com/office/drawing/2012/chart" uri="{CE6537A1-D6FC-4f65-9D91-7224C49458BB}"/>
                <c:ext xmlns:c16="http://schemas.microsoft.com/office/drawing/2014/chart" uri="{C3380CC4-5D6E-409C-BE32-E72D297353CC}">
                  <c16:uniqueId val="{0000000D-80BE-4143-9F12-A5F8AB9007DD}"/>
                </c:ext>
              </c:extLst>
            </c:dLbl>
            <c:dLbl>
              <c:idx val="7"/>
              <c:delete val="1"/>
              <c:extLst>
                <c:ext xmlns:c15="http://schemas.microsoft.com/office/drawing/2012/chart" uri="{CE6537A1-D6FC-4f65-9D91-7224C49458BB}"/>
                <c:ext xmlns:c16="http://schemas.microsoft.com/office/drawing/2014/chart" uri="{C3380CC4-5D6E-409C-BE32-E72D297353CC}">
                  <c16:uniqueId val="{0000000E-80BE-4143-9F12-A5F8AB9007DD}"/>
                </c:ext>
              </c:extLst>
            </c:dLbl>
            <c:dLbl>
              <c:idx val="8"/>
              <c:delete val="1"/>
              <c:extLst>
                <c:ext xmlns:c15="http://schemas.microsoft.com/office/drawing/2012/chart" uri="{CE6537A1-D6FC-4f65-9D91-7224C49458BB}"/>
                <c:ext xmlns:c16="http://schemas.microsoft.com/office/drawing/2014/chart" uri="{C3380CC4-5D6E-409C-BE32-E72D297353CC}">
                  <c16:uniqueId val="{00000002-80BE-4143-9F12-A5F8AB9007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Avg'!$AB$7:$AL$7</c:f>
              <c:numCache>
                <c:formatCode>"$"#,##0.0</c:formatCode>
                <c:ptCount val="11"/>
                <c:pt idx="0">
                  <c:v>140.64197648861779</c:v>
                </c:pt>
                <c:pt idx="1">
                  <c:v>108.78203763176533</c:v>
                </c:pt>
                <c:pt idx="2">
                  <c:v>208.78267750553042</c:v>
                </c:pt>
                <c:pt idx="3">
                  <c:v>151.20025256057858</c:v>
                </c:pt>
                <c:pt idx="4">
                  <c:v>210.2895385241836</c:v>
                </c:pt>
                <c:pt idx="5">
                  <c:v>178.11219229319741</c:v>
                </c:pt>
                <c:pt idx="6">
                  <c:v>226.14396082646564</c:v>
                </c:pt>
                <c:pt idx="7">
                  <c:v>218.45021319729119</c:v>
                </c:pt>
                <c:pt idx="8">
                  <c:v>294.2581452245372</c:v>
                </c:pt>
                <c:pt idx="9">
                  <c:v>231.56562805183222</c:v>
                </c:pt>
                <c:pt idx="10">
                  <c:v>247.52314767657779</c:v>
                </c:pt>
              </c:numCache>
            </c:numRef>
          </c:val>
          <c:smooth val="0"/>
          <c:extLst>
            <c:ext xmlns:c16="http://schemas.microsoft.com/office/drawing/2014/chart" uri="{C3380CC4-5D6E-409C-BE32-E72D297353CC}">
              <c16:uniqueId val="{0000000F-80BE-4143-9F12-A5F8AB9007DD}"/>
            </c:ext>
          </c:extLst>
        </c:ser>
        <c:ser>
          <c:idx val="1"/>
          <c:order val="1"/>
          <c:tx>
            <c:strRef>
              <c:f>'Exit Medians and Avg'!$U$8</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80BE-4143-9F12-A5F8AB9007DD}"/>
              </c:ext>
            </c:extLst>
          </c:dPt>
          <c:dPt>
            <c:idx val="8"/>
            <c:bubble3D val="0"/>
            <c:extLst>
              <c:ext xmlns:c16="http://schemas.microsoft.com/office/drawing/2014/chart" uri="{C3380CC4-5D6E-409C-BE32-E72D297353CC}">
                <c16:uniqueId val="{00000011-80BE-4143-9F12-A5F8AB9007DD}"/>
              </c:ext>
            </c:extLst>
          </c:dPt>
          <c:dPt>
            <c:idx val="9"/>
            <c:bubble3D val="0"/>
            <c:extLst>
              <c:ext xmlns:c16="http://schemas.microsoft.com/office/drawing/2014/chart" uri="{C3380CC4-5D6E-409C-BE32-E72D297353CC}">
                <c16:uniqueId val="{00000012-80BE-4143-9F12-A5F8AB9007DD}"/>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80BE-4143-9F12-A5F8AB9007DD}"/>
              </c:ext>
            </c:extLst>
          </c:dPt>
          <c:dLbls>
            <c:dLbl>
              <c:idx val="0"/>
              <c:delete val="1"/>
              <c:extLst>
                <c:ext xmlns:c15="http://schemas.microsoft.com/office/drawing/2012/chart" uri="{CE6537A1-D6FC-4f65-9D91-7224C49458BB}"/>
                <c:ext xmlns:c16="http://schemas.microsoft.com/office/drawing/2014/chart" uri="{C3380CC4-5D6E-409C-BE32-E72D297353CC}">
                  <c16:uniqueId val="{00000015-80BE-4143-9F12-A5F8AB9007DD}"/>
                </c:ext>
              </c:extLst>
            </c:dLbl>
            <c:dLbl>
              <c:idx val="1"/>
              <c:delete val="1"/>
              <c:extLst>
                <c:ext xmlns:c15="http://schemas.microsoft.com/office/drawing/2012/chart" uri="{CE6537A1-D6FC-4f65-9D91-7224C49458BB}"/>
                <c:ext xmlns:c16="http://schemas.microsoft.com/office/drawing/2014/chart" uri="{C3380CC4-5D6E-409C-BE32-E72D297353CC}">
                  <c16:uniqueId val="{00000016-80BE-4143-9F12-A5F8AB9007DD}"/>
                </c:ext>
              </c:extLst>
            </c:dLbl>
            <c:dLbl>
              <c:idx val="2"/>
              <c:delete val="1"/>
              <c:extLst>
                <c:ext xmlns:c15="http://schemas.microsoft.com/office/drawing/2012/chart" uri="{CE6537A1-D6FC-4f65-9D91-7224C49458BB}"/>
                <c:ext xmlns:c16="http://schemas.microsoft.com/office/drawing/2014/chart" uri="{C3380CC4-5D6E-409C-BE32-E72D297353CC}">
                  <c16:uniqueId val="{00000017-80BE-4143-9F12-A5F8AB9007DD}"/>
                </c:ext>
              </c:extLst>
            </c:dLbl>
            <c:dLbl>
              <c:idx val="3"/>
              <c:delete val="1"/>
              <c:extLst>
                <c:ext xmlns:c15="http://schemas.microsoft.com/office/drawing/2012/chart" uri="{CE6537A1-D6FC-4f65-9D91-7224C49458BB}"/>
                <c:ext xmlns:c16="http://schemas.microsoft.com/office/drawing/2014/chart" uri="{C3380CC4-5D6E-409C-BE32-E72D297353CC}">
                  <c16:uniqueId val="{00000018-80BE-4143-9F12-A5F8AB9007DD}"/>
                </c:ext>
              </c:extLst>
            </c:dLbl>
            <c:dLbl>
              <c:idx val="4"/>
              <c:delete val="1"/>
              <c:extLst>
                <c:ext xmlns:c15="http://schemas.microsoft.com/office/drawing/2012/chart" uri="{CE6537A1-D6FC-4f65-9D91-7224C49458BB}"/>
                <c:ext xmlns:c16="http://schemas.microsoft.com/office/drawing/2014/chart" uri="{C3380CC4-5D6E-409C-BE32-E72D297353CC}">
                  <c16:uniqueId val="{00000019-80BE-4143-9F12-A5F8AB9007DD}"/>
                </c:ext>
              </c:extLst>
            </c:dLbl>
            <c:dLbl>
              <c:idx val="5"/>
              <c:delete val="1"/>
              <c:extLst>
                <c:ext xmlns:c15="http://schemas.microsoft.com/office/drawing/2012/chart" uri="{CE6537A1-D6FC-4f65-9D91-7224C49458BB}"/>
                <c:ext xmlns:c16="http://schemas.microsoft.com/office/drawing/2014/chart" uri="{C3380CC4-5D6E-409C-BE32-E72D297353CC}">
                  <c16:uniqueId val="{00000010-80BE-4143-9F12-A5F8AB9007DD}"/>
                </c:ext>
              </c:extLst>
            </c:dLbl>
            <c:dLbl>
              <c:idx val="6"/>
              <c:delete val="1"/>
              <c:extLst>
                <c:ext xmlns:c15="http://schemas.microsoft.com/office/drawing/2012/chart" uri="{CE6537A1-D6FC-4f65-9D91-7224C49458BB}"/>
                <c:ext xmlns:c16="http://schemas.microsoft.com/office/drawing/2014/chart" uri="{C3380CC4-5D6E-409C-BE32-E72D297353CC}">
                  <c16:uniqueId val="{0000001A-80BE-4143-9F12-A5F8AB9007DD}"/>
                </c:ext>
              </c:extLst>
            </c:dLbl>
            <c:dLbl>
              <c:idx val="7"/>
              <c:delete val="1"/>
              <c:extLst>
                <c:ext xmlns:c15="http://schemas.microsoft.com/office/drawing/2012/chart" uri="{CE6537A1-D6FC-4f65-9D91-7224C49458BB}"/>
                <c:ext xmlns:c16="http://schemas.microsoft.com/office/drawing/2014/chart" uri="{C3380CC4-5D6E-409C-BE32-E72D297353CC}">
                  <c16:uniqueId val="{0000001B-80BE-4143-9F12-A5F8AB9007DD}"/>
                </c:ext>
              </c:extLst>
            </c:dLbl>
            <c:dLbl>
              <c:idx val="8"/>
              <c:delete val="1"/>
              <c:extLst>
                <c:ext xmlns:c15="http://schemas.microsoft.com/office/drawing/2012/chart" uri="{CE6537A1-D6FC-4f65-9D91-7224C49458BB}"/>
                <c:ext xmlns:c16="http://schemas.microsoft.com/office/drawing/2014/chart" uri="{C3380CC4-5D6E-409C-BE32-E72D297353CC}">
                  <c16:uniqueId val="{00000011-80BE-4143-9F12-A5F8AB9007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Avg'!$AB$8:$AL$8</c:f>
              <c:numCache>
                <c:formatCode>"$"#,##0.0</c:formatCode>
                <c:ptCount val="11"/>
                <c:pt idx="0">
                  <c:v>65.92285714285714</c:v>
                </c:pt>
                <c:pt idx="1">
                  <c:v>111.50708333333331</c:v>
                </c:pt>
                <c:pt idx="2">
                  <c:v>170.67154746428574</c:v>
                </c:pt>
                <c:pt idx="3">
                  <c:v>171.70044910771313</c:v>
                </c:pt>
                <c:pt idx="4">
                  <c:v>154.95148392340263</c:v>
                </c:pt>
                <c:pt idx="5">
                  <c:v>291.40000005882354</c:v>
                </c:pt>
                <c:pt idx="6">
                  <c:v>242.53285714285713</c:v>
                </c:pt>
                <c:pt idx="7">
                  <c:v>189.51891891891893</c:v>
                </c:pt>
                <c:pt idx="8">
                  <c:v>290.63136155813953</c:v>
                </c:pt>
                <c:pt idx="9">
                  <c:v>344.19863095238094</c:v>
                </c:pt>
                <c:pt idx="10">
                  <c:v>50.923999999999999</c:v>
                </c:pt>
              </c:numCache>
            </c:numRef>
          </c:val>
          <c:smooth val="0"/>
          <c:extLst>
            <c:ext xmlns:c16="http://schemas.microsoft.com/office/drawing/2014/chart" uri="{C3380CC4-5D6E-409C-BE32-E72D297353CC}">
              <c16:uniqueId val="{0000001C-80BE-4143-9F12-A5F8AB9007DD}"/>
            </c:ext>
          </c:extLst>
        </c:ser>
        <c:ser>
          <c:idx val="2"/>
          <c:order val="2"/>
          <c:tx>
            <c:strRef>
              <c:f>'Exit Medians and Avg'!$U$9</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80BE-4143-9F12-A5F8AB9007DD}"/>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80BE-4143-9F12-A5F8AB9007DD}"/>
              </c:ext>
            </c:extLst>
          </c:dPt>
          <c:dLbls>
            <c:dLbl>
              <c:idx val="0"/>
              <c:delete val="1"/>
              <c:extLst>
                <c:ext xmlns:c15="http://schemas.microsoft.com/office/drawing/2012/chart" uri="{CE6537A1-D6FC-4f65-9D91-7224C49458BB}"/>
                <c:ext xmlns:c16="http://schemas.microsoft.com/office/drawing/2014/chart" uri="{C3380CC4-5D6E-409C-BE32-E72D297353CC}">
                  <c16:uniqueId val="{00000020-80BE-4143-9F12-A5F8AB9007DD}"/>
                </c:ext>
              </c:extLst>
            </c:dLbl>
            <c:dLbl>
              <c:idx val="1"/>
              <c:delete val="1"/>
              <c:extLst>
                <c:ext xmlns:c15="http://schemas.microsoft.com/office/drawing/2012/chart" uri="{CE6537A1-D6FC-4f65-9D91-7224C49458BB}"/>
                <c:ext xmlns:c16="http://schemas.microsoft.com/office/drawing/2014/chart" uri="{C3380CC4-5D6E-409C-BE32-E72D297353CC}">
                  <c16:uniqueId val="{00000021-80BE-4143-9F12-A5F8AB9007DD}"/>
                </c:ext>
              </c:extLst>
            </c:dLbl>
            <c:dLbl>
              <c:idx val="2"/>
              <c:delete val="1"/>
              <c:extLst>
                <c:ext xmlns:c15="http://schemas.microsoft.com/office/drawing/2012/chart" uri="{CE6537A1-D6FC-4f65-9D91-7224C49458BB}"/>
                <c:ext xmlns:c16="http://schemas.microsoft.com/office/drawing/2014/chart" uri="{C3380CC4-5D6E-409C-BE32-E72D297353CC}">
                  <c16:uniqueId val="{00000022-80BE-4143-9F12-A5F8AB9007DD}"/>
                </c:ext>
              </c:extLst>
            </c:dLbl>
            <c:dLbl>
              <c:idx val="3"/>
              <c:delete val="1"/>
              <c:extLst>
                <c:ext xmlns:c15="http://schemas.microsoft.com/office/drawing/2012/chart" uri="{CE6537A1-D6FC-4f65-9D91-7224C49458BB}"/>
                <c:ext xmlns:c16="http://schemas.microsoft.com/office/drawing/2014/chart" uri="{C3380CC4-5D6E-409C-BE32-E72D297353CC}">
                  <c16:uniqueId val="{00000023-80BE-4143-9F12-A5F8AB9007DD}"/>
                </c:ext>
              </c:extLst>
            </c:dLbl>
            <c:dLbl>
              <c:idx val="4"/>
              <c:delete val="1"/>
              <c:extLst>
                <c:ext xmlns:c15="http://schemas.microsoft.com/office/drawing/2012/chart" uri="{CE6537A1-D6FC-4f65-9D91-7224C49458BB}"/>
                <c:ext xmlns:c16="http://schemas.microsoft.com/office/drawing/2014/chart" uri="{C3380CC4-5D6E-409C-BE32-E72D297353CC}">
                  <c16:uniqueId val="{00000024-80BE-4143-9F12-A5F8AB9007DD}"/>
                </c:ext>
              </c:extLst>
            </c:dLbl>
            <c:dLbl>
              <c:idx val="5"/>
              <c:delete val="1"/>
              <c:extLst>
                <c:ext xmlns:c15="http://schemas.microsoft.com/office/drawing/2012/chart" uri="{CE6537A1-D6FC-4f65-9D91-7224C49458BB}"/>
                <c:ext xmlns:c16="http://schemas.microsoft.com/office/drawing/2014/chart" uri="{C3380CC4-5D6E-409C-BE32-E72D297353CC}">
                  <c16:uniqueId val="{00000025-80BE-4143-9F12-A5F8AB9007DD}"/>
                </c:ext>
              </c:extLst>
            </c:dLbl>
            <c:dLbl>
              <c:idx val="6"/>
              <c:delete val="1"/>
              <c:extLst>
                <c:ext xmlns:c15="http://schemas.microsoft.com/office/drawing/2012/chart" uri="{CE6537A1-D6FC-4f65-9D91-7224C49458BB}"/>
                <c:ext xmlns:c16="http://schemas.microsoft.com/office/drawing/2014/chart" uri="{C3380CC4-5D6E-409C-BE32-E72D297353CC}">
                  <c16:uniqueId val="{00000026-80BE-4143-9F12-A5F8AB9007DD}"/>
                </c:ext>
              </c:extLst>
            </c:dLbl>
            <c:dLbl>
              <c:idx val="7"/>
              <c:delete val="1"/>
              <c:extLst>
                <c:ext xmlns:c15="http://schemas.microsoft.com/office/drawing/2012/chart" uri="{CE6537A1-D6FC-4f65-9D91-7224C49458BB}"/>
                <c:ext xmlns:c16="http://schemas.microsoft.com/office/drawing/2014/chart" uri="{C3380CC4-5D6E-409C-BE32-E72D297353CC}">
                  <c16:uniqueId val="{00000027-80BE-4143-9F12-A5F8AB9007DD}"/>
                </c:ext>
              </c:extLst>
            </c:dLbl>
            <c:dLbl>
              <c:idx val="8"/>
              <c:delete val="1"/>
              <c:extLst>
                <c:ext xmlns:c15="http://schemas.microsoft.com/office/drawing/2012/chart" uri="{CE6537A1-D6FC-4f65-9D91-7224C49458BB}"/>
                <c:ext xmlns:c16="http://schemas.microsoft.com/office/drawing/2014/chart" uri="{C3380CC4-5D6E-409C-BE32-E72D297353CC}">
                  <c16:uniqueId val="{00000028-80BE-4143-9F12-A5F8AB9007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Avg'!$AB$9:$AL$9</c:f>
              <c:numCache>
                <c:formatCode>"$"#,##0.0</c:formatCode>
                <c:ptCount val="11"/>
                <c:pt idx="0">
                  <c:v>1832.2651217999994</c:v>
                </c:pt>
                <c:pt idx="1">
                  <c:v>561.52877010666646</c:v>
                </c:pt>
                <c:pt idx="2">
                  <c:v>370.12888712125454</c:v>
                </c:pt>
                <c:pt idx="3">
                  <c:v>405.36735869356187</c:v>
                </c:pt>
                <c:pt idx="4">
                  <c:v>315.95823957388183</c:v>
                </c:pt>
                <c:pt idx="5">
                  <c:v>831.71237141128847</c:v>
                </c:pt>
                <c:pt idx="6">
                  <c:v>618.83322458946679</c:v>
                </c:pt>
                <c:pt idx="7">
                  <c:v>2247.7441224223685</c:v>
                </c:pt>
                <c:pt idx="8">
                  <c:v>2081.2247938624901</c:v>
                </c:pt>
                <c:pt idx="9">
                  <c:v>2756.4391691008195</c:v>
                </c:pt>
                <c:pt idx="10">
                  <c:v>830.69055600274714</c:v>
                </c:pt>
              </c:numCache>
            </c:numRef>
          </c:val>
          <c:smooth val="0"/>
          <c:extLst>
            <c:ext xmlns:c16="http://schemas.microsoft.com/office/drawing/2014/chart" uri="{C3380CC4-5D6E-409C-BE32-E72D297353CC}">
              <c16:uniqueId val="{00000029-80BE-4143-9F12-A5F8AB9007D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016914552347623E-2"/>
          <c:y val="2.1795713035870499E-2"/>
          <c:w val="0.94798308544765242"/>
          <c:h val="0.7277458442694662"/>
        </c:manualLayout>
      </c:layout>
      <c:lineChart>
        <c:grouping val="standard"/>
        <c:varyColors val="0"/>
        <c:ser>
          <c:idx val="0"/>
          <c:order val="0"/>
          <c:tx>
            <c:strRef>
              <c:f>'Exit Medians and Avg'!$B$7</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F25-431F-A7B8-5799A9CBA3E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F25-431F-A7B8-5799A9CBA3E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4F25-431F-A7B8-5799A9CBA3E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4F25-431F-A7B8-5799A9CBA3E2}"/>
              </c:ext>
            </c:extLst>
          </c:dPt>
          <c:dPt>
            <c:idx val="16"/>
            <c:bubble3D val="0"/>
            <c:extLst>
              <c:ext xmlns:c16="http://schemas.microsoft.com/office/drawing/2014/chart" uri="{C3380CC4-5D6E-409C-BE32-E72D297353CC}">
                <c16:uniqueId val="{00000007-4F25-431F-A7B8-5799A9CBA3E2}"/>
              </c:ext>
            </c:extLst>
          </c:dPt>
          <c:dLbls>
            <c:dLbl>
              <c:idx val="0"/>
              <c:delete val="1"/>
              <c:extLst>
                <c:ext xmlns:c15="http://schemas.microsoft.com/office/drawing/2012/chart" uri="{CE6537A1-D6FC-4f65-9D91-7224C49458BB}"/>
                <c:ext xmlns:c16="http://schemas.microsoft.com/office/drawing/2014/chart" uri="{C3380CC4-5D6E-409C-BE32-E72D297353CC}">
                  <c16:uniqueId val="{00000008-4F25-431F-A7B8-5799A9CBA3E2}"/>
                </c:ext>
              </c:extLst>
            </c:dLbl>
            <c:dLbl>
              <c:idx val="1"/>
              <c:delete val="1"/>
              <c:extLst>
                <c:ext xmlns:c15="http://schemas.microsoft.com/office/drawing/2012/chart" uri="{CE6537A1-D6FC-4f65-9D91-7224C49458BB}"/>
                <c:ext xmlns:c16="http://schemas.microsoft.com/office/drawing/2014/chart" uri="{C3380CC4-5D6E-409C-BE32-E72D297353CC}">
                  <c16:uniqueId val="{00000009-4F25-431F-A7B8-5799A9CBA3E2}"/>
                </c:ext>
              </c:extLst>
            </c:dLbl>
            <c:dLbl>
              <c:idx val="2"/>
              <c:delete val="1"/>
              <c:extLst>
                <c:ext xmlns:c15="http://schemas.microsoft.com/office/drawing/2012/chart" uri="{CE6537A1-D6FC-4f65-9D91-7224C49458BB}"/>
                <c:ext xmlns:c16="http://schemas.microsoft.com/office/drawing/2014/chart" uri="{C3380CC4-5D6E-409C-BE32-E72D297353CC}">
                  <c16:uniqueId val="{0000000A-4F25-431F-A7B8-5799A9CBA3E2}"/>
                </c:ext>
              </c:extLst>
            </c:dLbl>
            <c:dLbl>
              <c:idx val="3"/>
              <c:delete val="1"/>
              <c:extLst>
                <c:ext xmlns:c15="http://schemas.microsoft.com/office/drawing/2012/chart" uri="{CE6537A1-D6FC-4f65-9D91-7224C49458BB}"/>
                <c:ext xmlns:c16="http://schemas.microsoft.com/office/drawing/2014/chart" uri="{C3380CC4-5D6E-409C-BE32-E72D297353CC}">
                  <c16:uniqueId val="{0000000B-4F25-431F-A7B8-5799A9CBA3E2}"/>
                </c:ext>
              </c:extLst>
            </c:dLbl>
            <c:dLbl>
              <c:idx val="4"/>
              <c:delete val="1"/>
              <c:extLst>
                <c:ext xmlns:c15="http://schemas.microsoft.com/office/drawing/2012/chart" uri="{CE6537A1-D6FC-4f65-9D91-7224C49458BB}"/>
                <c:ext xmlns:c16="http://schemas.microsoft.com/office/drawing/2014/chart" uri="{C3380CC4-5D6E-409C-BE32-E72D297353CC}">
                  <c16:uniqueId val="{0000000C-4F25-431F-A7B8-5799A9CBA3E2}"/>
                </c:ext>
              </c:extLst>
            </c:dLbl>
            <c:dLbl>
              <c:idx val="5"/>
              <c:delete val="1"/>
              <c:extLst>
                <c:ext xmlns:c15="http://schemas.microsoft.com/office/drawing/2012/chart" uri="{CE6537A1-D6FC-4f65-9D91-7224C49458BB}"/>
                <c:ext xmlns:c16="http://schemas.microsoft.com/office/drawing/2014/chart" uri="{C3380CC4-5D6E-409C-BE32-E72D297353CC}">
                  <c16:uniqueId val="{00000000-4F25-431F-A7B8-5799A9CBA3E2}"/>
                </c:ext>
              </c:extLst>
            </c:dLbl>
            <c:dLbl>
              <c:idx val="6"/>
              <c:delete val="1"/>
              <c:extLst>
                <c:ext xmlns:c15="http://schemas.microsoft.com/office/drawing/2012/chart" uri="{CE6537A1-D6FC-4f65-9D91-7224C49458BB}"/>
                <c:ext xmlns:c16="http://schemas.microsoft.com/office/drawing/2014/chart" uri="{C3380CC4-5D6E-409C-BE32-E72D297353CC}">
                  <c16:uniqueId val="{0000000D-4F25-431F-A7B8-5799A9CBA3E2}"/>
                </c:ext>
              </c:extLst>
            </c:dLbl>
            <c:dLbl>
              <c:idx val="7"/>
              <c:delete val="1"/>
              <c:extLst>
                <c:ext xmlns:c15="http://schemas.microsoft.com/office/drawing/2012/chart" uri="{CE6537A1-D6FC-4f65-9D91-7224C49458BB}"/>
                <c:ext xmlns:c16="http://schemas.microsoft.com/office/drawing/2014/chart" uri="{C3380CC4-5D6E-409C-BE32-E72D297353CC}">
                  <c16:uniqueId val="{0000000E-4F25-431F-A7B8-5799A9CBA3E2}"/>
                </c:ext>
              </c:extLst>
            </c:dLbl>
            <c:dLbl>
              <c:idx val="8"/>
              <c:delete val="1"/>
              <c:extLst>
                <c:ext xmlns:c15="http://schemas.microsoft.com/office/drawing/2012/chart" uri="{CE6537A1-D6FC-4f65-9D91-7224C49458BB}"/>
                <c:ext xmlns:c16="http://schemas.microsoft.com/office/drawing/2014/chart" uri="{C3380CC4-5D6E-409C-BE32-E72D297353CC}">
                  <c16:uniqueId val="{00000002-4F25-431F-A7B8-5799A9CBA3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Avg'!$I$7:$S$7</c:f>
              <c:numCache>
                <c:formatCode>"$"#,##0.0</c:formatCode>
                <c:ptCount val="11"/>
                <c:pt idx="0">
                  <c:v>40</c:v>
                </c:pt>
                <c:pt idx="1">
                  <c:v>32.5</c:v>
                </c:pt>
                <c:pt idx="2">
                  <c:v>48.6</c:v>
                </c:pt>
                <c:pt idx="3">
                  <c:v>40.1</c:v>
                </c:pt>
                <c:pt idx="4">
                  <c:v>65</c:v>
                </c:pt>
                <c:pt idx="5">
                  <c:v>50</c:v>
                </c:pt>
                <c:pt idx="6">
                  <c:v>65</c:v>
                </c:pt>
                <c:pt idx="7">
                  <c:v>67.900000000000006</c:v>
                </c:pt>
                <c:pt idx="8">
                  <c:v>70</c:v>
                </c:pt>
                <c:pt idx="9">
                  <c:v>66.75</c:v>
                </c:pt>
                <c:pt idx="10">
                  <c:v>135</c:v>
                </c:pt>
              </c:numCache>
            </c:numRef>
          </c:val>
          <c:smooth val="0"/>
          <c:extLst>
            <c:ext xmlns:c16="http://schemas.microsoft.com/office/drawing/2014/chart" uri="{C3380CC4-5D6E-409C-BE32-E72D297353CC}">
              <c16:uniqueId val="{0000000F-4F25-431F-A7B8-5799A9CBA3E2}"/>
            </c:ext>
          </c:extLst>
        </c:ser>
        <c:ser>
          <c:idx val="1"/>
          <c:order val="1"/>
          <c:tx>
            <c:strRef>
              <c:f>'Exit Medians and Avg'!$B$8</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4F25-431F-A7B8-5799A9CBA3E2}"/>
              </c:ext>
            </c:extLst>
          </c:dPt>
          <c:dPt>
            <c:idx val="8"/>
            <c:bubble3D val="0"/>
            <c:extLst>
              <c:ext xmlns:c16="http://schemas.microsoft.com/office/drawing/2014/chart" uri="{C3380CC4-5D6E-409C-BE32-E72D297353CC}">
                <c16:uniqueId val="{00000011-4F25-431F-A7B8-5799A9CBA3E2}"/>
              </c:ext>
            </c:extLst>
          </c:dPt>
          <c:dPt>
            <c:idx val="9"/>
            <c:bubble3D val="0"/>
            <c:extLst>
              <c:ext xmlns:c16="http://schemas.microsoft.com/office/drawing/2014/chart" uri="{C3380CC4-5D6E-409C-BE32-E72D297353CC}">
                <c16:uniqueId val="{00000012-4F25-431F-A7B8-5799A9CBA3E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4F25-431F-A7B8-5799A9CBA3E2}"/>
              </c:ext>
            </c:extLst>
          </c:dPt>
          <c:dLbls>
            <c:dLbl>
              <c:idx val="0"/>
              <c:delete val="1"/>
              <c:extLst>
                <c:ext xmlns:c15="http://schemas.microsoft.com/office/drawing/2012/chart" uri="{CE6537A1-D6FC-4f65-9D91-7224C49458BB}"/>
                <c:ext xmlns:c16="http://schemas.microsoft.com/office/drawing/2014/chart" uri="{C3380CC4-5D6E-409C-BE32-E72D297353CC}">
                  <c16:uniqueId val="{00000015-4F25-431F-A7B8-5799A9CBA3E2}"/>
                </c:ext>
              </c:extLst>
            </c:dLbl>
            <c:dLbl>
              <c:idx val="1"/>
              <c:delete val="1"/>
              <c:extLst>
                <c:ext xmlns:c15="http://schemas.microsoft.com/office/drawing/2012/chart" uri="{CE6537A1-D6FC-4f65-9D91-7224C49458BB}"/>
                <c:ext xmlns:c16="http://schemas.microsoft.com/office/drawing/2014/chart" uri="{C3380CC4-5D6E-409C-BE32-E72D297353CC}">
                  <c16:uniqueId val="{00000016-4F25-431F-A7B8-5799A9CBA3E2}"/>
                </c:ext>
              </c:extLst>
            </c:dLbl>
            <c:dLbl>
              <c:idx val="2"/>
              <c:delete val="1"/>
              <c:extLst>
                <c:ext xmlns:c15="http://schemas.microsoft.com/office/drawing/2012/chart" uri="{CE6537A1-D6FC-4f65-9D91-7224C49458BB}"/>
                <c:ext xmlns:c16="http://schemas.microsoft.com/office/drawing/2014/chart" uri="{C3380CC4-5D6E-409C-BE32-E72D297353CC}">
                  <c16:uniqueId val="{00000017-4F25-431F-A7B8-5799A9CBA3E2}"/>
                </c:ext>
              </c:extLst>
            </c:dLbl>
            <c:dLbl>
              <c:idx val="3"/>
              <c:delete val="1"/>
              <c:extLst>
                <c:ext xmlns:c15="http://schemas.microsoft.com/office/drawing/2012/chart" uri="{CE6537A1-D6FC-4f65-9D91-7224C49458BB}"/>
                <c:ext xmlns:c16="http://schemas.microsoft.com/office/drawing/2014/chart" uri="{C3380CC4-5D6E-409C-BE32-E72D297353CC}">
                  <c16:uniqueId val="{00000018-4F25-431F-A7B8-5799A9CBA3E2}"/>
                </c:ext>
              </c:extLst>
            </c:dLbl>
            <c:dLbl>
              <c:idx val="4"/>
              <c:delete val="1"/>
              <c:extLst>
                <c:ext xmlns:c15="http://schemas.microsoft.com/office/drawing/2012/chart" uri="{CE6537A1-D6FC-4f65-9D91-7224C49458BB}"/>
                <c:ext xmlns:c16="http://schemas.microsoft.com/office/drawing/2014/chart" uri="{C3380CC4-5D6E-409C-BE32-E72D297353CC}">
                  <c16:uniqueId val="{00000019-4F25-431F-A7B8-5799A9CBA3E2}"/>
                </c:ext>
              </c:extLst>
            </c:dLbl>
            <c:dLbl>
              <c:idx val="5"/>
              <c:delete val="1"/>
              <c:extLst>
                <c:ext xmlns:c15="http://schemas.microsoft.com/office/drawing/2012/chart" uri="{CE6537A1-D6FC-4f65-9D91-7224C49458BB}"/>
                <c:ext xmlns:c16="http://schemas.microsoft.com/office/drawing/2014/chart" uri="{C3380CC4-5D6E-409C-BE32-E72D297353CC}">
                  <c16:uniqueId val="{00000010-4F25-431F-A7B8-5799A9CBA3E2}"/>
                </c:ext>
              </c:extLst>
            </c:dLbl>
            <c:dLbl>
              <c:idx val="6"/>
              <c:delete val="1"/>
              <c:extLst>
                <c:ext xmlns:c15="http://schemas.microsoft.com/office/drawing/2012/chart" uri="{CE6537A1-D6FC-4f65-9D91-7224C49458BB}"/>
                <c:ext xmlns:c16="http://schemas.microsoft.com/office/drawing/2014/chart" uri="{C3380CC4-5D6E-409C-BE32-E72D297353CC}">
                  <c16:uniqueId val="{0000001A-4F25-431F-A7B8-5799A9CBA3E2}"/>
                </c:ext>
              </c:extLst>
            </c:dLbl>
            <c:dLbl>
              <c:idx val="7"/>
              <c:delete val="1"/>
              <c:extLst>
                <c:ext xmlns:c15="http://schemas.microsoft.com/office/drawing/2012/chart" uri="{CE6537A1-D6FC-4f65-9D91-7224C49458BB}"/>
                <c:ext xmlns:c16="http://schemas.microsoft.com/office/drawing/2014/chart" uri="{C3380CC4-5D6E-409C-BE32-E72D297353CC}">
                  <c16:uniqueId val="{0000001B-4F25-431F-A7B8-5799A9CBA3E2}"/>
                </c:ext>
              </c:extLst>
            </c:dLbl>
            <c:dLbl>
              <c:idx val="8"/>
              <c:delete val="1"/>
              <c:extLst>
                <c:ext xmlns:c15="http://schemas.microsoft.com/office/drawing/2012/chart" uri="{CE6537A1-D6FC-4f65-9D91-7224C49458BB}"/>
                <c:ext xmlns:c16="http://schemas.microsoft.com/office/drawing/2014/chart" uri="{C3380CC4-5D6E-409C-BE32-E72D297353CC}">
                  <c16:uniqueId val="{00000011-4F25-431F-A7B8-5799A9CBA3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Avg'!$I$8:$S$8</c:f>
              <c:numCache>
                <c:formatCode>"$"#,##0.0</c:formatCode>
                <c:ptCount val="11"/>
                <c:pt idx="0">
                  <c:v>42.9</c:v>
                </c:pt>
                <c:pt idx="1">
                  <c:v>65</c:v>
                </c:pt>
                <c:pt idx="2">
                  <c:v>62</c:v>
                </c:pt>
                <c:pt idx="3">
                  <c:v>66.973047499999993</c:v>
                </c:pt>
                <c:pt idx="4">
                  <c:v>70</c:v>
                </c:pt>
                <c:pt idx="5">
                  <c:v>80</c:v>
                </c:pt>
                <c:pt idx="6">
                  <c:v>156</c:v>
                </c:pt>
                <c:pt idx="7">
                  <c:v>83</c:v>
                </c:pt>
                <c:pt idx="8">
                  <c:v>100</c:v>
                </c:pt>
                <c:pt idx="9">
                  <c:v>227.5</c:v>
                </c:pt>
                <c:pt idx="10">
                  <c:v>46.5</c:v>
                </c:pt>
              </c:numCache>
            </c:numRef>
          </c:val>
          <c:smooth val="0"/>
          <c:extLst>
            <c:ext xmlns:c16="http://schemas.microsoft.com/office/drawing/2014/chart" uri="{C3380CC4-5D6E-409C-BE32-E72D297353CC}">
              <c16:uniqueId val="{0000001C-4F25-431F-A7B8-5799A9CBA3E2}"/>
            </c:ext>
          </c:extLst>
        </c:ser>
        <c:ser>
          <c:idx val="2"/>
          <c:order val="2"/>
          <c:tx>
            <c:strRef>
              <c:f>'Exit Medians and Avg'!$B$9</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4F25-431F-A7B8-5799A9CBA3E2}"/>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4F25-431F-A7B8-5799A9CBA3E2}"/>
              </c:ext>
            </c:extLst>
          </c:dPt>
          <c:dLbls>
            <c:dLbl>
              <c:idx val="0"/>
              <c:delete val="1"/>
              <c:extLst>
                <c:ext xmlns:c15="http://schemas.microsoft.com/office/drawing/2012/chart" uri="{CE6537A1-D6FC-4f65-9D91-7224C49458BB}"/>
                <c:ext xmlns:c16="http://schemas.microsoft.com/office/drawing/2014/chart" uri="{C3380CC4-5D6E-409C-BE32-E72D297353CC}">
                  <c16:uniqueId val="{00000020-4F25-431F-A7B8-5799A9CBA3E2}"/>
                </c:ext>
              </c:extLst>
            </c:dLbl>
            <c:dLbl>
              <c:idx val="1"/>
              <c:delete val="1"/>
              <c:extLst>
                <c:ext xmlns:c15="http://schemas.microsoft.com/office/drawing/2012/chart" uri="{CE6537A1-D6FC-4f65-9D91-7224C49458BB}"/>
                <c:ext xmlns:c16="http://schemas.microsoft.com/office/drawing/2014/chart" uri="{C3380CC4-5D6E-409C-BE32-E72D297353CC}">
                  <c16:uniqueId val="{00000021-4F25-431F-A7B8-5799A9CBA3E2}"/>
                </c:ext>
              </c:extLst>
            </c:dLbl>
            <c:dLbl>
              <c:idx val="2"/>
              <c:delete val="1"/>
              <c:extLst>
                <c:ext xmlns:c15="http://schemas.microsoft.com/office/drawing/2012/chart" uri="{CE6537A1-D6FC-4f65-9D91-7224C49458BB}"/>
                <c:ext xmlns:c16="http://schemas.microsoft.com/office/drawing/2014/chart" uri="{C3380CC4-5D6E-409C-BE32-E72D297353CC}">
                  <c16:uniqueId val="{00000022-4F25-431F-A7B8-5799A9CBA3E2}"/>
                </c:ext>
              </c:extLst>
            </c:dLbl>
            <c:dLbl>
              <c:idx val="3"/>
              <c:delete val="1"/>
              <c:extLst>
                <c:ext xmlns:c15="http://schemas.microsoft.com/office/drawing/2012/chart" uri="{CE6537A1-D6FC-4f65-9D91-7224C49458BB}"/>
                <c:ext xmlns:c16="http://schemas.microsoft.com/office/drawing/2014/chart" uri="{C3380CC4-5D6E-409C-BE32-E72D297353CC}">
                  <c16:uniqueId val="{00000023-4F25-431F-A7B8-5799A9CBA3E2}"/>
                </c:ext>
              </c:extLst>
            </c:dLbl>
            <c:dLbl>
              <c:idx val="4"/>
              <c:delete val="1"/>
              <c:extLst>
                <c:ext xmlns:c15="http://schemas.microsoft.com/office/drawing/2012/chart" uri="{CE6537A1-D6FC-4f65-9D91-7224C49458BB}"/>
                <c:ext xmlns:c16="http://schemas.microsoft.com/office/drawing/2014/chart" uri="{C3380CC4-5D6E-409C-BE32-E72D297353CC}">
                  <c16:uniqueId val="{00000024-4F25-431F-A7B8-5799A9CBA3E2}"/>
                </c:ext>
              </c:extLst>
            </c:dLbl>
            <c:dLbl>
              <c:idx val="5"/>
              <c:delete val="1"/>
              <c:extLst>
                <c:ext xmlns:c15="http://schemas.microsoft.com/office/drawing/2012/chart" uri="{CE6537A1-D6FC-4f65-9D91-7224C49458BB}"/>
                <c:ext xmlns:c16="http://schemas.microsoft.com/office/drawing/2014/chart" uri="{C3380CC4-5D6E-409C-BE32-E72D297353CC}">
                  <c16:uniqueId val="{00000025-4F25-431F-A7B8-5799A9CBA3E2}"/>
                </c:ext>
              </c:extLst>
            </c:dLbl>
            <c:dLbl>
              <c:idx val="6"/>
              <c:delete val="1"/>
              <c:extLst>
                <c:ext xmlns:c15="http://schemas.microsoft.com/office/drawing/2012/chart" uri="{CE6537A1-D6FC-4f65-9D91-7224C49458BB}"/>
                <c:ext xmlns:c16="http://schemas.microsoft.com/office/drawing/2014/chart" uri="{C3380CC4-5D6E-409C-BE32-E72D297353CC}">
                  <c16:uniqueId val="{00000026-4F25-431F-A7B8-5799A9CBA3E2}"/>
                </c:ext>
              </c:extLst>
            </c:dLbl>
            <c:dLbl>
              <c:idx val="7"/>
              <c:delete val="1"/>
              <c:extLst>
                <c:ext xmlns:c15="http://schemas.microsoft.com/office/drawing/2012/chart" uri="{CE6537A1-D6FC-4f65-9D91-7224C49458BB}"/>
                <c:ext xmlns:c16="http://schemas.microsoft.com/office/drawing/2014/chart" uri="{C3380CC4-5D6E-409C-BE32-E72D297353CC}">
                  <c16:uniqueId val="{00000027-4F25-431F-A7B8-5799A9CBA3E2}"/>
                </c:ext>
              </c:extLst>
            </c:dLbl>
            <c:dLbl>
              <c:idx val="8"/>
              <c:delete val="1"/>
              <c:extLst>
                <c:ext xmlns:c15="http://schemas.microsoft.com/office/drawing/2012/chart" uri="{CE6537A1-D6FC-4f65-9D91-7224C49458BB}"/>
                <c:ext xmlns:c16="http://schemas.microsoft.com/office/drawing/2014/chart" uri="{C3380CC4-5D6E-409C-BE32-E72D297353CC}">
                  <c16:uniqueId val="{00000028-4F25-431F-A7B8-5799A9CBA3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Avg'!$I$9:$S$9</c:f>
              <c:numCache>
                <c:formatCode>"$"#,##0.0</c:formatCode>
                <c:ptCount val="11"/>
                <c:pt idx="0">
                  <c:v>291.74041799999998</c:v>
                </c:pt>
                <c:pt idx="1">
                  <c:v>240.09619499999999</c:v>
                </c:pt>
                <c:pt idx="2">
                  <c:v>187.11455599999999</c:v>
                </c:pt>
                <c:pt idx="3">
                  <c:v>213.65826200000001</c:v>
                </c:pt>
                <c:pt idx="4">
                  <c:v>178.28668499999998</c:v>
                </c:pt>
                <c:pt idx="5">
                  <c:v>264.68431500000003</c:v>
                </c:pt>
                <c:pt idx="6">
                  <c:v>325.49131499999999</c:v>
                </c:pt>
                <c:pt idx="7">
                  <c:v>357.23034949999999</c:v>
                </c:pt>
                <c:pt idx="8">
                  <c:v>524.17233599999997</c:v>
                </c:pt>
                <c:pt idx="9">
                  <c:v>735.64103649999993</c:v>
                </c:pt>
                <c:pt idx="10">
                  <c:v>374.201505</c:v>
                </c:pt>
              </c:numCache>
            </c:numRef>
          </c:val>
          <c:smooth val="0"/>
          <c:extLst>
            <c:ext xmlns:c16="http://schemas.microsoft.com/office/drawing/2014/chart" uri="{C3380CC4-5D6E-409C-BE32-E72D297353CC}">
              <c16:uniqueId val="{00000029-4F25-431F-A7B8-5799A9CBA3E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10095902595508896"/>
          <c:y val="0.93410411198600174"/>
          <c:w val="0.80178532370953626"/>
          <c:h val="6.5278652668416454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'Fundraising Activity'!$B$7</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Activity'!$J$6:$S$6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quot;*&quot;">
                  <c:v>2022</c:v>
                </c:pt>
              </c:numCache>
            </c:numRef>
          </c:cat>
          <c:val>
            <c:numRef>
              <c:f>'Fundraising Activity'!$J$7:$S$7</c:f>
              <c:numCache>
                <c:formatCode>"$"#,##0.0</c:formatCode>
                <c:ptCount val="10"/>
                <c:pt idx="0">
                  <c:v>22.744137182869999</c:v>
                </c:pt>
                <c:pt idx="1">
                  <c:v>38.003702832927992</c:v>
                </c:pt>
                <c:pt idx="2">
                  <c:v>43.450072994566</c:v>
                </c:pt>
                <c:pt idx="3">
                  <c:v>51.518635979510996</c:v>
                </c:pt>
                <c:pt idx="4">
                  <c:v>44.349319120270586</c:v>
                </c:pt>
                <c:pt idx="5">
                  <c:v>60.584430852526985</c:v>
                </c:pt>
                <c:pt idx="6">
                  <c:v>70.491821140997018</c:v>
                </c:pt>
                <c:pt idx="7">
                  <c:v>85.426103846689998</c:v>
                </c:pt>
                <c:pt idx="8">
                  <c:v>138.91942235060699</c:v>
                </c:pt>
                <c:pt idx="9">
                  <c:v>121.45279455058159</c:v>
                </c:pt>
              </c:numCache>
            </c:numRef>
          </c:val>
          <c:extLst>
            <c:ext xmlns:c16="http://schemas.microsoft.com/office/drawing/2014/chart" uri="{C3380CC4-5D6E-409C-BE32-E72D297353CC}">
              <c16:uniqueId val="{00000000-FF72-4E37-8566-6631E11BEE37}"/>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'Fundraising Activity'!$B$8</c:f>
              <c:strCache>
                <c:ptCount val="1"/>
                <c:pt idx="0">
                  <c:v>Fund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FF72-4E37-8566-6631E11BEE37}"/>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FF72-4E37-8566-6631E11BEE37}"/>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FF72-4E37-8566-6631E11BEE37}"/>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FF72-4E37-8566-6631E11BEE37}"/>
              </c:ext>
            </c:extLst>
          </c:dPt>
          <c:dPt>
            <c:idx val="10"/>
            <c:bubble3D val="0"/>
            <c:extLst>
              <c:ext xmlns:c16="http://schemas.microsoft.com/office/drawing/2014/chart" uri="{C3380CC4-5D6E-409C-BE32-E72D297353CC}">
                <c16:uniqueId val="{00000009-FF72-4E37-8566-6631E11BEE37}"/>
              </c:ext>
            </c:extLst>
          </c:dPt>
          <c:dPt>
            <c:idx val="11"/>
            <c:bubble3D val="0"/>
            <c:extLst>
              <c:ext xmlns:c16="http://schemas.microsoft.com/office/drawing/2014/chart" uri="{C3380CC4-5D6E-409C-BE32-E72D297353CC}">
                <c16:uniqueId val="{0000000A-FF72-4E37-8566-6631E11BEE37}"/>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72-4E37-8566-6631E11BEE37}"/>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72-4E37-8566-6631E11BEE37}"/>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Activity'!$J$6:$S$6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quot;*&quot;">
                  <c:v>2022</c:v>
                </c:pt>
              </c:numCache>
            </c:numRef>
          </c:cat>
          <c:val>
            <c:numRef>
              <c:f>'Fundraising Activity'!$J$8:$S$8</c:f>
              <c:numCache>
                <c:formatCode>#,##0</c:formatCode>
                <c:ptCount val="10"/>
                <c:pt idx="0">
                  <c:v>333</c:v>
                </c:pt>
                <c:pt idx="1">
                  <c:v>483</c:v>
                </c:pt>
                <c:pt idx="2">
                  <c:v>567</c:v>
                </c:pt>
                <c:pt idx="3">
                  <c:v>640</c:v>
                </c:pt>
                <c:pt idx="4">
                  <c:v>654</c:v>
                </c:pt>
                <c:pt idx="5">
                  <c:v>767</c:v>
                </c:pt>
                <c:pt idx="6">
                  <c:v>735</c:v>
                </c:pt>
                <c:pt idx="7">
                  <c:v>810</c:v>
                </c:pt>
                <c:pt idx="8">
                  <c:v>999</c:v>
                </c:pt>
                <c:pt idx="9">
                  <c:v>415</c:v>
                </c:pt>
              </c:numCache>
            </c:numRef>
          </c:val>
          <c:smooth val="0"/>
          <c:extLst>
            <c:ext xmlns:c16="http://schemas.microsoft.com/office/drawing/2014/chart" uri="{C3380CC4-5D6E-409C-BE32-E72D297353CC}">
              <c16:uniqueId val="{0000000D-FF72-4E37-8566-6631E11BEE37}"/>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'Fundraising x Size'!$C$7</c:f>
              <c:strCache>
                <c:ptCount val="1"/>
                <c:pt idx="0">
                  <c:v>Under $50M</c:v>
                </c:pt>
              </c:strCache>
            </c:strRef>
          </c:tx>
          <c:spPr>
            <a:solidFill>
              <a:schemeClr val="accent1"/>
            </a:solidFill>
            <a:ln>
              <a:noFill/>
            </a:ln>
            <a:effectLst/>
          </c:spPr>
          <c:invertIfNegative val="0"/>
          <c:cat>
            <c:numRef>
              <c:f>'Fundraising x Size'!$J$6:$T$6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Size'!$J$7:$T$7</c:f>
              <c:numCache>
                <c:formatCode>General</c:formatCode>
                <c:ptCount val="11"/>
                <c:pt idx="0">
                  <c:v>151</c:v>
                </c:pt>
                <c:pt idx="1">
                  <c:v>162</c:v>
                </c:pt>
                <c:pt idx="2">
                  <c:v>235</c:v>
                </c:pt>
                <c:pt idx="3">
                  <c:v>283</c:v>
                </c:pt>
                <c:pt idx="4">
                  <c:v>282</c:v>
                </c:pt>
                <c:pt idx="5">
                  <c:v>303</c:v>
                </c:pt>
                <c:pt idx="6">
                  <c:v>333</c:v>
                </c:pt>
                <c:pt idx="7">
                  <c:v>320</c:v>
                </c:pt>
                <c:pt idx="8">
                  <c:v>338</c:v>
                </c:pt>
                <c:pt idx="9">
                  <c:v>449</c:v>
                </c:pt>
                <c:pt idx="10">
                  <c:v>188</c:v>
                </c:pt>
              </c:numCache>
            </c:numRef>
          </c:val>
          <c:extLst>
            <c:ext xmlns:c16="http://schemas.microsoft.com/office/drawing/2014/chart" uri="{C3380CC4-5D6E-409C-BE32-E72D297353CC}">
              <c16:uniqueId val="{00000000-3E63-4CD5-8328-F7E4FDF1F821}"/>
            </c:ext>
          </c:extLst>
        </c:ser>
        <c:ser>
          <c:idx val="1"/>
          <c:order val="1"/>
          <c:tx>
            <c:strRef>
              <c:f>'Fundraising x Size'!$C$8</c:f>
              <c:strCache>
                <c:ptCount val="1"/>
                <c:pt idx="0">
                  <c:v>$50M-$100M</c:v>
                </c:pt>
              </c:strCache>
            </c:strRef>
          </c:tx>
          <c:spPr>
            <a:solidFill>
              <a:schemeClr val="accent2"/>
            </a:solidFill>
            <a:ln>
              <a:noFill/>
            </a:ln>
            <a:effectLst/>
          </c:spPr>
          <c:invertIfNegative val="0"/>
          <c:cat>
            <c:numRef>
              <c:f>'Fundraising x Size'!$J$6:$T$6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Size'!$J$8:$T$8</c:f>
              <c:numCache>
                <c:formatCode>General</c:formatCode>
                <c:ptCount val="11"/>
                <c:pt idx="0">
                  <c:v>18</c:v>
                </c:pt>
                <c:pt idx="1">
                  <c:v>30</c:v>
                </c:pt>
                <c:pt idx="2">
                  <c:v>43</c:v>
                </c:pt>
                <c:pt idx="3">
                  <c:v>49</c:v>
                </c:pt>
                <c:pt idx="4">
                  <c:v>59</c:v>
                </c:pt>
                <c:pt idx="5">
                  <c:v>64</c:v>
                </c:pt>
                <c:pt idx="6">
                  <c:v>76</c:v>
                </c:pt>
                <c:pt idx="7">
                  <c:v>98</c:v>
                </c:pt>
                <c:pt idx="8">
                  <c:v>79</c:v>
                </c:pt>
                <c:pt idx="9">
                  <c:v>109</c:v>
                </c:pt>
                <c:pt idx="10">
                  <c:v>53</c:v>
                </c:pt>
              </c:numCache>
            </c:numRef>
          </c:val>
          <c:extLst>
            <c:ext xmlns:c16="http://schemas.microsoft.com/office/drawing/2014/chart" uri="{C3380CC4-5D6E-409C-BE32-E72D297353CC}">
              <c16:uniqueId val="{00000001-3E63-4CD5-8328-F7E4FDF1F821}"/>
            </c:ext>
          </c:extLst>
        </c:ser>
        <c:ser>
          <c:idx val="2"/>
          <c:order val="2"/>
          <c:tx>
            <c:strRef>
              <c:f>'Fundraising x Size'!$C$9</c:f>
              <c:strCache>
                <c:ptCount val="1"/>
                <c:pt idx="0">
                  <c:v>$100M-$250M</c:v>
                </c:pt>
              </c:strCache>
            </c:strRef>
          </c:tx>
          <c:spPr>
            <a:solidFill>
              <a:schemeClr val="accent3"/>
            </a:solidFill>
            <a:ln>
              <a:noFill/>
            </a:ln>
            <a:effectLst/>
          </c:spPr>
          <c:invertIfNegative val="0"/>
          <c:cat>
            <c:numRef>
              <c:f>'Fundraising x Size'!$J$6:$T$6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Size'!$J$9:$T$9</c:f>
              <c:numCache>
                <c:formatCode>General</c:formatCode>
                <c:ptCount val="11"/>
                <c:pt idx="0">
                  <c:v>29</c:v>
                </c:pt>
                <c:pt idx="1">
                  <c:v>39</c:v>
                </c:pt>
                <c:pt idx="2">
                  <c:v>46</c:v>
                </c:pt>
                <c:pt idx="3">
                  <c:v>69</c:v>
                </c:pt>
                <c:pt idx="4">
                  <c:v>79</c:v>
                </c:pt>
                <c:pt idx="5">
                  <c:v>77</c:v>
                </c:pt>
                <c:pt idx="6">
                  <c:v>93</c:v>
                </c:pt>
                <c:pt idx="7">
                  <c:v>96</c:v>
                </c:pt>
                <c:pt idx="8">
                  <c:v>109</c:v>
                </c:pt>
                <c:pt idx="9">
                  <c:v>157</c:v>
                </c:pt>
                <c:pt idx="10">
                  <c:v>65</c:v>
                </c:pt>
              </c:numCache>
            </c:numRef>
          </c:val>
          <c:extLst>
            <c:ext xmlns:c16="http://schemas.microsoft.com/office/drawing/2014/chart" uri="{C3380CC4-5D6E-409C-BE32-E72D297353CC}">
              <c16:uniqueId val="{00000002-3E63-4CD5-8328-F7E4FDF1F821}"/>
            </c:ext>
          </c:extLst>
        </c:ser>
        <c:ser>
          <c:idx val="3"/>
          <c:order val="3"/>
          <c:tx>
            <c:strRef>
              <c:f>'Fundraising x Size'!$C$10</c:f>
              <c:strCache>
                <c:ptCount val="1"/>
                <c:pt idx="0">
                  <c:v>$250M-$500M</c:v>
                </c:pt>
              </c:strCache>
            </c:strRef>
          </c:tx>
          <c:spPr>
            <a:solidFill>
              <a:schemeClr val="accent4"/>
            </a:solidFill>
            <a:ln>
              <a:noFill/>
            </a:ln>
            <a:effectLst/>
          </c:spPr>
          <c:invertIfNegative val="0"/>
          <c:cat>
            <c:numRef>
              <c:f>'Fundraising x Size'!$J$6:$T$6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Size'!$J$10:$T$10</c:f>
              <c:numCache>
                <c:formatCode>General</c:formatCode>
                <c:ptCount val="11"/>
                <c:pt idx="0">
                  <c:v>14</c:v>
                </c:pt>
                <c:pt idx="1">
                  <c:v>19</c:v>
                </c:pt>
                <c:pt idx="2">
                  <c:v>26</c:v>
                </c:pt>
                <c:pt idx="3">
                  <c:v>31</c:v>
                </c:pt>
                <c:pt idx="4">
                  <c:v>31</c:v>
                </c:pt>
                <c:pt idx="5">
                  <c:v>24</c:v>
                </c:pt>
                <c:pt idx="6">
                  <c:v>42</c:v>
                </c:pt>
                <c:pt idx="7">
                  <c:v>39</c:v>
                </c:pt>
                <c:pt idx="8">
                  <c:v>41</c:v>
                </c:pt>
                <c:pt idx="9">
                  <c:v>78</c:v>
                </c:pt>
                <c:pt idx="10">
                  <c:v>35</c:v>
                </c:pt>
              </c:numCache>
            </c:numRef>
          </c:val>
          <c:extLst>
            <c:ext xmlns:c16="http://schemas.microsoft.com/office/drawing/2014/chart" uri="{C3380CC4-5D6E-409C-BE32-E72D297353CC}">
              <c16:uniqueId val="{00000003-3E63-4CD5-8328-F7E4FDF1F821}"/>
            </c:ext>
          </c:extLst>
        </c:ser>
        <c:ser>
          <c:idx val="4"/>
          <c:order val="4"/>
          <c:tx>
            <c:strRef>
              <c:f>'Fundraising x Size'!$C$11</c:f>
              <c:strCache>
                <c:ptCount val="1"/>
                <c:pt idx="0">
                  <c:v>$500M-$1B</c:v>
                </c:pt>
              </c:strCache>
            </c:strRef>
          </c:tx>
          <c:spPr>
            <a:solidFill>
              <a:schemeClr val="accent5"/>
            </a:solidFill>
            <a:ln>
              <a:noFill/>
            </a:ln>
            <a:effectLst/>
          </c:spPr>
          <c:invertIfNegative val="0"/>
          <c:cat>
            <c:numRef>
              <c:f>'Fundraising x Size'!$J$6:$T$6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Size'!$J$11:$T$11</c:f>
              <c:numCache>
                <c:formatCode>General</c:formatCode>
                <c:ptCount val="11"/>
                <c:pt idx="0">
                  <c:v>10</c:v>
                </c:pt>
                <c:pt idx="1">
                  <c:v>6</c:v>
                </c:pt>
                <c:pt idx="2">
                  <c:v>10</c:v>
                </c:pt>
                <c:pt idx="3">
                  <c:v>10</c:v>
                </c:pt>
                <c:pt idx="4">
                  <c:v>19</c:v>
                </c:pt>
                <c:pt idx="5">
                  <c:v>15</c:v>
                </c:pt>
                <c:pt idx="6">
                  <c:v>17</c:v>
                </c:pt>
                <c:pt idx="7">
                  <c:v>19</c:v>
                </c:pt>
                <c:pt idx="8">
                  <c:v>32</c:v>
                </c:pt>
                <c:pt idx="9">
                  <c:v>45</c:v>
                </c:pt>
                <c:pt idx="10">
                  <c:v>26</c:v>
                </c:pt>
              </c:numCache>
            </c:numRef>
          </c:val>
          <c:extLst>
            <c:ext xmlns:c16="http://schemas.microsoft.com/office/drawing/2014/chart" uri="{C3380CC4-5D6E-409C-BE32-E72D297353CC}">
              <c16:uniqueId val="{00000004-3E63-4CD5-8328-F7E4FDF1F821}"/>
            </c:ext>
          </c:extLst>
        </c:ser>
        <c:ser>
          <c:idx val="5"/>
          <c:order val="5"/>
          <c:tx>
            <c:strRef>
              <c:f>'Fundraising x Size'!$C$12</c:f>
              <c:strCache>
                <c:ptCount val="1"/>
                <c:pt idx="0">
                  <c:v>$1B+</c:v>
                </c:pt>
              </c:strCache>
            </c:strRef>
          </c:tx>
          <c:spPr>
            <a:solidFill>
              <a:schemeClr val="accent6"/>
            </a:solidFill>
            <a:ln>
              <a:noFill/>
            </a:ln>
            <a:effectLst/>
          </c:spPr>
          <c:invertIfNegative val="0"/>
          <c:cat>
            <c:numRef>
              <c:f>'Fundraising x Size'!$J$6:$T$6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Size'!$J$12:$T$12</c:f>
              <c:numCache>
                <c:formatCode>General</c:formatCode>
                <c:ptCount val="11"/>
                <c:pt idx="0">
                  <c:v>3</c:v>
                </c:pt>
                <c:pt idx="1">
                  <c:v>2</c:v>
                </c:pt>
                <c:pt idx="2">
                  <c:v>7</c:v>
                </c:pt>
                <c:pt idx="3">
                  <c:v>5</c:v>
                </c:pt>
                <c:pt idx="4">
                  <c:v>8</c:v>
                </c:pt>
                <c:pt idx="5">
                  <c:v>3</c:v>
                </c:pt>
                <c:pt idx="6">
                  <c:v>9</c:v>
                </c:pt>
                <c:pt idx="7">
                  <c:v>10</c:v>
                </c:pt>
                <c:pt idx="8">
                  <c:v>13</c:v>
                </c:pt>
                <c:pt idx="9">
                  <c:v>22</c:v>
                </c:pt>
                <c:pt idx="10">
                  <c:v>30</c:v>
                </c:pt>
              </c:numCache>
            </c:numRef>
          </c:val>
          <c:extLst>
            <c:ext xmlns:c16="http://schemas.microsoft.com/office/drawing/2014/chart" uri="{C3380CC4-5D6E-409C-BE32-E72D297353CC}">
              <c16:uniqueId val="{00000005-3E63-4CD5-8328-F7E4FDF1F82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'Fundraising x Size'!$W$7</c:f>
              <c:strCache>
                <c:ptCount val="1"/>
                <c:pt idx="0">
                  <c:v>Under $50M</c:v>
                </c:pt>
              </c:strCache>
            </c:strRef>
          </c:tx>
          <c:spPr>
            <a:solidFill>
              <a:schemeClr val="accent1"/>
            </a:solidFill>
            <a:ln>
              <a:noFill/>
            </a:ln>
            <a:effectLst/>
          </c:spPr>
          <c:invertIfNegative val="0"/>
          <c:cat>
            <c:numRef>
              <c:f>'Fundraising x Size'!$AD$6:$AN$6</c:f>
              <c:numCache>
                <c:formatCode>General</c:formatCode>
                <c:ptCount val="11"/>
                <c:pt idx="0">
                  <c:v>2012</c:v>
                </c:pt>
                <c:pt idx="1">
                  <c:v>2013</c:v>
                </c:pt>
                <c:pt idx="2">
                  <c:v>2014</c:v>
                </c:pt>
                <c:pt idx="3">
                  <c:v>2015</c:v>
                </c:pt>
                <c:pt idx="4">
                  <c:v>2016</c:v>
                </c:pt>
                <c:pt idx="5">
                  <c:v>2017</c:v>
                </c:pt>
                <c:pt idx="6">
                  <c:v>2018</c:v>
                </c:pt>
                <c:pt idx="7">
                  <c:v>2019</c:v>
                </c:pt>
                <c:pt idx="8">
                  <c:v>2020</c:v>
                </c:pt>
                <c:pt idx="9">
                  <c:v>6</c:v>
                </c:pt>
                <c:pt idx="10" formatCode="General\*">
                  <c:v>2022</c:v>
                </c:pt>
              </c:numCache>
            </c:numRef>
          </c:cat>
          <c:val>
            <c:numRef>
              <c:f>'Fundraising x Size'!$AD$7:$AN$7</c:f>
              <c:numCache>
                <c:formatCode>"$"#,##0.0</c:formatCode>
                <c:ptCount val="11"/>
                <c:pt idx="0">
                  <c:v>1.9151797899110004</c:v>
                </c:pt>
                <c:pt idx="1">
                  <c:v>2.2286092902499997</c:v>
                </c:pt>
                <c:pt idx="2">
                  <c:v>2.8507798721219997</c:v>
                </c:pt>
                <c:pt idx="3">
                  <c:v>3.1953253671939987</c:v>
                </c:pt>
                <c:pt idx="4">
                  <c:v>3.052400194000001</c:v>
                </c:pt>
                <c:pt idx="5">
                  <c:v>4.0956018157615999</c:v>
                </c:pt>
                <c:pt idx="6">
                  <c:v>4.9389851063280013</c:v>
                </c:pt>
                <c:pt idx="7">
                  <c:v>4.8680012017870062</c:v>
                </c:pt>
                <c:pt idx="8">
                  <c:v>4.6064459736819954</c:v>
                </c:pt>
                <c:pt idx="9">
                  <c:v>6.4311262760000014</c:v>
                </c:pt>
                <c:pt idx="10">
                  <c:v>2.2174321655815996</c:v>
                </c:pt>
              </c:numCache>
            </c:numRef>
          </c:val>
          <c:extLst>
            <c:ext xmlns:c16="http://schemas.microsoft.com/office/drawing/2014/chart" uri="{C3380CC4-5D6E-409C-BE32-E72D297353CC}">
              <c16:uniqueId val="{00000000-74EC-43DF-BE58-065F421C7C7A}"/>
            </c:ext>
          </c:extLst>
        </c:ser>
        <c:ser>
          <c:idx val="1"/>
          <c:order val="1"/>
          <c:tx>
            <c:strRef>
              <c:f>'Fundraising x Size'!$W$8</c:f>
              <c:strCache>
                <c:ptCount val="1"/>
                <c:pt idx="0">
                  <c:v>$50M-$100M</c:v>
                </c:pt>
              </c:strCache>
            </c:strRef>
          </c:tx>
          <c:spPr>
            <a:solidFill>
              <a:schemeClr val="accent2"/>
            </a:solidFill>
            <a:ln>
              <a:noFill/>
            </a:ln>
            <a:effectLst/>
          </c:spPr>
          <c:invertIfNegative val="0"/>
          <c:cat>
            <c:numRef>
              <c:f>'Fundraising x Size'!$AD$6:$AN$6</c:f>
              <c:numCache>
                <c:formatCode>General</c:formatCode>
                <c:ptCount val="11"/>
                <c:pt idx="0">
                  <c:v>2012</c:v>
                </c:pt>
                <c:pt idx="1">
                  <c:v>2013</c:v>
                </c:pt>
                <c:pt idx="2">
                  <c:v>2014</c:v>
                </c:pt>
                <c:pt idx="3">
                  <c:v>2015</c:v>
                </c:pt>
                <c:pt idx="4">
                  <c:v>2016</c:v>
                </c:pt>
                <c:pt idx="5">
                  <c:v>2017</c:v>
                </c:pt>
                <c:pt idx="6">
                  <c:v>2018</c:v>
                </c:pt>
                <c:pt idx="7">
                  <c:v>2019</c:v>
                </c:pt>
                <c:pt idx="8">
                  <c:v>2020</c:v>
                </c:pt>
                <c:pt idx="9">
                  <c:v>6</c:v>
                </c:pt>
                <c:pt idx="10" formatCode="General\*">
                  <c:v>2022</c:v>
                </c:pt>
              </c:numCache>
            </c:numRef>
          </c:cat>
          <c:val>
            <c:numRef>
              <c:f>'Fundraising x Size'!$AD$8:$AN$8</c:f>
              <c:numCache>
                <c:formatCode>"$"#,##0.0</c:formatCode>
                <c:ptCount val="11"/>
                <c:pt idx="0">
                  <c:v>1.2402979350000001</c:v>
                </c:pt>
                <c:pt idx="1">
                  <c:v>2.0802018714139998</c:v>
                </c:pt>
                <c:pt idx="2">
                  <c:v>2.8552063571600002</c:v>
                </c:pt>
                <c:pt idx="3">
                  <c:v>3.2310144389999991</c:v>
                </c:pt>
                <c:pt idx="4">
                  <c:v>3.7986789578339999</c:v>
                </c:pt>
                <c:pt idx="5">
                  <c:v>4.1757491070570003</c:v>
                </c:pt>
                <c:pt idx="6">
                  <c:v>5.0854593465539999</c:v>
                </c:pt>
                <c:pt idx="7">
                  <c:v>6.3902256870000009</c:v>
                </c:pt>
                <c:pt idx="8">
                  <c:v>5.0934985629999998</c:v>
                </c:pt>
                <c:pt idx="9">
                  <c:v>7.1832690910000014</c:v>
                </c:pt>
                <c:pt idx="10">
                  <c:v>3.2224036600000003</c:v>
                </c:pt>
              </c:numCache>
            </c:numRef>
          </c:val>
          <c:extLst>
            <c:ext xmlns:c16="http://schemas.microsoft.com/office/drawing/2014/chart" uri="{C3380CC4-5D6E-409C-BE32-E72D297353CC}">
              <c16:uniqueId val="{00000001-74EC-43DF-BE58-065F421C7C7A}"/>
            </c:ext>
          </c:extLst>
        </c:ser>
        <c:ser>
          <c:idx val="2"/>
          <c:order val="2"/>
          <c:tx>
            <c:strRef>
              <c:f>'Fundraising x Size'!$W$9</c:f>
              <c:strCache>
                <c:ptCount val="1"/>
                <c:pt idx="0">
                  <c:v>$100M-$250M</c:v>
                </c:pt>
              </c:strCache>
            </c:strRef>
          </c:tx>
          <c:spPr>
            <a:solidFill>
              <a:schemeClr val="accent3"/>
            </a:solidFill>
            <a:ln>
              <a:noFill/>
            </a:ln>
            <a:effectLst/>
          </c:spPr>
          <c:invertIfNegative val="0"/>
          <c:cat>
            <c:numRef>
              <c:f>'Fundraising x Size'!$AD$6:$AN$6</c:f>
              <c:numCache>
                <c:formatCode>General</c:formatCode>
                <c:ptCount val="11"/>
                <c:pt idx="0">
                  <c:v>2012</c:v>
                </c:pt>
                <c:pt idx="1">
                  <c:v>2013</c:v>
                </c:pt>
                <c:pt idx="2">
                  <c:v>2014</c:v>
                </c:pt>
                <c:pt idx="3">
                  <c:v>2015</c:v>
                </c:pt>
                <c:pt idx="4">
                  <c:v>2016</c:v>
                </c:pt>
                <c:pt idx="5">
                  <c:v>2017</c:v>
                </c:pt>
                <c:pt idx="6">
                  <c:v>2018</c:v>
                </c:pt>
                <c:pt idx="7">
                  <c:v>2019</c:v>
                </c:pt>
                <c:pt idx="8">
                  <c:v>2020</c:v>
                </c:pt>
                <c:pt idx="9">
                  <c:v>6</c:v>
                </c:pt>
                <c:pt idx="10" formatCode="General\*">
                  <c:v>2022</c:v>
                </c:pt>
              </c:numCache>
            </c:numRef>
          </c:cat>
          <c:val>
            <c:numRef>
              <c:f>'Fundraising x Size'!$AD$9:$AN$9</c:f>
              <c:numCache>
                <c:formatCode>"$"#,##0.0</c:formatCode>
                <c:ptCount val="11"/>
                <c:pt idx="0">
                  <c:v>4.2978999999999994</c:v>
                </c:pt>
                <c:pt idx="1">
                  <c:v>5.9813260212060007</c:v>
                </c:pt>
                <c:pt idx="2">
                  <c:v>6.1750994236460004</c:v>
                </c:pt>
                <c:pt idx="3">
                  <c:v>10.452030588372001</c:v>
                </c:pt>
                <c:pt idx="4">
                  <c:v>11.961363768909003</c:v>
                </c:pt>
                <c:pt idx="5">
                  <c:v>11.014696085638001</c:v>
                </c:pt>
                <c:pt idx="6">
                  <c:v>13.251553455644999</c:v>
                </c:pt>
                <c:pt idx="7">
                  <c:v>14.533572037999997</c:v>
                </c:pt>
                <c:pt idx="8">
                  <c:v>15.294390100008002</c:v>
                </c:pt>
                <c:pt idx="9">
                  <c:v>23.310870251000001</c:v>
                </c:pt>
                <c:pt idx="10">
                  <c:v>10.179099308</c:v>
                </c:pt>
              </c:numCache>
            </c:numRef>
          </c:val>
          <c:extLst>
            <c:ext xmlns:c16="http://schemas.microsoft.com/office/drawing/2014/chart" uri="{C3380CC4-5D6E-409C-BE32-E72D297353CC}">
              <c16:uniqueId val="{00000002-74EC-43DF-BE58-065F421C7C7A}"/>
            </c:ext>
          </c:extLst>
        </c:ser>
        <c:ser>
          <c:idx val="3"/>
          <c:order val="3"/>
          <c:tx>
            <c:strRef>
              <c:f>'Fundraising x Size'!$W$10</c:f>
              <c:strCache>
                <c:ptCount val="1"/>
                <c:pt idx="0">
                  <c:v>$250M-$500M</c:v>
                </c:pt>
              </c:strCache>
            </c:strRef>
          </c:tx>
          <c:spPr>
            <a:solidFill>
              <a:schemeClr val="accent4"/>
            </a:solidFill>
            <a:ln>
              <a:noFill/>
            </a:ln>
            <a:effectLst/>
          </c:spPr>
          <c:invertIfNegative val="0"/>
          <c:cat>
            <c:numRef>
              <c:f>'Fundraising x Size'!$AD$6:$AN$6</c:f>
              <c:numCache>
                <c:formatCode>General</c:formatCode>
                <c:ptCount val="11"/>
                <c:pt idx="0">
                  <c:v>2012</c:v>
                </c:pt>
                <c:pt idx="1">
                  <c:v>2013</c:v>
                </c:pt>
                <c:pt idx="2">
                  <c:v>2014</c:v>
                </c:pt>
                <c:pt idx="3">
                  <c:v>2015</c:v>
                </c:pt>
                <c:pt idx="4">
                  <c:v>2016</c:v>
                </c:pt>
                <c:pt idx="5">
                  <c:v>2017</c:v>
                </c:pt>
                <c:pt idx="6">
                  <c:v>2018</c:v>
                </c:pt>
                <c:pt idx="7">
                  <c:v>2019</c:v>
                </c:pt>
                <c:pt idx="8">
                  <c:v>2020</c:v>
                </c:pt>
                <c:pt idx="9">
                  <c:v>6</c:v>
                </c:pt>
                <c:pt idx="10" formatCode="General\*">
                  <c:v>2022</c:v>
                </c:pt>
              </c:numCache>
            </c:numRef>
          </c:cat>
          <c:val>
            <c:numRef>
              <c:f>'Fundraising x Size'!$AD$10:$AN$10</c:f>
              <c:numCache>
                <c:formatCode>"$"#,##0.0</c:formatCode>
                <c:ptCount val="11"/>
                <c:pt idx="0">
                  <c:v>4.5430000000000001</c:v>
                </c:pt>
                <c:pt idx="1">
                  <c:v>6.3380000000000001</c:v>
                </c:pt>
                <c:pt idx="2">
                  <c:v>8.6794000000000011</c:v>
                </c:pt>
                <c:pt idx="3">
                  <c:v>10.824904999999999</c:v>
                </c:pt>
                <c:pt idx="4">
                  <c:v>9.5914457139999989</c:v>
                </c:pt>
                <c:pt idx="5">
                  <c:v>8.3207126098140005</c:v>
                </c:pt>
                <c:pt idx="6">
                  <c:v>14.453392944000001</c:v>
                </c:pt>
                <c:pt idx="7">
                  <c:v>12.439227051679</c:v>
                </c:pt>
                <c:pt idx="8">
                  <c:v>14.241722580999999</c:v>
                </c:pt>
                <c:pt idx="9">
                  <c:v>25.137173949999998</c:v>
                </c:pt>
                <c:pt idx="10">
                  <c:v>12.396614792999998</c:v>
                </c:pt>
              </c:numCache>
            </c:numRef>
          </c:val>
          <c:extLst>
            <c:ext xmlns:c16="http://schemas.microsoft.com/office/drawing/2014/chart" uri="{C3380CC4-5D6E-409C-BE32-E72D297353CC}">
              <c16:uniqueId val="{00000003-74EC-43DF-BE58-065F421C7C7A}"/>
            </c:ext>
          </c:extLst>
        </c:ser>
        <c:ser>
          <c:idx val="4"/>
          <c:order val="4"/>
          <c:tx>
            <c:strRef>
              <c:f>'Fundraising x Size'!$W$11</c:f>
              <c:strCache>
                <c:ptCount val="1"/>
                <c:pt idx="0">
                  <c:v>$500M-$1B</c:v>
                </c:pt>
              </c:strCache>
            </c:strRef>
          </c:tx>
          <c:spPr>
            <a:solidFill>
              <a:schemeClr val="accent5"/>
            </a:solidFill>
            <a:ln>
              <a:noFill/>
            </a:ln>
            <a:effectLst/>
          </c:spPr>
          <c:invertIfNegative val="0"/>
          <c:cat>
            <c:numRef>
              <c:f>'Fundraising x Size'!$AD$6:$AN$6</c:f>
              <c:numCache>
                <c:formatCode>General</c:formatCode>
                <c:ptCount val="11"/>
                <c:pt idx="0">
                  <c:v>2012</c:v>
                </c:pt>
                <c:pt idx="1">
                  <c:v>2013</c:v>
                </c:pt>
                <c:pt idx="2">
                  <c:v>2014</c:v>
                </c:pt>
                <c:pt idx="3">
                  <c:v>2015</c:v>
                </c:pt>
                <c:pt idx="4">
                  <c:v>2016</c:v>
                </c:pt>
                <c:pt idx="5">
                  <c:v>2017</c:v>
                </c:pt>
                <c:pt idx="6">
                  <c:v>2018</c:v>
                </c:pt>
                <c:pt idx="7">
                  <c:v>2019</c:v>
                </c:pt>
                <c:pt idx="8">
                  <c:v>2020</c:v>
                </c:pt>
                <c:pt idx="9">
                  <c:v>6</c:v>
                </c:pt>
                <c:pt idx="10" formatCode="General\*">
                  <c:v>2022</c:v>
                </c:pt>
              </c:numCache>
            </c:numRef>
          </c:cat>
          <c:val>
            <c:numRef>
              <c:f>'Fundraising x Size'!$AD$11:$AN$11</c:f>
              <c:numCache>
                <c:formatCode>"$"#,##0.0</c:formatCode>
                <c:ptCount val="11"/>
                <c:pt idx="0">
                  <c:v>6.0167263070000008</c:v>
                </c:pt>
                <c:pt idx="1">
                  <c:v>3.8159999999999998</c:v>
                </c:pt>
                <c:pt idx="2">
                  <c:v>6.3599199999999998</c:v>
                </c:pt>
                <c:pt idx="3">
                  <c:v>6.4549175999999999</c:v>
                </c:pt>
                <c:pt idx="4">
                  <c:v>12.482958478706999</c:v>
                </c:pt>
                <c:pt idx="5">
                  <c:v>9.8923095019999998</c:v>
                </c:pt>
                <c:pt idx="6">
                  <c:v>10.996040000000001</c:v>
                </c:pt>
                <c:pt idx="7">
                  <c:v>12.237388236826</c:v>
                </c:pt>
                <c:pt idx="8">
                  <c:v>21.365706629000002</c:v>
                </c:pt>
                <c:pt idx="9">
                  <c:v>29.545585682606998</c:v>
                </c:pt>
                <c:pt idx="10">
                  <c:v>16.063820179</c:v>
                </c:pt>
              </c:numCache>
            </c:numRef>
          </c:val>
          <c:extLst>
            <c:ext xmlns:c16="http://schemas.microsoft.com/office/drawing/2014/chart" uri="{C3380CC4-5D6E-409C-BE32-E72D297353CC}">
              <c16:uniqueId val="{00000004-74EC-43DF-BE58-065F421C7C7A}"/>
            </c:ext>
          </c:extLst>
        </c:ser>
        <c:ser>
          <c:idx val="5"/>
          <c:order val="5"/>
          <c:tx>
            <c:strRef>
              <c:f>'Fundraising x Size'!$W$12</c:f>
              <c:strCache>
                <c:ptCount val="1"/>
                <c:pt idx="0">
                  <c:v>$1B+</c:v>
                </c:pt>
              </c:strCache>
            </c:strRef>
          </c:tx>
          <c:spPr>
            <a:solidFill>
              <a:schemeClr val="accent6"/>
            </a:solidFill>
            <a:ln>
              <a:noFill/>
            </a:ln>
            <a:effectLst/>
          </c:spPr>
          <c:invertIfNegative val="0"/>
          <c:cat>
            <c:numRef>
              <c:f>'Fundraising x Size'!$AD$6:$AN$6</c:f>
              <c:numCache>
                <c:formatCode>General</c:formatCode>
                <c:ptCount val="11"/>
                <c:pt idx="0">
                  <c:v>2012</c:v>
                </c:pt>
                <c:pt idx="1">
                  <c:v>2013</c:v>
                </c:pt>
                <c:pt idx="2">
                  <c:v>2014</c:v>
                </c:pt>
                <c:pt idx="3">
                  <c:v>2015</c:v>
                </c:pt>
                <c:pt idx="4">
                  <c:v>2016</c:v>
                </c:pt>
                <c:pt idx="5">
                  <c:v>2017</c:v>
                </c:pt>
                <c:pt idx="6">
                  <c:v>2018</c:v>
                </c:pt>
                <c:pt idx="7">
                  <c:v>2019</c:v>
                </c:pt>
                <c:pt idx="8">
                  <c:v>2020</c:v>
                </c:pt>
                <c:pt idx="9">
                  <c:v>6</c:v>
                </c:pt>
                <c:pt idx="10" formatCode="General\*">
                  <c:v>2022</c:v>
                </c:pt>
              </c:numCache>
            </c:numRef>
          </c:cat>
          <c:val>
            <c:numRef>
              <c:f>'Fundraising x Size'!$AD$12:$AN$12</c:f>
              <c:numCache>
                <c:formatCode>"$"#,##0.0</c:formatCode>
                <c:ptCount val="11"/>
                <c:pt idx="0">
                  <c:v>5.0885800000000003</c:v>
                </c:pt>
                <c:pt idx="1">
                  <c:v>2.2999999999999998</c:v>
                </c:pt>
                <c:pt idx="2">
                  <c:v>11.083297180000001</c:v>
                </c:pt>
                <c:pt idx="3">
                  <c:v>9.2918800000000008</c:v>
                </c:pt>
                <c:pt idx="4">
                  <c:v>10.631788866061001</c:v>
                </c:pt>
                <c:pt idx="5">
                  <c:v>6.85025</c:v>
                </c:pt>
                <c:pt idx="6">
                  <c:v>11.859</c:v>
                </c:pt>
                <c:pt idx="7">
                  <c:v>20.023406925705</c:v>
                </c:pt>
                <c:pt idx="8">
                  <c:v>24.824339999999999</c:v>
                </c:pt>
                <c:pt idx="9">
                  <c:v>47.311397100000001</c:v>
                </c:pt>
                <c:pt idx="10">
                  <c:v>77.373424444999984</c:v>
                </c:pt>
              </c:numCache>
            </c:numRef>
          </c:val>
          <c:extLst>
            <c:ext xmlns:c16="http://schemas.microsoft.com/office/drawing/2014/chart" uri="{C3380CC4-5D6E-409C-BE32-E72D297353CC}">
              <c16:uniqueId val="{00000005-74EC-43DF-BE58-065F421C7C7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'First-Time Fundraising'!$B$7</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Fundraising'!$J$6:$S$6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'First-Time Fundraising'!$J$7:$S$7</c:f>
              <c:numCache>
                <c:formatCode>"$"#,##0.0</c:formatCode>
                <c:ptCount val="10"/>
                <c:pt idx="0">
                  <c:v>2.6248648545139992</c:v>
                </c:pt>
                <c:pt idx="1">
                  <c:v>5.419780266160001</c:v>
                </c:pt>
                <c:pt idx="2">
                  <c:v>4.5732929790000005</c:v>
                </c:pt>
                <c:pt idx="3">
                  <c:v>6.5428256350609999</c:v>
                </c:pt>
                <c:pt idx="4">
                  <c:v>9.5825728370086019</c:v>
                </c:pt>
                <c:pt idx="5">
                  <c:v>12.368514368000001</c:v>
                </c:pt>
                <c:pt idx="6">
                  <c:v>13.409193451896009</c:v>
                </c:pt>
                <c:pt idx="7">
                  <c:v>7.9111900485129985</c:v>
                </c:pt>
                <c:pt idx="8">
                  <c:v>16.793624326</c:v>
                </c:pt>
                <c:pt idx="9">
                  <c:v>7.6103993360000013</c:v>
                </c:pt>
              </c:numCache>
            </c:numRef>
          </c:val>
          <c:extLst>
            <c:ext xmlns:c16="http://schemas.microsoft.com/office/drawing/2014/chart" uri="{C3380CC4-5D6E-409C-BE32-E72D297353CC}">
              <c16:uniqueId val="{00000000-978F-4D18-A447-F23DD2576AD4}"/>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'First-Time Fundraising'!$B$8</c:f>
              <c:strCache>
                <c:ptCount val="1"/>
                <c:pt idx="0">
                  <c:v>Fund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978F-4D18-A447-F23DD2576AD4}"/>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978F-4D18-A447-F23DD2576AD4}"/>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978F-4D18-A447-F23DD2576AD4}"/>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978F-4D18-A447-F23DD2576AD4}"/>
              </c:ext>
            </c:extLst>
          </c:dPt>
          <c:dPt>
            <c:idx val="10"/>
            <c:bubble3D val="0"/>
            <c:extLst>
              <c:ext xmlns:c16="http://schemas.microsoft.com/office/drawing/2014/chart" uri="{C3380CC4-5D6E-409C-BE32-E72D297353CC}">
                <c16:uniqueId val="{00000009-978F-4D18-A447-F23DD2576AD4}"/>
              </c:ext>
            </c:extLst>
          </c:dPt>
          <c:dPt>
            <c:idx val="11"/>
            <c:bubble3D val="0"/>
            <c:extLst>
              <c:ext xmlns:c16="http://schemas.microsoft.com/office/drawing/2014/chart" uri="{C3380CC4-5D6E-409C-BE32-E72D297353CC}">
                <c16:uniqueId val="{0000000A-978F-4D18-A447-F23DD2576AD4}"/>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8F-4D18-A447-F23DD2576AD4}"/>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8F-4D18-A447-F23DD2576AD4}"/>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Fundraising'!$J$6:$S$6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'First-Time Fundraising'!$J$8:$S$8</c:f>
              <c:numCache>
                <c:formatCode>General</c:formatCode>
                <c:ptCount val="10"/>
                <c:pt idx="0">
                  <c:v>100</c:v>
                </c:pt>
                <c:pt idx="1">
                  <c:v>174</c:v>
                </c:pt>
                <c:pt idx="2">
                  <c:v>194</c:v>
                </c:pt>
                <c:pt idx="3">
                  <c:v>196</c:v>
                </c:pt>
                <c:pt idx="4">
                  <c:v>234</c:v>
                </c:pt>
                <c:pt idx="5">
                  <c:v>252</c:v>
                </c:pt>
                <c:pt idx="6">
                  <c:v>206</c:v>
                </c:pt>
                <c:pt idx="7">
                  <c:v>217</c:v>
                </c:pt>
                <c:pt idx="8">
                  <c:v>270</c:v>
                </c:pt>
                <c:pt idx="9">
                  <c:v>70</c:v>
                </c:pt>
              </c:numCache>
            </c:numRef>
          </c:val>
          <c:smooth val="0"/>
          <c:extLst>
            <c:ext xmlns:c16="http://schemas.microsoft.com/office/drawing/2014/chart" uri="{C3380CC4-5D6E-409C-BE32-E72D297353CC}">
              <c16:uniqueId val="{0000000D-978F-4D18-A447-F23DD2576AD4}"/>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'Angel &amp; Seed Activity'!$U$7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'Angel &amp; Seed Activity'!$AC$6:$AL$6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'Angel &amp; Seed Activity'!$AC$7:$AL$7</c:f>
              <c:numCache>
                <c:formatCode>"$"#,##0.0</c:formatCode>
                <c:ptCount val="10"/>
                <c:pt idx="0">
                  <c:v>4.3193532969959172</c:v>
                </c:pt>
                <c:pt idx="1">
                  <c:v>5.2739855086332392</c:v>
                </c:pt>
                <c:pt idx="2">
                  <c:v>6.8044231147028054</c:v>
                </c:pt>
                <c:pt idx="3">
                  <c:v>6.7372685800403396</c:v>
                </c:pt>
                <c:pt idx="4">
                  <c:v>7.9792304182394194</c:v>
                </c:pt>
                <c:pt idx="5">
                  <c:v>10.767011322594852</c:v>
                </c:pt>
                <c:pt idx="6">
                  <c:v>11.430989150880073</c:v>
                </c:pt>
                <c:pt idx="7">
                  <c:v>11.448775232065991</c:v>
                </c:pt>
                <c:pt idx="8">
                  <c:v>18.514870570301017</c:v>
                </c:pt>
                <c:pt idx="9">
                  <c:v>10.473194876321156</c:v>
                </c:pt>
              </c:numCache>
            </c:numRef>
          </c:val>
          <c:extLst>
            <c:ext xmlns:c16="http://schemas.microsoft.com/office/drawing/2014/chart" uri="{C3380CC4-5D6E-409C-BE32-E72D297353CC}">
              <c16:uniqueId val="{00000000-FE3F-436A-9751-B3E9BC95E7DE}"/>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'Angel &amp; Seed Activity'!$U$8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FE3F-436A-9751-B3E9BC95E7DE}"/>
              </c:ext>
            </c:extLst>
          </c:dPt>
          <c:dPt>
            <c:idx val="2"/>
            <c:bubble3D val="0"/>
            <c:extLst>
              <c:ext xmlns:c16="http://schemas.microsoft.com/office/drawing/2014/chart" uri="{C3380CC4-5D6E-409C-BE32-E72D297353CC}">
                <c16:uniqueId val="{00000002-FE3F-436A-9751-B3E9BC95E7D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FE3F-436A-9751-B3E9BC95E7D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FE3F-436A-9751-B3E9BC95E7DE}"/>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FE3F-436A-9751-B3E9BC95E7DE}"/>
              </c:ext>
            </c:extLst>
          </c:dPt>
          <c:dPt>
            <c:idx val="8"/>
            <c:bubble3D val="0"/>
            <c:extLst>
              <c:ext xmlns:c16="http://schemas.microsoft.com/office/drawing/2014/chart" uri="{C3380CC4-5D6E-409C-BE32-E72D297353CC}">
                <c16:uniqueId val="{00000009-FE3F-436A-9751-B3E9BC95E7DE}"/>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FE3F-436A-9751-B3E9BC95E7DE}"/>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FE3F-436A-9751-B3E9BC95E7DE}"/>
              </c:ext>
            </c:extLst>
          </c:dPt>
          <c:dPt>
            <c:idx val="11"/>
            <c:bubble3D val="0"/>
            <c:extLst>
              <c:ext xmlns:c16="http://schemas.microsoft.com/office/drawing/2014/chart" uri="{C3380CC4-5D6E-409C-BE32-E72D297353CC}">
                <c16:uniqueId val="{0000000E-FE3F-436A-9751-B3E9BC95E7DE}"/>
              </c:ext>
            </c:extLst>
          </c:dPt>
          <c:dPt>
            <c:idx val="15"/>
            <c:bubble3D val="0"/>
            <c:extLst>
              <c:ext xmlns:c16="http://schemas.microsoft.com/office/drawing/2014/chart" uri="{C3380CC4-5D6E-409C-BE32-E72D297353CC}">
                <c16:uniqueId val="{0000000F-FE3F-436A-9751-B3E9BC95E7D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'Angel &amp; Seed Activity'!$AC$6:$AL$6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'Angel &amp; Seed Activity'!$AC$8:$AL$8</c:f>
              <c:numCache>
                <c:formatCode>General</c:formatCode>
                <c:ptCount val="10"/>
                <c:pt idx="0">
                  <c:v>4648</c:v>
                </c:pt>
                <c:pt idx="1">
                  <c:v>5240</c:v>
                </c:pt>
                <c:pt idx="2">
                  <c:v>5764</c:v>
                </c:pt>
                <c:pt idx="3">
                  <c:v>5002</c:v>
                </c:pt>
                <c:pt idx="4">
                  <c:v>5287</c:v>
                </c:pt>
                <c:pt idx="5">
                  <c:v>5321</c:v>
                </c:pt>
                <c:pt idx="6">
                  <c:v>5758</c:v>
                </c:pt>
                <c:pt idx="7">
                  <c:v>5545</c:v>
                </c:pt>
                <c:pt idx="8">
                  <c:v>6888</c:v>
                </c:pt>
                <c:pt idx="9">
                  <c:v>2906</c:v>
                </c:pt>
              </c:numCache>
            </c:numRef>
          </c:val>
          <c:smooth val="0"/>
          <c:extLst>
            <c:ext xmlns:c16="http://schemas.microsoft.com/office/drawing/2014/chart" uri="{C3380CC4-5D6E-409C-BE32-E72D297353CC}">
              <c16:uniqueId val="{00000010-FE3F-436A-9751-B3E9BC95E7DE}"/>
            </c:ext>
          </c:extLst>
        </c:ser>
        <c:ser>
          <c:idx val="2"/>
          <c:order val="2"/>
          <c:tx>
            <c:strRef>
              <c:f>'Angel &amp; Seed Activity'!$U$9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FE3F-436A-9751-B3E9BC95E7DE}"/>
              </c:ext>
            </c:extLst>
          </c:dPt>
          <c:dPt>
            <c:idx val="1"/>
            <c:marker>
              <c:symbol val="none"/>
            </c:marker>
            <c:bubble3D val="0"/>
            <c:extLst>
              <c:ext xmlns:c16="http://schemas.microsoft.com/office/drawing/2014/chart" uri="{C3380CC4-5D6E-409C-BE32-E72D297353CC}">
                <c16:uniqueId val="{00000012-FE3F-436A-9751-B3E9BC95E7DE}"/>
              </c:ext>
            </c:extLst>
          </c:dPt>
          <c:dPt>
            <c:idx val="2"/>
            <c:marker>
              <c:symbol val="none"/>
            </c:marker>
            <c:bubble3D val="0"/>
            <c:extLst>
              <c:ext xmlns:c16="http://schemas.microsoft.com/office/drawing/2014/chart" uri="{C3380CC4-5D6E-409C-BE32-E72D297353CC}">
                <c16:uniqueId val="{00000013-FE3F-436A-9751-B3E9BC95E7DE}"/>
              </c:ext>
            </c:extLst>
          </c:dPt>
          <c:dPt>
            <c:idx val="3"/>
            <c:marker>
              <c:symbol val="none"/>
            </c:marker>
            <c:bubble3D val="0"/>
            <c:extLst>
              <c:ext xmlns:c16="http://schemas.microsoft.com/office/drawing/2014/chart" uri="{C3380CC4-5D6E-409C-BE32-E72D297353CC}">
                <c16:uniqueId val="{00000014-FE3F-436A-9751-B3E9BC95E7DE}"/>
              </c:ext>
            </c:extLst>
          </c:dPt>
          <c:dPt>
            <c:idx val="4"/>
            <c:marker>
              <c:symbol val="none"/>
            </c:marker>
            <c:bubble3D val="0"/>
            <c:extLst>
              <c:ext xmlns:c16="http://schemas.microsoft.com/office/drawing/2014/chart" uri="{C3380CC4-5D6E-409C-BE32-E72D297353CC}">
                <c16:uniqueId val="{00000015-FE3F-436A-9751-B3E9BC95E7DE}"/>
              </c:ext>
            </c:extLst>
          </c:dPt>
          <c:dPt>
            <c:idx val="5"/>
            <c:marker>
              <c:symbol val="none"/>
            </c:marker>
            <c:bubble3D val="0"/>
            <c:extLst>
              <c:ext xmlns:c16="http://schemas.microsoft.com/office/drawing/2014/chart" uri="{C3380CC4-5D6E-409C-BE32-E72D297353CC}">
                <c16:uniqueId val="{00000016-FE3F-436A-9751-B3E9BC95E7DE}"/>
              </c:ext>
            </c:extLst>
          </c:dPt>
          <c:dPt>
            <c:idx val="6"/>
            <c:marker>
              <c:symbol val="none"/>
            </c:marker>
            <c:bubble3D val="0"/>
            <c:extLst>
              <c:ext xmlns:c16="http://schemas.microsoft.com/office/drawing/2014/chart" uri="{C3380CC4-5D6E-409C-BE32-E72D297353CC}">
                <c16:uniqueId val="{00000017-FE3F-436A-9751-B3E9BC95E7DE}"/>
              </c:ext>
            </c:extLst>
          </c:dPt>
          <c:dPt>
            <c:idx val="7"/>
            <c:marker>
              <c:symbol val="none"/>
            </c:marker>
            <c:bubble3D val="0"/>
            <c:extLst>
              <c:ext xmlns:c16="http://schemas.microsoft.com/office/drawing/2014/chart" uri="{C3380CC4-5D6E-409C-BE32-E72D297353CC}">
                <c16:uniqueId val="{00000018-FE3F-436A-9751-B3E9BC95E7DE}"/>
              </c:ext>
            </c:extLst>
          </c:dPt>
          <c:dPt>
            <c:idx val="8"/>
            <c:marker>
              <c:symbol val="triangle"/>
              <c:size val="5"/>
            </c:marker>
            <c:bubble3D val="0"/>
            <c:extLst>
              <c:ext xmlns:c16="http://schemas.microsoft.com/office/drawing/2014/chart" uri="{C3380CC4-5D6E-409C-BE32-E72D297353CC}">
                <c16:uniqueId val="{00000019-FE3F-436A-9751-B3E9BC95E7DE}"/>
              </c:ext>
            </c:extLst>
          </c:dPt>
          <c:dPt>
            <c:idx val="10"/>
            <c:marker>
              <c:symbol val="circle"/>
              <c:size val="7"/>
            </c:marker>
            <c:bubble3D val="0"/>
            <c:extLst>
              <c:ext xmlns:c16="http://schemas.microsoft.com/office/drawing/2014/chart" uri="{C3380CC4-5D6E-409C-BE32-E72D297353CC}">
                <c16:uniqueId val="{0000001A-FE3F-436A-9751-B3E9BC95E7DE}"/>
              </c:ext>
            </c:extLst>
          </c:dPt>
          <c:dPt>
            <c:idx val="11"/>
            <c:bubble3D val="0"/>
            <c:extLst>
              <c:ext xmlns:c16="http://schemas.microsoft.com/office/drawing/2014/chart" uri="{C3380CC4-5D6E-409C-BE32-E72D297353CC}">
                <c16:uniqueId val="{0000001B-FE3F-436A-9751-B3E9BC95E7DE}"/>
              </c:ext>
            </c:extLst>
          </c:dPt>
          <c:dLbls>
            <c:dLbl>
              <c:idx val="0"/>
              <c:delete val="1"/>
              <c:extLst>
                <c:ext xmlns:c15="http://schemas.microsoft.com/office/drawing/2012/chart" uri="{CE6537A1-D6FC-4f65-9D91-7224C49458BB}"/>
                <c:ext xmlns:c16="http://schemas.microsoft.com/office/drawing/2014/chart" uri="{C3380CC4-5D6E-409C-BE32-E72D297353CC}">
                  <c16:uniqueId val="{00000011-FE3F-436A-9751-B3E9BC95E7DE}"/>
                </c:ext>
              </c:extLst>
            </c:dLbl>
            <c:dLbl>
              <c:idx val="1"/>
              <c:delete val="1"/>
              <c:extLst>
                <c:ext xmlns:c15="http://schemas.microsoft.com/office/drawing/2012/chart" uri="{CE6537A1-D6FC-4f65-9D91-7224C49458BB}"/>
                <c:ext xmlns:c16="http://schemas.microsoft.com/office/drawing/2014/chart" uri="{C3380CC4-5D6E-409C-BE32-E72D297353CC}">
                  <c16:uniqueId val="{00000012-FE3F-436A-9751-B3E9BC95E7DE}"/>
                </c:ext>
              </c:extLst>
            </c:dLbl>
            <c:dLbl>
              <c:idx val="2"/>
              <c:delete val="1"/>
              <c:extLst>
                <c:ext xmlns:c15="http://schemas.microsoft.com/office/drawing/2012/chart" uri="{CE6537A1-D6FC-4f65-9D91-7224C49458BB}"/>
                <c:ext xmlns:c16="http://schemas.microsoft.com/office/drawing/2014/chart" uri="{C3380CC4-5D6E-409C-BE32-E72D297353CC}">
                  <c16:uniqueId val="{00000013-FE3F-436A-9751-B3E9BC95E7DE}"/>
                </c:ext>
              </c:extLst>
            </c:dLbl>
            <c:dLbl>
              <c:idx val="3"/>
              <c:delete val="1"/>
              <c:extLst>
                <c:ext xmlns:c15="http://schemas.microsoft.com/office/drawing/2012/chart" uri="{CE6537A1-D6FC-4f65-9D91-7224C49458BB}"/>
                <c:ext xmlns:c16="http://schemas.microsoft.com/office/drawing/2014/chart" uri="{C3380CC4-5D6E-409C-BE32-E72D297353CC}">
                  <c16:uniqueId val="{00000014-FE3F-436A-9751-B3E9BC95E7DE}"/>
                </c:ext>
              </c:extLst>
            </c:dLbl>
            <c:dLbl>
              <c:idx val="4"/>
              <c:delete val="1"/>
              <c:extLst>
                <c:ext xmlns:c15="http://schemas.microsoft.com/office/drawing/2012/chart" uri="{CE6537A1-D6FC-4f65-9D91-7224C49458BB}"/>
                <c:ext xmlns:c16="http://schemas.microsoft.com/office/drawing/2014/chart" uri="{C3380CC4-5D6E-409C-BE32-E72D297353CC}">
                  <c16:uniqueId val="{00000015-FE3F-436A-9751-B3E9BC95E7DE}"/>
                </c:ext>
              </c:extLst>
            </c:dLbl>
            <c:dLbl>
              <c:idx val="5"/>
              <c:delete val="1"/>
              <c:extLst>
                <c:ext xmlns:c15="http://schemas.microsoft.com/office/drawing/2012/chart" uri="{CE6537A1-D6FC-4f65-9D91-7224C49458BB}"/>
                <c:ext xmlns:c16="http://schemas.microsoft.com/office/drawing/2014/chart" uri="{C3380CC4-5D6E-409C-BE32-E72D297353CC}">
                  <c16:uniqueId val="{00000016-FE3F-436A-9751-B3E9BC95E7DE}"/>
                </c:ext>
              </c:extLst>
            </c:dLbl>
            <c:dLbl>
              <c:idx val="6"/>
              <c:delete val="1"/>
              <c:extLst>
                <c:ext xmlns:c15="http://schemas.microsoft.com/office/drawing/2012/chart" uri="{CE6537A1-D6FC-4f65-9D91-7224C49458BB}"/>
                <c:ext xmlns:c16="http://schemas.microsoft.com/office/drawing/2014/chart" uri="{C3380CC4-5D6E-409C-BE32-E72D297353CC}">
                  <c16:uniqueId val="{00000017-FE3F-436A-9751-B3E9BC95E7DE}"/>
                </c:ext>
              </c:extLst>
            </c:dLbl>
            <c:dLbl>
              <c:idx val="7"/>
              <c:delete val="1"/>
              <c:extLst>
                <c:ext xmlns:c15="http://schemas.microsoft.com/office/drawing/2012/chart" uri="{CE6537A1-D6FC-4f65-9D91-7224C49458BB}"/>
                <c:ext xmlns:c16="http://schemas.microsoft.com/office/drawing/2014/chart" uri="{C3380CC4-5D6E-409C-BE32-E72D297353CC}">
                  <c16:uniqueId val="{00000018-FE3F-436A-9751-B3E9BC95E7D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'Angel &amp; Seed Activity'!$AC$6:$AL$6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'Angel &amp; Seed Activity'!$AC$9:$AL$9</c:f>
              <c:numCache>
                <c:formatCode>General</c:formatCode>
                <c:ptCount val="10"/>
                <c:pt idx="8">
                  <c:v>109</c:v>
                </c:pt>
                <c:pt idx="9">
                  <c:v>608</c:v>
                </c:pt>
              </c:numCache>
            </c:numRef>
          </c:val>
          <c:smooth val="0"/>
          <c:extLst>
            <c:ext xmlns:c16="http://schemas.microsoft.com/office/drawing/2014/chart" uri="{C3380CC4-5D6E-409C-BE32-E72D297353CC}">
              <c16:uniqueId val="{0000001C-FE3F-436A-9751-B3E9BC95E7DE}"/>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title>
    <c:autoTitleDeleted val="0"/>
    <c:plotArea>
      <c:layout>
        <c:manualLayout>
          <c:layoutTarget val="inner"/>
          <c:xMode val="edge"/>
          <c:yMode val="edge"/>
          <c:x val="8.8564718883823695E-2"/>
          <c:y val="2.1795713035870499E-2"/>
          <c:w val="0.911435281116176"/>
          <c:h val="0.7880409448818898"/>
        </c:manualLayout>
      </c:layout>
      <c:barChart>
        <c:barDir val="col"/>
        <c:grouping val="clustered"/>
        <c:varyColors val="0"/>
        <c:ser>
          <c:idx val="0"/>
          <c:order val="0"/>
          <c:tx>
            <c:strRef>
              <c:f>'Fundraising Medians and Avg'!$U$65</c:f>
              <c:strCache>
                <c:ptCount val="1"/>
                <c:pt idx="0">
                  <c:v>Median</c:v>
                </c:pt>
              </c:strCache>
            </c:strRef>
          </c:tx>
          <c:spPr>
            <a:solidFill>
              <a:schemeClr val="accent1"/>
            </a:solidFill>
            <a:ln>
              <a:noFill/>
            </a:ln>
            <a:effectLst/>
          </c:spPr>
          <c:invertIfNegative val="0"/>
          <c:dPt>
            <c:idx val="13"/>
            <c:invertIfNegative val="0"/>
            <c:bubble3D val="0"/>
            <c:spPr>
              <a:solidFill>
                <a:schemeClr val="accent1"/>
              </a:solidFill>
              <a:ln>
                <a:noFill/>
              </a:ln>
              <a:effectLst/>
            </c:spPr>
            <c:extLst>
              <c:ext xmlns:c16="http://schemas.microsoft.com/office/drawing/2014/chart" uri="{C3380CC4-5D6E-409C-BE32-E72D297353CC}">
                <c16:uniqueId val="{00000001-531B-4C1D-BAE8-47E0C701771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Avg'!$V$64:$AL$64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Avg'!$V$65:$AL$65</c:f>
              <c:numCache>
                <c:formatCode>0.0%</c:formatCode>
                <c:ptCount val="17"/>
                <c:pt idx="0">
                  <c:v>0.49186911450000004</c:v>
                </c:pt>
                <c:pt idx="1">
                  <c:v>0.36787111099999992</c:v>
                </c:pt>
                <c:pt idx="2">
                  <c:v>0.23631472249999996</c:v>
                </c:pt>
                <c:pt idx="3">
                  <c:v>3.001592349999993E-2</c:v>
                </c:pt>
                <c:pt idx="4">
                  <c:v>0</c:v>
                </c:pt>
                <c:pt idx="5">
                  <c:v>5.0000000000000044E-2</c:v>
                </c:pt>
                <c:pt idx="6">
                  <c:v>0.25564516149999994</c:v>
                </c:pt>
                <c:pt idx="7">
                  <c:v>0.19615384600000008</c:v>
                </c:pt>
                <c:pt idx="8">
                  <c:v>9.5238095000000023E-2</c:v>
                </c:pt>
                <c:pt idx="9">
                  <c:v>0.39999999999999991</c:v>
                </c:pt>
                <c:pt idx="10">
                  <c:v>0.25</c:v>
                </c:pt>
                <c:pt idx="11">
                  <c:v>0.45348837200000003</c:v>
                </c:pt>
                <c:pt idx="12">
                  <c:v>0.428571429</c:v>
                </c:pt>
                <c:pt idx="13">
                  <c:v>0.36005575450000005</c:v>
                </c:pt>
                <c:pt idx="14">
                  <c:v>0.428571429</c:v>
                </c:pt>
                <c:pt idx="15">
                  <c:v>0.51966384799999998</c:v>
                </c:pt>
                <c:pt idx="16">
                  <c:v>0.72612971100000001</c:v>
                </c:pt>
              </c:numCache>
            </c:numRef>
          </c:val>
          <c:extLst>
            <c:ext xmlns:c16="http://schemas.microsoft.com/office/drawing/2014/chart" uri="{C3380CC4-5D6E-409C-BE32-E72D297353CC}">
              <c16:uniqueId val="{00000002-531B-4C1D-BAE8-47E0C7017715}"/>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'Fundraising Medians and Avg'!$B$34</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3E94-4C90-9D29-F87B4C6490FD}"/>
              </c:ext>
            </c:extLst>
          </c:dPt>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Avg'!$C$34:$S$34</c:f>
              <c:numCache>
                <c:formatCode>"$"#,##0.0</c:formatCode>
                <c:ptCount val="17"/>
                <c:pt idx="0">
                  <c:v>248</c:v>
                </c:pt>
                <c:pt idx="1">
                  <c:v>250.95</c:v>
                </c:pt>
                <c:pt idx="2">
                  <c:v>200</c:v>
                </c:pt>
                <c:pt idx="3">
                  <c:v>150</c:v>
                </c:pt>
                <c:pt idx="4">
                  <c:v>145</c:v>
                </c:pt>
                <c:pt idx="5">
                  <c:v>144.47500000000002</c:v>
                </c:pt>
                <c:pt idx="6">
                  <c:v>87.197935000000001</c:v>
                </c:pt>
                <c:pt idx="7">
                  <c:v>100</c:v>
                </c:pt>
                <c:pt idx="8">
                  <c:v>85.9</c:v>
                </c:pt>
                <c:pt idx="9">
                  <c:v>100</c:v>
                </c:pt>
                <c:pt idx="10">
                  <c:v>109.375</c:v>
                </c:pt>
                <c:pt idx="11">
                  <c:v>95.219696999999996</c:v>
                </c:pt>
                <c:pt idx="12">
                  <c:v>100</c:v>
                </c:pt>
                <c:pt idx="13">
                  <c:v>100</c:v>
                </c:pt>
                <c:pt idx="14">
                  <c:v>120.625</c:v>
                </c:pt>
                <c:pt idx="15">
                  <c:v>150</c:v>
                </c:pt>
                <c:pt idx="16">
                  <c:v>200</c:v>
                </c:pt>
              </c:numCache>
            </c:numRef>
          </c:val>
          <c:extLst>
            <c:ext xmlns:c16="http://schemas.microsoft.com/office/drawing/2014/chart" uri="{C3380CC4-5D6E-409C-BE32-E72D297353CC}">
              <c16:uniqueId val="{00000002-3E94-4C90-9D29-F87B4C6490FD}"/>
            </c:ext>
          </c:extLst>
        </c:ser>
        <c:ser>
          <c:idx val="1"/>
          <c:order val="1"/>
          <c:tx>
            <c:strRef>
              <c:f>'Fundraising Medians and Avg'!$B$35</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3E94-4C90-9D29-F87B4C6490FD}"/>
              </c:ext>
            </c:extLst>
          </c:dPt>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Avg'!$C$35:$S$35</c:f>
              <c:numCache>
                <c:formatCode>"$"#,##0.0</c:formatCode>
                <c:ptCount val="17"/>
                <c:pt idx="0">
                  <c:v>80</c:v>
                </c:pt>
                <c:pt idx="1">
                  <c:v>100</c:v>
                </c:pt>
                <c:pt idx="2">
                  <c:v>60.61</c:v>
                </c:pt>
                <c:pt idx="3">
                  <c:v>43.325000000000003</c:v>
                </c:pt>
                <c:pt idx="4">
                  <c:v>40</c:v>
                </c:pt>
                <c:pt idx="5">
                  <c:v>40</c:v>
                </c:pt>
                <c:pt idx="6">
                  <c:v>20.5</c:v>
                </c:pt>
                <c:pt idx="7">
                  <c:v>28.6525</c:v>
                </c:pt>
                <c:pt idx="8">
                  <c:v>22.488416408999999</c:v>
                </c:pt>
                <c:pt idx="9">
                  <c:v>20.470500000000001</c:v>
                </c:pt>
                <c:pt idx="10">
                  <c:v>24.959988500000001</c:v>
                </c:pt>
                <c:pt idx="11">
                  <c:v>25</c:v>
                </c:pt>
                <c:pt idx="12">
                  <c:v>30</c:v>
                </c:pt>
                <c:pt idx="13">
                  <c:v>35</c:v>
                </c:pt>
                <c:pt idx="14">
                  <c:v>36.456491641</c:v>
                </c:pt>
                <c:pt idx="15">
                  <c:v>40.965000000000003</c:v>
                </c:pt>
                <c:pt idx="16">
                  <c:v>50</c:v>
                </c:pt>
              </c:numCache>
            </c:numRef>
          </c:val>
          <c:extLst>
            <c:ext xmlns:c16="http://schemas.microsoft.com/office/drawing/2014/chart" uri="{C3380CC4-5D6E-409C-BE32-E72D297353CC}">
              <c16:uniqueId val="{00000004-3E94-4C90-9D29-F87B4C6490FD}"/>
            </c:ext>
          </c:extLst>
        </c:ser>
        <c:ser>
          <c:idx val="4"/>
          <c:order val="3"/>
          <c:tx>
            <c:strRef>
              <c:f>'Fundraising Medians and Avg'!$B$37</c:f>
              <c:strCache>
                <c:ptCount val="1"/>
                <c:pt idx="0">
                  <c:v>25th Percentile</c:v>
                </c:pt>
              </c:strCache>
            </c:strRef>
          </c:tx>
          <c:spPr>
            <a:solidFill>
              <a:srgbClr val="F8F8F8"/>
            </a:solidFill>
            <a:ln>
              <a:noFill/>
            </a:ln>
            <a:effectLst/>
          </c:spPr>
          <c:dPt>
            <c:idx val="13"/>
            <c:bubble3D val="0"/>
            <c:extLst>
              <c:ext xmlns:c16="http://schemas.microsoft.com/office/drawing/2014/chart" uri="{C3380CC4-5D6E-409C-BE32-E72D297353CC}">
                <c16:uniqueId val="{00000005-3E94-4C90-9D29-F87B4C6490FD}"/>
              </c:ext>
            </c:extLst>
          </c:dPt>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Avg'!$C$37:$S$37</c:f>
              <c:numCache>
                <c:formatCode>"$"#,##0.0</c:formatCode>
                <c:ptCount val="17"/>
                <c:pt idx="0">
                  <c:v>22.114999999999998</c:v>
                </c:pt>
                <c:pt idx="1">
                  <c:v>20</c:v>
                </c:pt>
                <c:pt idx="2">
                  <c:v>15</c:v>
                </c:pt>
                <c:pt idx="3">
                  <c:v>9.17</c:v>
                </c:pt>
                <c:pt idx="4">
                  <c:v>10.211195</c:v>
                </c:pt>
                <c:pt idx="5">
                  <c:v>5.8886164999999995</c:v>
                </c:pt>
                <c:pt idx="6">
                  <c:v>5.1749999999999998</c:v>
                </c:pt>
                <c:pt idx="7">
                  <c:v>5.0062750000000005</c:v>
                </c:pt>
                <c:pt idx="8">
                  <c:v>5</c:v>
                </c:pt>
                <c:pt idx="9">
                  <c:v>3.59</c:v>
                </c:pt>
                <c:pt idx="10">
                  <c:v>5</c:v>
                </c:pt>
                <c:pt idx="11">
                  <c:v>6.0019999999999998</c:v>
                </c:pt>
                <c:pt idx="12">
                  <c:v>9.6412499999999994</c:v>
                </c:pt>
                <c:pt idx="13">
                  <c:v>10</c:v>
                </c:pt>
                <c:pt idx="14">
                  <c:v>7.76198575</c:v>
                </c:pt>
                <c:pt idx="15">
                  <c:v>10</c:v>
                </c:pt>
                <c:pt idx="16">
                  <c:v>7.3150000000000004</c:v>
                </c:pt>
              </c:numCache>
            </c:numRef>
          </c:val>
          <c:extLst>
            <c:ext xmlns:c16="http://schemas.microsoft.com/office/drawing/2014/chart" uri="{C3380CC4-5D6E-409C-BE32-E72D297353CC}">
              <c16:uniqueId val="{00000006-3E94-4C90-9D29-F87B4C6490FD}"/>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'Fundraising Medians and Avg'!$B$36</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Avg'!$C$36:$S$36</c:f>
              <c:numCache>
                <c:formatCode>"$"#,##0.0</c:formatCode>
                <c:ptCount val="17"/>
                <c:pt idx="0">
                  <c:v>177.77480055526289</c:v>
                </c:pt>
                <c:pt idx="1">
                  <c:v>188.30341957926828</c:v>
                </c:pt>
                <c:pt idx="2">
                  <c:v>163.31625652693364</c:v>
                </c:pt>
                <c:pt idx="3">
                  <c:v>133.7880232338529</c:v>
                </c:pt>
                <c:pt idx="4">
                  <c:v>109.04676905614303</c:v>
                </c:pt>
                <c:pt idx="5">
                  <c:v>146.77875714035079</c:v>
                </c:pt>
                <c:pt idx="6">
                  <c:v>102.67415125293785</c:v>
                </c:pt>
                <c:pt idx="7">
                  <c:v>88.155570476240285</c:v>
                </c:pt>
                <c:pt idx="8">
                  <c:v>103.5523237954442</c:v>
                </c:pt>
                <c:pt idx="9">
                  <c:v>97.203742717149836</c:v>
                </c:pt>
                <c:pt idx="10">
                  <c:v>107.7795731788932</c:v>
                </c:pt>
                <c:pt idx="11">
                  <c:v>91.253743045824322</c:v>
                </c:pt>
                <c:pt idx="12">
                  <c:v>106.28847517987184</c:v>
                </c:pt>
                <c:pt idx="13">
                  <c:v>121.11996759621479</c:v>
                </c:pt>
                <c:pt idx="14">
                  <c:v>139.58513700439534</c:v>
                </c:pt>
                <c:pt idx="15">
                  <c:v>161.5342120355896</c:v>
                </c:pt>
                <c:pt idx="16">
                  <c:v>305.92643463622579</c:v>
                </c:pt>
              </c:numCache>
            </c:numRef>
          </c:val>
          <c:smooth val="0"/>
          <c:extLst>
            <c:ext xmlns:c16="http://schemas.microsoft.com/office/drawing/2014/chart" uri="{C3380CC4-5D6E-409C-BE32-E72D297353CC}">
              <c16:uniqueId val="{00000007-3E94-4C90-9D29-F87B4C6490FD}"/>
            </c:ext>
          </c:extLst>
        </c:ser>
        <c:ser>
          <c:idx val="5"/>
          <c:order val="4"/>
          <c:tx>
            <c:strRef>
              <c:f>'Fundraising Medians and Avg'!$B$34</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Avg'!$C$34:$S$34</c:f>
              <c:numCache>
                <c:formatCode>"$"#,##0.0</c:formatCode>
                <c:ptCount val="17"/>
                <c:pt idx="0">
                  <c:v>248</c:v>
                </c:pt>
                <c:pt idx="1">
                  <c:v>250.95</c:v>
                </c:pt>
                <c:pt idx="2">
                  <c:v>200</c:v>
                </c:pt>
                <c:pt idx="3">
                  <c:v>150</c:v>
                </c:pt>
                <c:pt idx="4">
                  <c:v>145</c:v>
                </c:pt>
                <c:pt idx="5">
                  <c:v>144.47500000000002</c:v>
                </c:pt>
                <c:pt idx="6">
                  <c:v>87.197935000000001</c:v>
                </c:pt>
                <c:pt idx="7">
                  <c:v>100</c:v>
                </c:pt>
                <c:pt idx="8">
                  <c:v>85.9</c:v>
                </c:pt>
                <c:pt idx="9">
                  <c:v>100</c:v>
                </c:pt>
                <c:pt idx="10">
                  <c:v>109.375</c:v>
                </c:pt>
                <c:pt idx="11">
                  <c:v>95.219696999999996</c:v>
                </c:pt>
                <c:pt idx="12">
                  <c:v>100</c:v>
                </c:pt>
                <c:pt idx="13">
                  <c:v>100</c:v>
                </c:pt>
                <c:pt idx="14">
                  <c:v>120.625</c:v>
                </c:pt>
                <c:pt idx="15">
                  <c:v>150</c:v>
                </c:pt>
                <c:pt idx="16">
                  <c:v>200</c:v>
                </c:pt>
              </c:numCache>
            </c:numRef>
          </c:val>
          <c:smooth val="0"/>
          <c:extLst>
            <c:ext xmlns:c16="http://schemas.microsoft.com/office/drawing/2014/chart" uri="{C3380CC4-5D6E-409C-BE32-E72D297353CC}">
              <c16:uniqueId val="{00000008-3E94-4C90-9D29-F87B4C6490FD}"/>
            </c:ext>
          </c:extLst>
        </c:ser>
        <c:ser>
          <c:idx val="6"/>
          <c:order val="5"/>
          <c:tx>
            <c:strRef>
              <c:f>'Fundraising Medians and Avg'!$B$35</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Avg'!$C$35:$S$35</c:f>
              <c:numCache>
                <c:formatCode>"$"#,##0.0</c:formatCode>
                <c:ptCount val="17"/>
                <c:pt idx="0">
                  <c:v>80</c:v>
                </c:pt>
                <c:pt idx="1">
                  <c:v>100</c:v>
                </c:pt>
                <c:pt idx="2">
                  <c:v>60.61</c:v>
                </c:pt>
                <c:pt idx="3">
                  <c:v>43.325000000000003</c:v>
                </c:pt>
                <c:pt idx="4">
                  <c:v>40</c:v>
                </c:pt>
                <c:pt idx="5">
                  <c:v>40</c:v>
                </c:pt>
                <c:pt idx="6">
                  <c:v>20.5</c:v>
                </c:pt>
                <c:pt idx="7">
                  <c:v>28.6525</c:v>
                </c:pt>
                <c:pt idx="8">
                  <c:v>22.488416408999999</c:v>
                </c:pt>
                <c:pt idx="9">
                  <c:v>20.470500000000001</c:v>
                </c:pt>
                <c:pt idx="10">
                  <c:v>24.959988500000001</c:v>
                </c:pt>
                <c:pt idx="11">
                  <c:v>25</c:v>
                </c:pt>
                <c:pt idx="12">
                  <c:v>30</c:v>
                </c:pt>
                <c:pt idx="13">
                  <c:v>35</c:v>
                </c:pt>
                <c:pt idx="14">
                  <c:v>36.456491641</c:v>
                </c:pt>
                <c:pt idx="15">
                  <c:v>40.965000000000003</c:v>
                </c:pt>
                <c:pt idx="16">
                  <c:v>50</c:v>
                </c:pt>
              </c:numCache>
            </c:numRef>
          </c:val>
          <c:smooth val="0"/>
          <c:extLst>
            <c:ext xmlns:c16="http://schemas.microsoft.com/office/drawing/2014/chart" uri="{C3380CC4-5D6E-409C-BE32-E72D297353CC}">
              <c16:uniqueId val="{00000009-3E94-4C90-9D29-F87B4C6490FD}"/>
            </c:ext>
          </c:extLst>
        </c:ser>
        <c:ser>
          <c:idx val="7"/>
          <c:order val="6"/>
          <c:tx>
            <c:strRef>
              <c:f>'Fundraising Medians and Avg'!$B$37</c:f>
              <c:strCache>
                <c:ptCount val="1"/>
                <c:pt idx="0">
                  <c:v>25th Percentile</c:v>
                </c:pt>
              </c:strCache>
            </c:strRef>
          </c:tx>
          <c:spPr>
            <a:ln w="19050" cap="rnd" cmpd="sng" algn="ctr">
              <a:solidFill>
                <a:schemeClr val="accent3"/>
              </a:solidFill>
              <a:prstDash val="solid"/>
              <a:round/>
            </a:ln>
            <a:effectLst/>
          </c:spPr>
          <c:marker>
            <c:symbol val="none"/>
          </c:marker>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Avg'!$C$37:$S$37</c:f>
              <c:numCache>
                <c:formatCode>"$"#,##0.0</c:formatCode>
                <c:ptCount val="17"/>
                <c:pt idx="0">
                  <c:v>22.114999999999998</c:v>
                </c:pt>
                <c:pt idx="1">
                  <c:v>20</c:v>
                </c:pt>
                <c:pt idx="2">
                  <c:v>15</c:v>
                </c:pt>
                <c:pt idx="3">
                  <c:v>9.17</c:v>
                </c:pt>
                <c:pt idx="4">
                  <c:v>10.211195</c:v>
                </c:pt>
                <c:pt idx="5">
                  <c:v>5.8886164999999995</c:v>
                </c:pt>
                <c:pt idx="6">
                  <c:v>5.1749999999999998</c:v>
                </c:pt>
                <c:pt idx="7">
                  <c:v>5.0062750000000005</c:v>
                </c:pt>
                <c:pt idx="8">
                  <c:v>5</c:v>
                </c:pt>
                <c:pt idx="9">
                  <c:v>3.59</c:v>
                </c:pt>
                <c:pt idx="10">
                  <c:v>5</c:v>
                </c:pt>
                <c:pt idx="11">
                  <c:v>6.0019999999999998</c:v>
                </c:pt>
                <c:pt idx="12">
                  <c:v>9.6412499999999994</c:v>
                </c:pt>
                <c:pt idx="13">
                  <c:v>10</c:v>
                </c:pt>
                <c:pt idx="14">
                  <c:v>7.76198575</c:v>
                </c:pt>
                <c:pt idx="15">
                  <c:v>10</c:v>
                </c:pt>
                <c:pt idx="16">
                  <c:v>7.3150000000000004</c:v>
                </c:pt>
              </c:numCache>
            </c:numRef>
          </c:val>
          <c:smooth val="0"/>
          <c:extLst>
            <c:ext xmlns:c16="http://schemas.microsoft.com/office/drawing/2014/chart" uri="{C3380CC4-5D6E-409C-BE32-E72D297353CC}">
              <c16:uniqueId val="{0000000A-3E94-4C90-9D29-F87B4C6490FD}"/>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Avg'!$B$7</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06F0-4F0F-8886-5677D528E889}"/>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06F0-4F0F-8886-5677D528E88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06F0-4F0F-8886-5677D528E889}"/>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06F0-4F0F-8886-5677D528E889}"/>
              </c:ext>
            </c:extLst>
          </c:dPt>
          <c:dLbls>
            <c:dLbl>
              <c:idx val="0"/>
              <c:delete val="1"/>
              <c:extLst>
                <c:ext xmlns:c15="http://schemas.microsoft.com/office/drawing/2012/chart" uri="{CE6537A1-D6FC-4f65-9D91-7224C49458BB}"/>
                <c:ext xmlns:c16="http://schemas.microsoft.com/office/drawing/2014/chart" uri="{C3380CC4-5D6E-409C-BE32-E72D297353CC}">
                  <c16:uniqueId val="{00000007-06F0-4F0F-8886-5677D528E889}"/>
                </c:ext>
              </c:extLst>
            </c:dLbl>
            <c:dLbl>
              <c:idx val="1"/>
              <c:delete val="1"/>
              <c:extLst>
                <c:ext xmlns:c15="http://schemas.microsoft.com/office/drawing/2012/chart" uri="{CE6537A1-D6FC-4f65-9D91-7224C49458BB}"/>
                <c:ext xmlns:c16="http://schemas.microsoft.com/office/drawing/2014/chart" uri="{C3380CC4-5D6E-409C-BE32-E72D297353CC}">
                  <c16:uniqueId val="{00000008-06F0-4F0F-8886-5677D528E889}"/>
                </c:ext>
              </c:extLst>
            </c:dLbl>
            <c:dLbl>
              <c:idx val="2"/>
              <c:delete val="1"/>
              <c:extLst>
                <c:ext xmlns:c15="http://schemas.microsoft.com/office/drawing/2012/chart" uri="{CE6537A1-D6FC-4f65-9D91-7224C49458BB}"/>
                <c:ext xmlns:c16="http://schemas.microsoft.com/office/drawing/2014/chart" uri="{C3380CC4-5D6E-409C-BE32-E72D297353CC}">
                  <c16:uniqueId val="{00000009-06F0-4F0F-8886-5677D528E889}"/>
                </c:ext>
              </c:extLst>
            </c:dLbl>
            <c:dLbl>
              <c:idx val="3"/>
              <c:delete val="1"/>
              <c:extLst>
                <c:ext xmlns:c15="http://schemas.microsoft.com/office/drawing/2012/chart" uri="{CE6537A1-D6FC-4f65-9D91-7224C49458BB}"/>
                <c:ext xmlns:c16="http://schemas.microsoft.com/office/drawing/2014/chart" uri="{C3380CC4-5D6E-409C-BE32-E72D297353CC}">
                  <c16:uniqueId val="{0000000A-06F0-4F0F-8886-5677D528E889}"/>
                </c:ext>
              </c:extLst>
            </c:dLbl>
            <c:dLbl>
              <c:idx val="4"/>
              <c:delete val="1"/>
              <c:extLst>
                <c:ext xmlns:c15="http://schemas.microsoft.com/office/drawing/2012/chart" uri="{CE6537A1-D6FC-4f65-9D91-7224C49458BB}"/>
                <c:ext xmlns:c16="http://schemas.microsoft.com/office/drawing/2014/chart" uri="{C3380CC4-5D6E-409C-BE32-E72D297353CC}">
                  <c16:uniqueId val="{00000000-06F0-4F0F-8886-5677D528E889}"/>
                </c:ext>
              </c:extLst>
            </c:dLbl>
            <c:dLbl>
              <c:idx val="5"/>
              <c:delete val="1"/>
              <c:extLst>
                <c:ext xmlns:c15="http://schemas.microsoft.com/office/drawing/2012/chart" uri="{CE6537A1-D6FC-4f65-9D91-7224C49458BB}"/>
                <c:ext xmlns:c16="http://schemas.microsoft.com/office/drawing/2014/chart" uri="{C3380CC4-5D6E-409C-BE32-E72D297353CC}">
                  <c16:uniqueId val="{0000000B-06F0-4F0F-8886-5677D528E889}"/>
                </c:ext>
              </c:extLst>
            </c:dLbl>
            <c:dLbl>
              <c:idx val="6"/>
              <c:delete val="1"/>
              <c:extLst>
                <c:ext xmlns:c15="http://schemas.microsoft.com/office/drawing/2012/chart" uri="{CE6537A1-D6FC-4f65-9D91-7224C49458BB}"/>
                <c:ext xmlns:c16="http://schemas.microsoft.com/office/drawing/2014/chart" uri="{C3380CC4-5D6E-409C-BE32-E72D297353CC}">
                  <c16:uniqueId val="{0000000C-06F0-4F0F-8886-5677D528E889}"/>
                </c:ext>
              </c:extLst>
            </c:dLbl>
            <c:dLbl>
              <c:idx val="7"/>
              <c:delete val="1"/>
              <c:extLst>
                <c:ext xmlns:c15="http://schemas.microsoft.com/office/drawing/2012/chart" uri="{CE6537A1-D6FC-4f65-9D91-7224C49458BB}"/>
                <c:ext xmlns:c16="http://schemas.microsoft.com/office/drawing/2014/chart" uri="{C3380CC4-5D6E-409C-BE32-E72D297353CC}">
                  <c16:uniqueId val="{00000002-06F0-4F0F-8886-5677D528E8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Avg'!$J$6:$S$6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Avg'!$J$7:$S$7</c:f>
              <c:numCache>
                <c:formatCode>"$"#,##0.0</c:formatCode>
                <c:ptCount val="10"/>
                <c:pt idx="0">
                  <c:v>28.6525</c:v>
                </c:pt>
                <c:pt idx="1">
                  <c:v>22.488416408999999</c:v>
                </c:pt>
                <c:pt idx="2">
                  <c:v>20.470500000000001</c:v>
                </c:pt>
                <c:pt idx="3">
                  <c:v>24.959988500000001</c:v>
                </c:pt>
                <c:pt idx="4">
                  <c:v>25</c:v>
                </c:pt>
                <c:pt idx="5">
                  <c:v>30</c:v>
                </c:pt>
                <c:pt idx="6">
                  <c:v>35</c:v>
                </c:pt>
                <c:pt idx="7">
                  <c:v>36.456491641</c:v>
                </c:pt>
                <c:pt idx="8">
                  <c:v>40.965000000000003</c:v>
                </c:pt>
                <c:pt idx="9">
                  <c:v>50</c:v>
                </c:pt>
              </c:numCache>
            </c:numRef>
          </c:val>
          <c:smooth val="0"/>
          <c:extLst>
            <c:ext xmlns:c16="http://schemas.microsoft.com/office/drawing/2014/chart" uri="{C3380CC4-5D6E-409C-BE32-E72D297353CC}">
              <c16:uniqueId val="{0000000D-06F0-4F0F-8886-5677D528E889}"/>
            </c:ext>
          </c:extLst>
        </c:ser>
        <c:ser>
          <c:idx val="1"/>
          <c:order val="1"/>
          <c:tx>
            <c:strRef>
              <c:f>'Fundraising Medians and Avg'!$B$8</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06F0-4F0F-8886-5677D528E889}"/>
              </c:ext>
            </c:extLst>
          </c:dPt>
          <c:dPt>
            <c:idx val="7"/>
            <c:bubble3D val="0"/>
            <c:extLst>
              <c:ext xmlns:c16="http://schemas.microsoft.com/office/drawing/2014/chart" uri="{C3380CC4-5D6E-409C-BE32-E72D297353CC}">
                <c16:uniqueId val="{0000000F-06F0-4F0F-8886-5677D528E889}"/>
              </c:ext>
            </c:extLst>
          </c:dPt>
          <c:dPt>
            <c:idx val="8"/>
            <c:bubble3D val="0"/>
            <c:extLst>
              <c:ext xmlns:c16="http://schemas.microsoft.com/office/drawing/2014/chart" uri="{C3380CC4-5D6E-409C-BE32-E72D297353CC}">
                <c16:uniqueId val="{00000010-06F0-4F0F-8886-5677D528E889}"/>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06F0-4F0F-8886-5677D528E889}"/>
              </c:ext>
            </c:extLst>
          </c:dPt>
          <c:dLbls>
            <c:dLbl>
              <c:idx val="0"/>
              <c:delete val="1"/>
              <c:extLst>
                <c:ext xmlns:c15="http://schemas.microsoft.com/office/drawing/2012/chart" uri="{CE6537A1-D6FC-4f65-9D91-7224C49458BB}"/>
                <c:ext xmlns:c16="http://schemas.microsoft.com/office/drawing/2014/chart" uri="{C3380CC4-5D6E-409C-BE32-E72D297353CC}">
                  <c16:uniqueId val="{00000013-06F0-4F0F-8886-5677D528E889}"/>
                </c:ext>
              </c:extLst>
            </c:dLbl>
            <c:dLbl>
              <c:idx val="1"/>
              <c:delete val="1"/>
              <c:extLst>
                <c:ext xmlns:c15="http://schemas.microsoft.com/office/drawing/2012/chart" uri="{CE6537A1-D6FC-4f65-9D91-7224C49458BB}"/>
                <c:ext xmlns:c16="http://schemas.microsoft.com/office/drawing/2014/chart" uri="{C3380CC4-5D6E-409C-BE32-E72D297353CC}">
                  <c16:uniqueId val="{00000014-06F0-4F0F-8886-5677D528E889}"/>
                </c:ext>
              </c:extLst>
            </c:dLbl>
            <c:dLbl>
              <c:idx val="2"/>
              <c:delete val="1"/>
              <c:extLst>
                <c:ext xmlns:c15="http://schemas.microsoft.com/office/drawing/2012/chart" uri="{CE6537A1-D6FC-4f65-9D91-7224C49458BB}"/>
                <c:ext xmlns:c16="http://schemas.microsoft.com/office/drawing/2014/chart" uri="{C3380CC4-5D6E-409C-BE32-E72D297353CC}">
                  <c16:uniqueId val="{00000015-06F0-4F0F-8886-5677D528E889}"/>
                </c:ext>
              </c:extLst>
            </c:dLbl>
            <c:dLbl>
              <c:idx val="3"/>
              <c:delete val="1"/>
              <c:extLst>
                <c:ext xmlns:c15="http://schemas.microsoft.com/office/drawing/2012/chart" uri="{CE6537A1-D6FC-4f65-9D91-7224C49458BB}"/>
                <c:ext xmlns:c16="http://schemas.microsoft.com/office/drawing/2014/chart" uri="{C3380CC4-5D6E-409C-BE32-E72D297353CC}">
                  <c16:uniqueId val="{00000016-06F0-4F0F-8886-5677D528E889}"/>
                </c:ext>
              </c:extLst>
            </c:dLbl>
            <c:dLbl>
              <c:idx val="4"/>
              <c:delete val="1"/>
              <c:extLst>
                <c:ext xmlns:c15="http://schemas.microsoft.com/office/drawing/2012/chart" uri="{CE6537A1-D6FC-4f65-9D91-7224C49458BB}"/>
                <c:ext xmlns:c16="http://schemas.microsoft.com/office/drawing/2014/chart" uri="{C3380CC4-5D6E-409C-BE32-E72D297353CC}">
                  <c16:uniqueId val="{0000000E-06F0-4F0F-8886-5677D528E889}"/>
                </c:ext>
              </c:extLst>
            </c:dLbl>
            <c:dLbl>
              <c:idx val="5"/>
              <c:delete val="1"/>
              <c:extLst>
                <c:ext xmlns:c15="http://schemas.microsoft.com/office/drawing/2012/chart" uri="{CE6537A1-D6FC-4f65-9D91-7224C49458BB}"/>
                <c:ext xmlns:c16="http://schemas.microsoft.com/office/drawing/2014/chart" uri="{C3380CC4-5D6E-409C-BE32-E72D297353CC}">
                  <c16:uniqueId val="{00000017-06F0-4F0F-8886-5677D528E889}"/>
                </c:ext>
              </c:extLst>
            </c:dLbl>
            <c:dLbl>
              <c:idx val="6"/>
              <c:delete val="1"/>
              <c:extLst>
                <c:ext xmlns:c15="http://schemas.microsoft.com/office/drawing/2012/chart" uri="{CE6537A1-D6FC-4f65-9D91-7224C49458BB}"/>
                <c:ext xmlns:c16="http://schemas.microsoft.com/office/drawing/2014/chart" uri="{C3380CC4-5D6E-409C-BE32-E72D297353CC}">
                  <c16:uniqueId val="{00000018-06F0-4F0F-8886-5677D528E889}"/>
                </c:ext>
              </c:extLst>
            </c:dLbl>
            <c:dLbl>
              <c:idx val="7"/>
              <c:delete val="1"/>
              <c:extLst>
                <c:ext xmlns:c15="http://schemas.microsoft.com/office/drawing/2012/chart" uri="{CE6537A1-D6FC-4f65-9D91-7224C49458BB}"/>
                <c:ext xmlns:c16="http://schemas.microsoft.com/office/drawing/2014/chart" uri="{C3380CC4-5D6E-409C-BE32-E72D297353CC}">
                  <c16:uniqueId val="{0000000F-06F0-4F0F-8886-5677D528E8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Avg'!$J$6:$S$6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Avg'!$J$8:$S$8</c:f>
              <c:numCache>
                <c:formatCode>"$"#,##0.0</c:formatCode>
                <c:ptCount val="10"/>
                <c:pt idx="0">
                  <c:v>88.155570476240285</c:v>
                </c:pt>
                <c:pt idx="1">
                  <c:v>103.5523237954442</c:v>
                </c:pt>
                <c:pt idx="2">
                  <c:v>97.203742717149836</c:v>
                </c:pt>
                <c:pt idx="3">
                  <c:v>107.7795731788932</c:v>
                </c:pt>
                <c:pt idx="4">
                  <c:v>91.253743045824322</c:v>
                </c:pt>
                <c:pt idx="5">
                  <c:v>106.28847517987184</c:v>
                </c:pt>
                <c:pt idx="6">
                  <c:v>121.11996759621479</c:v>
                </c:pt>
                <c:pt idx="7">
                  <c:v>139.58513700439534</c:v>
                </c:pt>
                <c:pt idx="8">
                  <c:v>161.5342120355896</c:v>
                </c:pt>
                <c:pt idx="9">
                  <c:v>305.92643463622579</c:v>
                </c:pt>
              </c:numCache>
            </c:numRef>
          </c:val>
          <c:smooth val="0"/>
          <c:extLst>
            <c:ext xmlns:c16="http://schemas.microsoft.com/office/drawing/2014/chart" uri="{C3380CC4-5D6E-409C-BE32-E72D297353CC}">
              <c16:uniqueId val="{00000019-06F0-4F0F-8886-5677D528E88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Avg'!$U$7</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44EF-4098-BAEB-BC3E27DC9A1A}"/>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44EF-4098-BAEB-BC3E27DC9A1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44EF-4098-BAEB-BC3E27DC9A1A}"/>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44EF-4098-BAEB-BC3E27DC9A1A}"/>
              </c:ext>
            </c:extLst>
          </c:dPt>
          <c:dLbls>
            <c:dLbl>
              <c:idx val="0"/>
              <c:delete val="1"/>
              <c:extLst>
                <c:ext xmlns:c15="http://schemas.microsoft.com/office/drawing/2012/chart" uri="{CE6537A1-D6FC-4f65-9D91-7224C49458BB}"/>
                <c:ext xmlns:c16="http://schemas.microsoft.com/office/drawing/2014/chart" uri="{C3380CC4-5D6E-409C-BE32-E72D297353CC}">
                  <c16:uniqueId val="{00000007-44EF-4098-BAEB-BC3E27DC9A1A}"/>
                </c:ext>
              </c:extLst>
            </c:dLbl>
            <c:dLbl>
              <c:idx val="1"/>
              <c:delete val="1"/>
              <c:extLst>
                <c:ext xmlns:c15="http://schemas.microsoft.com/office/drawing/2012/chart" uri="{CE6537A1-D6FC-4f65-9D91-7224C49458BB}"/>
                <c:ext xmlns:c16="http://schemas.microsoft.com/office/drawing/2014/chart" uri="{C3380CC4-5D6E-409C-BE32-E72D297353CC}">
                  <c16:uniqueId val="{00000008-44EF-4098-BAEB-BC3E27DC9A1A}"/>
                </c:ext>
              </c:extLst>
            </c:dLbl>
            <c:dLbl>
              <c:idx val="2"/>
              <c:delete val="1"/>
              <c:extLst>
                <c:ext xmlns:c15="http://schemas.microsoft.com/office/drawing/2012/chart" uri="{CE6537A1-D6FC-4f65-9D91-7224C49458BB}"/>
                <c:ext xmlns:c16="http://schemas.microsoft.com/office/drawing/2014/chart" uri="{C3380CC4-5D6E-409C-BE32-E72D297353CC}">
                  <c16:uniqueId val="{00000009-44EF-4098-BAEB-BC3E27DC9A1A}"/>
                </c:ext>
              </c:extLst>
            </c:dLbl>
            <c:dLbl>
              <c:idx val="3"/>
              <c:delete val="1"/>
              <c:extLst>
                <c:ext xmlns:c15="http://schemas.microsoft.com/office/drawing/2012/chart" uri="{CE6537A1-D6FC-4f65-9D91-7224C49458BB}"/>
                <c:ext xmlns:c16="http://schemas.microsoft.com/office/drawing/2014/chart" uri="{C3380CC4-5D6E-409C-BE32-E72D297353CC}">
                  <c16:uniqueId val="{0000000A-44EF-4098-BAEB-BC3E27DC9A1A}"/>
                </c:ext>
              </c:extLst>
            </c:dLbl>
            <c:dLbl>
              <c:idx val="4"/>
              <c:delete val="1"/>
              <c:extLst>
                <c:ext xmlns:c15="http://schemas.microsoft.com/office/drawing/2012/chart" uri="{CE6537A1-D6FC-4f65-9D91-7224C49458BB}"/>
                <c:ext xmlns:c16="http://schemas.microsoft.com/office/drawing/2014/chart" uri="{C3380CC4-5D6E-409C-BE32-E72D297353CC}">
                  <c16:uniqueId val="{00000000-44EF-4098-BAEB-BC3E27DC9A1A}"/>
                </c:ext>
              </c:extLst>
            </c:dLbl>
            <c:dLbl>
              <c:idx val="5"/>
              <c:delete val="1"/>
              <c:extLst>
                <c:ext xmlns:c15="http://schemas.microsoft.com/office/drawing/2012/chart" uri="{CE6537A1-D6FC-4f65-9D91-7224C49458BB}"/>
                <c:ext xmlns:c16="http://schemas.microsoft.com/office/drawing/2014/chart" uri="{C3380CC4-5D6E-409C-BE32-E72D297353CC}">
                  <c16:uniqueId val="{0000000B-44EF-4098-BAEB-BC3E27DC9A1A}"/>
                </c:ext>
              </c:extLst>
            </c:dLbl>
            <c:dLbl>
              <c:idx val="6"/>
              <c:delete val="1"/>
              <c:extLst>
                <c:ext xmlns:c15="http://schemas.microsoft.com/office/drawing/2012/chart" uri="{CE6537A1-D6FC-4f65-9D91-7224C49458BB}"/>
                <c:ext xmlns:c16="http://schemas.microsoft.com/office/drawing/2014/chart" uri="{C3380CC4-5D6E-409C-BE32-E72D297353CC}">
                  <c16:uniqueId val="{0000000C-44EF-4098-BAEB-BC3E27DC9A1A}"/>
                </c:ext>
              </c:extLst>
            </c:dLbl>
            <c:dLbl>
              <c:idx val="7"/>
              <c:delete val="1"/>
              <c:extLst>
                <c:ext xmlns:c15="http://schemas.microsoft.com/office/drawing/2012/chart" uri="{CE6537A1-D6FC-4f65-9D91-7224C49458BB}"/>
                <c:ext xmlns:c16="http://schemas.microsoft.com/office/drawing/2014/chart" uri="{C3380CC4-5D6E-409C-BE32-E72D297353CC}">
                  <c16:uniqueId val="{00000002-44EF-4098-BAEB-BC3E27DC9A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Avg'!$AC$6:$AL$6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Avg'!$AC$7:$AL$7</c:f>
              <c:numCache>
                <c:formatCode>0.0</c:formatCode>
                <c:ptCount val="10"/>
                <c:pt idx="0">
                  <c:v>11.1123285</c:v>
                </c:pt>
                <c:pt idx="1">
                  <c:v>12.09863</c:v>
                </c:pt>
                <c:pt idx="2">
                  <c:v>11.145205000000001</c:v>
                </c:pt>
                <c:pt idx="3">
                  <c:v>11.753424500000001</c:v>
                </c:pt>
                <c:pt idx="4">
                  <c:v>12.443835499999999</c:v>
                </c:pt>
                <c:pt idx="5">
                  <c:v>10.783562</c:v>
                </c:pt>
                <c:pt idx="6">
                  <c:v>12.8712325</c:v>
                </c:pt>
                <c:pt idx="7">
                  <c:v>11.967123000000001</c:v>
                </c:pt>
                <c:pt idx="8">
                  <c:v>11.90137</c:v>
                </c:pt>
                <c:pt idx="9">
                  <c:v>9.3369859999999996</c:v>
                </c:pt>
              </c:numCache>
            </c:numRef>
          </c:val>
          <c:smooth val="0"/>
          <c:extLst>
            <c:ext xmlns:c16="http://schemas.microsoft.com/office/drawing/2014/chart" uri="{C3380CC4-5D6E-409C-BE32-E72D297353CC}">
              <c16:uniqueId val="{0000000D-44EF-4098-BAEB-BC3E27DC9A1A}"/>
            </c:ext>
          </c:extLst>
        </c:ser>
        <c:ser>
          <c:idx val="1"/>
          <c:order val="1"/>
          <c:tx>
            <c:strRef>
              <c:f>'Fundraising Medians and Avg'!$U$8</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44EF-4098-BAEB-BC3E27DC9A1A}"/>
              </c:ext>
            </c:extLst>
          </c:dPt>
          <c:dPt>
            <c:idx val="7"/>
            <c:bubble3D val="0"/>
            <c:extLst>
              <c:ext xmlns:c16="http://schemas.microsoft.com/office/drawing/2014/chart" uri="{C3380CC4-5D6E-409C-BE32-E72D297353CC}">
                <c16:uniqueId val="{0000000F-44EF-4098-BAEB-BC3E27DC9A1A}"/>
              </c:ext>
            </c:extLst>
          </c:dPt>
          <c:dPt>
            <c:idx val="8"/>
            <c:bubble3D val="0"/>
            <c:extLst>
              <c:ext xmlns:c16="http://schemas.microsoft.com/office/drawing/2014/chart" uri="{C3380CC4-5D6E-409C-BE32-E72D297353CC}">
                <c16:uniqueId val="{00000010-44EF-4098-BAEB-BC3E27DC9A1A}"/>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44EF-4098-BAEB-BC3E27DC9A1A}"/>
              </c:ext>
            </c:extLst>
          </c:dPt>
          <c:dLbls>
            <c:dLbl>
              <c:idx val="0"/>
              <c:delete val="1"/>
              <c:extLst>
                <c:ext xmlns:c15="http://schemas.microsoft.com/office/drawing/2012/chart" uri="{CE6537A1-D6FC-4f65-9D91-7224C49458BB}"/>
                <c:ext xmlns:c16="http://schemas.microsoft.com/office/drawing/2014/chart" uri="{C3380CC4-5D6E-409C-BE32-E72D297353CC}">
                  <c16:uniqueId val="{00000013-44EF-4098-BAEB-BC3E27DC9A1A}"/>
                </c:ext>
              </c:extLst>
            </c:dLbl>
            <c:dLbl>
              <c:idx val="1"/>
              <c:delete val="1"/>
              <c:extLst>
                <c:ext xmlns:c15="http://schemas.microsoft.com/office/drawing/2012/chart" uri="{CE6537A1-D6FC-4f65-9D91-7224C49458BB}"/>
                <c:ext xmlns:c16="http://schemas.microsoft.com/office/drawing/2014/chart" uri="{C3380CC4-5D6E-409C-BE32-E72D297353CC}">
                  <c16:uniqueId val="{00000014-44EF-4098-BAEB-BC3E27DC9A1A}"/>
                </c:ext>
              </c:extLst>
            </c:dLbl>
            <c:dLbl>
              <c:idx val="2"/>
              <c:delete val="1"/>
              <c:extLst>
                <c:ext xmlns:c15="http://schemas.microsoft.com/office/drawing/2012/chart" uri="{CE6537A1-D6FC-4f65-9D91-7224C49458BB}"/>
                <c:ext xmlns:c16="http://schemas.microsoft.com/office/drawing/2014/chart" uri="{C3380CC4-5D6E-409C-BE32-E72D297353CC}">
                  <c16:uniqueId val="{00000015-44EF-4098-BAEB-BC3E27DC9A1A}"/>
                </c:ext>
              </c:extLst>
            </c:dLbl>
            <c:dLbl>
              <c:idx val="3"/>
              <c:delete val="1"/>
              <c:extLst>
                <c:ext xmlns:c15="http://schemas.microsoft.com/office/drawing/2012/chart" uri="{CE6537A1-D6FC-4f65-9D91-7224C49458BB}"/>
                <c:ext xmlns:c16="http://schemas.microsoft.com/office/drawing/2014/chart" uri="{C3380CC4-5D6E-409C-BE32-E72D297353CC}">
                  <c16:uniqueId val="{00000016-44EF-4098-BAEB-BC3E27DC9A1A}"/>
                </c:ext>
              </c:extLst>
            </c:dLbl>
            <c:dLbl>
              <c:idx val="4"/>
              <c:delete val="1"/>
              <c:extLst>
                <c:ext xmlns:c15="http://schemas.microsoft.com/office/drawing/2012/chart" uri="{CE6537A1-D6FC-4f65-9D91-7224C49458BB}"/>
                <c:ext xmlns:c16="http://schemas.microsoft.com/office/drawing/2014/chart" uri="{C3380CC4-5D6E-409C-BE32-E72D297353CC}">
                  <c16:uniqueId val="{0000000E-44EF-4098-BAEB-BC3E27DC9A1A}"/>
                </c:ext>
              </c:extLst>
            </c:dLbl>
            <c:dLbl>
              <c:idx val="5"/>
              <c:delete val="1"/>
              <c:extLst>
                <c:ext xmlns:c15="http://schemas.microsoft.com/office/drawing/2012/chart" uri="{CE6537A1-D6FC-4f65-9D91-7224C49458BB}"/>
                <c:ext xmlns:c16="http://schemas.microsoft.com/office/drawing/2014/chart" uri="{C3380CC4-5D6E-409C-BE32-E72D297353CC}">
                  <c16:uniqueId val="{00000017-44EF-4098-BAEB-BC3E27DC9A1A}"/>
                </c:ext>
              </c:extLst>
            </c:dLbl>
            <c:dLbl>
              <c:idx val="6"/>
              <c:delete val="1"/>
              <c:extLst>
                <c:ext xmlns:c15="http://schemas.microsoft.com/office/drawing/2012/chart" uri="{CE6537A1-D6FC-4f65-9D91-7224C49458BB}"/>
                <c:ext xmlns:c16="http://schemas.microsoft.com/office/drawing/2014/chart" uri="{C3380CC4-5D6E-409C-BE32-E72D297353CC}">
                  <c16:uniqueId val="{00000018-44EF-4098-BAEB-BC3E27DC9A1A}"/>
                </c:ext>
              </c:extLst>
            </c:dLbl>
            <c:dLbl>
              <c:idx val="7"/>
              <c:delete val="1"/>
              <c:extLst>
                <c:ext xmlns:c15="http://schemas.microsoft.com/office/drawing/2012/chart" uri="{CE6537A1-D6FC-4f65-9D91-7224C49458BB}"/>
                <c:ext xmlns:c16="http://schemas.microsoft.com/office/drawing/2014/chart" uri="{C3380CC4-5D6E-409C-BE32-E72D297353CC}">
                  <c16:uniqueId val="{0000000F-44EF-4098-BAEB-BC3E27DC9A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Avg'!$AC$6:$AL$6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Avg'!$AC$8:$AL$8</c:f>
              <c:numCache>
                <c:formatCode>0.0</c:formatCode>
                <c:ptCount val="10"/>
                <c:pt idx="0">
                  <c:v>12.348082099999999</c:v>
                </c:pt>
                <c:pt idx="1">
                  <c:v>14.46792695041322</c:v>
                </c:pt>
                <c:pt idx="2">
                  <c:v>14.036251903999997</c:v>
                </c:pt>
                <c:pt idx="3">
                  <c:v>13.400402749999998</c:v>
                </c:pt>
                <c:pt idx="4">
                  <c:v>15.040312912698415</c:v>
                </c:pt>
                <c:pt idx="5">
                  <c:v>12.776192603448276</c:v>
                </c:pt>
                <c:pt idx="6">
                  <c:v>13.956323883495145</c:v>
                </c:pt>
                <c:pt idx="7">
                  <c:v>12.657826324444446</c:v>
                </c:pt>
                <c:pt idx="8">
                  <c:v>13.932472482014393</c:v>
                </c:pt>
                <c:pt idx="9">
                  <c:v>11.565378529147988</c:v>
                </c:pt>
              </c:numCache>
            </c:numRef>
          </c:val>
          <c:smooth val="0"/>
          <c:extLst>
            <c:ext xmlns:c16="http://schemas.microsoft.com/office/drawing/2014/chart" uri="{C3380CC4-5D6E-409C-BE32-E72D297353CC}">
              <c16:uniqueId val="{00000019-44EF-4098-BAEB-BC3E27DC9A1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Avg'!$U$34</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E3E5-4087-85CF-6682A61EC316}"/>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E3E5-4087-85CF-6682A61EC316}"/>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E3E5-4087-85CF-6682A61EC316}"/>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E3E5-4087-85CF-6682A61EC316}"/>
              </c:ext>
            </c:extLst>
          </c:dPt>
          <c:dLbls>
            <c:dLbl>
              <c:idx val="0"/>
              <c:delete val="1"/>
              <c:extLst>
                <c:ext xmlns:c15="http://schemas.microsoft.com/office/drawing/2012/chart" uri="{CE6537A1-D6FC-4f65-9D91-7224C49458BB}"/>
                <c:ext xmlns:c16="http://schemas.microsoft.com/office/drawing/2014/chart" uri="{C3380CC4-5D6E-409C-BE32-E72D297353CC}">
                  <c16:uniqueId val="{00000007-E3E5-4087-85CF-6682A61EC316}"/>
                </c:ext>
              </c:extLst>
            </c:dLbl>
            <c:dLbl>
              <c:idx val="1"/>
              <c:delete val="1"/>
              <c:extLst>
                <c:ext xmlns:c15="http://schemas.microsoft.com/office/drawing/2012/chart" uri="{CE6537A1-D6FC-4f65-9D91-7224C49458BB}"/>
                <c:ext xmlns:c16="http://schemas.microsoft.com/office/drawing/2014/chart" uri="{C3380CC4-5D6E-409C-BE32-E72D297353CC}">
                  <c16:uniqueId val="{00000008-E3E5-4087-85CF-6682A61EC316}"/>
                </c:ext>
              </c:extLst>
            </c:dLbl>
            <c:dLbl>
              <c:idx val="2"/>
              <c:delete val="1"/>
              <c:extLst>
                <c:ext xmlns:c15="http://schemas.microsoft.com/office/drawing/2012/chart" uri="{CE6537A1-D6FC-4f65-9D91-7224C49458BB}"/>
                <c:ext xmlns:c16="http://schemas.microsoft.com/office/drawing/2014/chart" uri="{C3380CC4-5D6E-409C-BE32-E72D297353CC}">
                  <c16:uniqueId val="{00000009-E3E5-4087-85CF-6682A61EC316}"/>
                </c:ext>
              </c:extLst>
            </c:dLbl>
            <c:dLbl>
              <c:idx val="3"/>
              <c:delete val="1"/>
              <c:extLst>
                <c:ext xmlns:c15="http://schemas.microsoft.com/office/drawing/2012/chart" uri="{CE6537A1-D6FC-4f65-9D91-7224C49458BB}"/>
                <c:ext xmlns:c16="http://schemas.microsoft.com/office/drawing/2014/chart" uri="{C3380CC4-5D6E-409C-BE32-E72D297353CC}">
                  <c16:uniqueId val="{0000000A-E3E5-4087-85CF-6682A61EC316}"/>
                </c:ext>
              </c:extLst>
            </c:dLbl>
            <c:dLbl>
              <c:idx val="4"/>
              <c:delete val="1"/>
              <c:extLst>
                <c:ext xmlns:c15="http://schemas.microsoft.com/office/drawing/2012/chart" uri="{CE6537A1-D6FC-4f65-9D91-7224C49458BB}"/>
                <c:ext xmlns:c16="http://schemas.microsoft.com/office/drawing/2014/chart" uri="{C3380CC4-5D6E-409C-BE32-E72D297353CC}">
                  <c16:uniqueId val="{00000000-E3E5-4087-85CF-6682A61EC316}"/>
                </c:ext>
              </c:extLst>
            </c:dLbl>
            <c:dLbl>
              <c:idx val="5"/>
              <c:delete val="1"/>
              <c:extLst>
                <c:ext xmlns:c15="http://schemas.microsoft.com/office/drawing/2012/chart" uri="{CE6537A1-D6FC-4f65-9D91-7224C49458BB}"/>
                <c:ext xmlns:c16="http://schemas.microsoft.com/office/drawing/2014/chart" uri="{C3380CC4-5D6E-409C-BE32-E72D297353CC}">
                  <c16:uniqueId val="{0000000B-E3E5-4087-85CF-6682A61EC316}"/>
                </c:ext>
              </c:extLst>
            </c:dLbl>
            <c:dLbl>
              <c:idx val="6"/>
              <c:delete val="1"/>
              <c:extLst>
                <c:ext xmlns:c15="http://schemas.microsoft.com/office/drawing/2012/chart" uri="{CE6537A1-D6FC-4f65-9D91-7224C49458BB}"/>
                <c:ext xmlns:c16="http://schemas.microsoft.com/office/drawing/2014/chart" uri="{C3380CC4-5D6E-409C-BE32-E72D297353CC}">
                  <c16:uniqueId val="{0000000C-E3E5-4087-85CF-6682A61EC316}"/>
                </c:ext>
              </c:extLst>
            </c:dLbl>
            <c:dLbl>
              <c:idx val="7"/>
              <c:delete val="1"/>
              <c:extLst>
                <c:ext xmlns:c15="http://schemas.microsoft.com/office/drawing/2012/chart" uri="{CE6537A1-D6FC-4f65-9D91-7224C49458BB}"/>
                <c:ext xmlns:c16="http://schemas.microsoft.com/office/drawing/2014/chart" uri="{C3380CC4-5D6E-409C-BE32-E72D297353CC}">
                  <c16:uniqueId val="{00000002-E3E5-4087-85CF-6682A61EC3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Avg'!$AC$33:$AL$33</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Avg'!$AC$34:$AL$34</c:f>
              <c:numCache>
                <c:formatCode>"$"#,##0.0</c:formatCode>
                <c:ptCount val="10"/>
                <c:pt idx="0">
                  <c:v>10</c:v>
                </c:pt>
                <c:pt idx="1">
                  <c:v>12.462499999999999</c:v>
                </c:pt>
                <c:pt idx="2">
                  <c:v>15.05</c:v>
                </c:pt>
                <c:pt idx="3">
                  <c:v>13.805</c:v>
                </c:pt>
                <c:pt idx="4">
                  <c:v>20</c:v>
                </c:pt>
                <c:pt idx="5">
                  <c:v>22.824999999999999</c:v>
                </c:pt>
                <c:pt idx="6">
                  <c:v>25</c:v>
                </c:pt>
                <c:pt idx="7">
                  <c:v>14.025</c:v>
                </c:pt>
                <c:pt idx="8">
                  <c:v>22.3325</c:v>
                </c:pt>
                <c:pt idx="9">
                  <c:v>44.510000000000005</c:v>
                </c:pt>
              </c:numCache>
            </c:numRef>
          </c:val>
          <c:smooth val="0"/>
          <c:extLst>
            <c:ext xmlns:c16="http://schemas.microsoft.com/office/drawing/2014/chart" uri="{C3380CC4-5D6E-409C-BE32-E72D297353CC}">
              <c16:uniqueId val="{0000000D-E3E5-4087-85CF-6682A61EC316}"/>
            </c:ext>
          </c:extLst>
        </c:ser>
        <c:ser>
          <c:idx val="1"/>
          <c:order val="1"/>
          <c:tx>
            <c:strRef>
              <c:f>'Fundraising Medians and Avg'!$U$35</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E3E5-4087-85CF-6682A61EC316}"/>
              </c:ext>
            </c:extLst>
          </c:dPt>
          <c:dPt>
            <c:idx val="7"/>
            <c:bubble3D val="0"/>
            <c:extLst>
              <c:ext xmlns:c16="http://schemas.microsoft.com/office/drawing/2014/chart" uri="{C3380CC4-5D6E-409C-BE32-E72D297353CC}">
                <c16:uniqueId val="{0000000F-E3E5-4087-85CF-6682A61EC316}"/>
              </c:ext>
            </c:extLst>
          </c:dPt>
          <c:dPt>
            <c:idx val="8"/>
            <c:bubble3D val="0"/>
            <c:extLst>
              <c:ext xmlns:c16="http://schemas.microsoft.com/office/drawing/2014/chart" uri="{C3380CC4-5D6E-409C-BE32-E72D297353CC}">
                <c16:uniqueId val="{00000010-E3E5-4087-85CF-6682A61EC316}"/>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E3E5-4087-85CF-6682A61EC316}"/>
              </c:ext>
            </c:extLst>
          </c:dPt>
          <c:dLbls>
            <c:dLbl>
              <c:idx val="0"/>
              <c:delete val="1"/>
              <c:extLst>
                <c:ext xmlns:c15="http://schemas.microsoft.com/office/drawing/2012/chart" uri="{CE6537A1-D6FC-4f65-9D91-7224C49458BB}"/>
                <c:ext xmlns:c16="http://schemas.microsoft.com/office/drawing/2014/chart" uri="{C3380CC4-5D6E-409C-BE32-E72D297353CC}">
                  <c16:uniqueId val="{00000013-E3E5-4087-85CF-6682A61EC316}"/>
                </c:ext>
              </c:extLst>
            </c:dLbl>
            <c:dLbl>
              <c:idx val="1"/>
              <c:delete val="1"/>
              <c:extLst>
                <c:ext xmlns:c15="http://schemas.microsoft.com/office/drawing/2012/chart" uri="{CE6537A1-D6FC-4f65-9D91-7224C49458BB}"/>
                <c:ext xmlns:c16="http://schemas.microsoft.com/office/drawing/2014/chart" uri="{C3380CC4-5D6E-409C-BE32-E72D297353CC}">
                  <c16:uniqueId val="{00000014-E3E5-4087-85CF-6682A61EC316}"/>
                </c:ext>
              </c:extLst>
            </c:dLbl>
            <c:dLbl>
              <c:idx val="2"/>
              <c:delete val="1"/>
              <c:extLst>
                <c:ext xmlns:c15="http://schemas.microsoft.com/office/drawing/2012/chart" uri="{CE6537A1-D6FC-4f65-9D91-7224C49458BB}"/>
                <c:ext xmlns:c16="http://schemas.microsoft.com/office/drawing/2014/chart" uri="{C3380CC4-5D6E-409C-BE32-E72D297353CC}">
                  <c16:uniqueId val="{00000015-E3E5-4087-85CF-6682A61EC316}"/>
                </c:ext>
              </c:extLst>
            </c:dLbl>
            <c:dLbl>
              <c:idx val="3"/>
              <c:delete val="1"/>
              <c:extLst>
                <c:ext xmlns:c15="http://schemas.microsoft.com/office/drawing/2012/chart" uri="{CE6537A1-D6FC-4f65-9D91-7224C49458BB}"/>
                <c:ext xmlns:c16="http://schemas.microsoft.com/office/drawing/2014/chart" uri="{C3380CC4-5D6E-409C-BE32-E72D297353CC}">
                  <c16:uniqueId val="{00000016-E3E5-4087-85CF-6682A61EC316}"/>
                </c:ext>
              </c:extLst>
            </c:dLbl>
            <c:dLbl>
              <c:idx val="4"/>
              <c:delete val="1"/>
              <c:extLst>
                <c:ext xmlns:c15="http://schemas.microsoft.com/office/drawing/2012/chart" uri="{CE6537A1-D6FC-4f65-9D91-7224C49458BB}"/>
                <c:ext xmlns:c16="http://schemas.microsoft.com/office/drawing/2014/chart" uri="{C3380CC4-5D6E-409C-BE32-E72D297353CC}">
                  <c16:uniqueId val="{0000000E-E3E5-4087-85CF-6682A61EC316}"/>
                </c:ext>
              </c:extLst>
            </c:dLbl>
            <c:dLbl>
              <c:idx val="5"/>
              <c:delete val="1"/>
              <c:extLst>
                <c:ext xmlns:c15="http://schemas.microsoft.com/office/drawing/2012/chart" uri="{CE6537A1-D6FC-4f65-9D91-7224C49458BB}"/>
                <c:ext xmlns:c16="http://schemas.microsoft.com/office/drawing/2014/chart" uri="{C3380CC4-5D6E-409C-BE32-E72D297353CC}">
                  <c16:uniqueId val="{00000017-E3E5-4087-85CF-6682A61EC316}"/>
                </c:ext>
              </c:extLst>
            </c:dLbl>
            <c:dLbl>
              <c:idx val="6"/>
              <c:delete val="1"/>
              <c:extLst>
                <c:ext xmlns:c15="http://schemas.microsoft.com/office/drawing/2012/chart" uri="{CE6537A1-D6FC-4f65-9D91-7224C49458BB}"/>
                <c:ext xmlns:c16="http://schemas.microsoft.com/office/drawing/2014/chart" uri="{C3380CC4-5D6E-409C-BE32-E72D297353CC}">
                  <c16:uniqueId val="{00000018-E3E5-4087-85CF-6682A61EC316}"/>
                </c:ext>
              </c:extLst>
            </c:dLbl>
            <c:dLbl>
              <c:idx val="7"/>
              <c:delete val="1"/>
              <c:extLst>
                <c:ext xmlns:c15="http://schemas.microsoft.com/office/drawing/2012/chart" uri="{CE6537A1-D6FC-4f65-9D91-7224C49458BB}"/>
                <c:ext xmlns:c16="http://schemas.microsoft.com/office/drawing/2014/chart" uri="{C3380CC4-5D6E-409C-BE32-E72D297353CC}">
                  <c16:uniqueId val="{0000000F-E3E5-4087-85CF-6682A61EC3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Avg'!$AC$33:$AL$33</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Avg'!$AC$35:$AL$35</c:f>
              <c:numCache>
                <c:formatCode>"$"#,##0.0</c:formatCode>
                <c:ptCount val="10"/>
                <c:pt idx="0">
                  <c:v>40.382536223292306</c:v>
                </c:pt>
                <c:pt idx="1">
                  <c:v>45.930341238644075</c:v>
                </c:pt>
                <c:pt idx="2">
                  <c:v>34.646158931818178</c:v>
                </c:pt>
                <c:pt idx="3">
                  <c:v>53.629718320172138</c:v>
                </c:pt>
                <c:pt idx="4">
                  <c:v>58.430322176881695</c:v>
                </c:pt>
                <c:pt idx="5">
                  <c:v>69.486035775280897</c:v>
                </c:pt>
                <c:pt idx="6">
                  <c:v>86.510925496103226</c:v>
                </c:pt>
                <c:pt idx="7">
                  <c:v>49.1378263882795</c:v>
                </c:pt>
                <c:pt idx="8">
                  <c:v>78.47488002803739</c:v>
                </c:pt>
                <c:pt idx="9">
                  <c:v>115.30908084848487</c:v>
                </c:pt>
              </c:numCache>
            </c:numRef>
          </c:val>
          <c:smooth val="0"/>
          <c:extLst>
            <c:ext xmlns:c16="http://schemas.microsoft.com/office/drawing/2014/chart" uri="{C3380CC4-5D6E-409C-BE32-E72D297353CC}">
              <c16:uniqueId val="{00000019-E3E5-4087-85CF-6682A61EC31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Avg'!$B$66</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B168-4B1A-ACA6-954C8CAAACDF}"/>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B168-4B1A-ACA6-954C8CAAACD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B168-4B1A-ACA6-954C8CAAACDF}"/>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B168-4B1A-ACA6-954C8CAAACDF}"/>
              </c:ext>
            </c:extLst>
          </c:dPt>
          <c:dLbls>
            <c:dLbl>
              <c:idx val="0"/>
              <c:delete val="1"/>
              <c:extLst>
                <c:ext xmlns:c15="http://schemas.microsoft.com/office/drawing/2012/chart" uri="{CE6537A1-D6FC-4f65-9D91-7224C49458BB}"/>
                <c:ext xmlns:c16="http://schemas.microsoft.com/office/drawing/2014/chart" uri="{C3380CC4-5D6E-409C-BE32-E72D297353CC}">
                  <c16:uniqueId val="{00000007-B168-4B1A-ACA6-954C8CAAACDF}"/>
                </c:ext>
              </c:extLst>
            </c:dLbl>
            <c:dLbl>
              <c:idx val="1"/>
              <c:delete val="1"/>
              <c:extLst>
                <c:ext xmlns:c15="http://schemas.microsoft.com/office/drawing/2012/chart" uri="{CE6537A1-D6FC-4f65-9D91-7224C49458BB}"/>
                <c:ext xmlns:c16="http://schemas.microsoft.com/office/drawing/2014/chart" uri="{C3380CC4-5D6E-409C-BE32-E72D297353CC}">
                  <c16:uniqueId val="{00000008-B168-4B1A-ACA6-954C8CAAACDF}"/>
                </c:ext>
              </c:extLst>
            </c:dLbl>
            <c:dLbl>
              <c:idx val="2"/>
              <c:delete val="1"/>
              <c:extLst>
                <c:ext xmlns:c15="http://schemas.microsoft.com/office/drawing/2012/chart" uri="{CE6537A1-D6FC-4f65-9D91-7224C49458BB}"/>
                <c:ext xmlns:c16="http://schemas.microsoft.com/office/drawing/2014/chart" uri="{C3380CC4-5D6E-409C-BE32-E72D297353CC}">
                  <c16:uniqueId val="{00000009-B168-4B1A-ACA6-954C8CAAACDF}"/>
                </c:ext>
              </c:extLst>
            </c:dLbl>
            <c:dLbl>
              <c:idx val="3"/>
              <c:delete val="1"/>
              <c:extLst>
                <c:ext xmlns:c15="http://schemas.microsoft.com/office/drawing/2012/chart" uri="{CE6537A1-D6FC-4f65-9D91-7224C49458BB}"/>
                <c:ext xmlns:c16="http://schemas.microsoft.com/office/drawing/2014/chart" uri="{C3380CC4-5D6E-409C-BE32-E72D297353CC}">
                  <c16:uniqueId val="{0000000A-B168-4B1A-ACA6-954C8CAAACDF}"/>
                </c:ext>
              </c:extLst>
            </c:dLbl>
            <c:dLbl>
              <c:idx val="4"/>
              <c:delete val="1"/>
              <c:extLst>
                <c:ext xmlns:c15="http://schemas.microsoft.com/office/drawing/2012/chart" uri="{CE6537A1-D6FC-4f65-9D91-7224C49458BB}"/>
                <c:ext xmlns:c16="http://schemas.microsoft.com/office/drawing/2014/chart" uri="{C3380CC4-5D6E-409C-BE32-E72D297353CC}">
                  <c16:uniqueId val="{00000000-B168-4B1A-ACA6-954C8CAAACDF}"/>
                </c:ext>
              </c:extLst>
            </c:dLbl>
            <c:dLbl>
              <c:idx val="5"/>
              <c:delete val="1"/>
              <c:extLst>
                <c:ext xmlns:c15="http://schemas.microsoft.com/office/drawing/2012/chart" uri="{CE6537A1-D6FC-4f65-9D91-7224C49458BB}"/>
                <c:ext xmlns:c16="http://schemas.microsoft.com/office/drawing/2014/chart" uri="{C3380CC4-5D6E-409C-BE32-E72D297353CC}">
                  <c16:uniqueId val="{0000000B-B168-4B1A-ACA6-954C8CAAACDF}"/>
                </c:ext>
              </c:extLst>
            </c:dLbl>
            <c:dLbl>
              <c:idx val="6"/>
              <c:delete val="1"/>
              <c:extLst>
                <c:ext xmlns:c15="http://schemas.microsoft.com/office/drawing/2012/chart" uri="{CE6537A1-D6FC-4f65-9D91-7224C49458BB}"/>
                <c:ext xmlns:c16="http://schemas.microsoft.com/office/drawing/2014/chart" uri="{C3380CC4-5D6E-409C-BE32-E72D297353CC}">
                  <c16:uniqueId val="{0000000C-B168-4B1A-ACA6-954C8CAAACDF}"/>
                </c:ext>
              </c:extLst>
            </c:dLbl>
            <c:dLbl>
              <c:idx val="7"/>
              <c:delete val="1"/>
              <c:extLst>
                <c:ext xmlns:c15="http://schemas.microsoft.com/office/drawing/2012/chart" uri="{CE6537A1-D6FC-4f65-9D91-7224C49458BB}"/>
                <c:ext xmlns:c16="http://schemas.microsoft.com/office/drawing/2014/chart" uri="{C3380CC4-5D6E-409C-BE32-E72D297353CC}">
                  <c16:uniqueId val="{00000002-B168-4B1A-ACA6-954C8CAAAC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Avg'!$J$65:$S$65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Avg'!$J$66:$S$66</c:f>
              <c:numCache>
                <c:formatCode>0.0</c:formatCode>
                <c:ptCount val="10"/>
                <c:pt idx="0">
                  <c:v>3.1232880000000001</c:v>
                </c:pt>
                <c:pt idx="1">
                  <c:v>2.6575340000000001</c:v>
                </c:pt>
                <c:pt idx="2">
                  <c:v>2.3561640000000001</c:v>
                </c:pt>
                <c:pt idx="3">
                  <c:v>2.3726029999999998</c:v>
                </c:pt>
                <c:pt idx="4">
                  <c:v>2.5479449999999999</c:v>
                </c:pt>
                <c:pt idx="5">
                  <c:v>2.6328770000000001</c:v>
                </c:pt>
                <c:pt idx="6">
                  <c:v>2.6082194999999997</c:v>
                </c:pt>
                <c:pt idx="7">
                  <c:v>2.2219180000000001</c:v>
                </c:pt>
                <c:pt idx="8">
                  <c:v>2.2890410000000001</c:v>
                </c:pt>
                <c:pt idx="9">
                  <c:v>1.6438360000000001</c:v>
                </c:pt>
              </c:numCache>
            </c:numRef>
          </c:val>
          <c:smooth val="0"/>
          <c:extLst>
            <c:ext xmlns:c16="http://schemas.microsoft.com/office/drawing/2014/chart" uri="{C3380CC4-5D6E-409C-BE32-E72D297353CC}">
              <c16:uniqueId val="{0000000D-B168-4B1A-ACA6-954C8CAAACDF}"/>
            </c:ext>
          </c:extLst>
        </c:ser>
        <c:ser>
          <c:idx val="1"/>
          <c:order val="1"/>
          <c:tx>
            <c:strRef>
              <c:f>'Fundraising Medians and Avg'!$B$67</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B168-4B1A-ACA6-954C8CAAACDF}"/>
              </c:ext>
            </c:extLst>
          </c:dPt>
          <c:dPt>
            <c:idx val="7"/>
            <c:bubble3D val="0"/>
            <c:extLst>
              <c:ext xmlns:c16="http://schemas.microsoft.com/office/drawing/2014/chart" uri="{C3380CC4-5D6E-409C-BE32-E72D297353CC}">
                <c16:uniqueId val="{0000000F-B168-4B1A-ACA6-954C8CAAACDF}"/>
              </c:ext>
            </c:extLst>
          </c:dPt>
          <c:dPt>
            <c:idx val="8"/>
            <c:bubble3D val="0"/>
            <c:extLst>
              <c:ext xmlns:c16="http://schemas.microsoft.com/office/drawing/2014/chart" uri="{C3380CC4-5D6E-409C-BE32-E72D297353CC}">
                <c16:uniqueId val="{00000010-B168-4B1A-ACA6-954C8CAAACDF}"/>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B168-4B1A-ACA6-954C8CAAACDF}"/>
              </c:ext>
            </c:extLst>
          </c:dPt>
          <c:dLbls>
            <c:dLbl>
              <c:idx val="0"/>
              <c:delete val="1"/>
              <c:extLst>
                <c:ext xmlns:c15="http://schemas.microsoft.com/office/drawing/2012/chart" uri="{CE6537A1-D6FC-4f65-9D91-7224C49458BB}"/>
                <c:ext xmlns:c16="http://schemas.microsoft.com/office/drawing/2014/chart" uri="{C3380CC4-5D6E-409C-BE32-E72D297353CC}">
                  <c16:uniqueId val="{00000013-B168-4B1A-ACA6-954C8CAAACDF}"/>
                </c:ext>
              </c:extLst>
            </c:dLbl>
            <c:dLbl>
              <c:idx val="1"/>
              <c:delete val="1"/>
              <c:extLst>
                <c:ext xmlns:c15="http://schemas.microsoft.com/office/drawing/2012/chart" uri="{CE6537A1-D6FC-4f65-9D91-7224C49458BB}"/>
                <c:ext xmlns:c16="http://schemas.microsoft.com/office/drawing/2014/chart" uri="{C3380CC4-5D6E-409C-BE32-E72D297353CC}">
                  <c16:uniqueId val="{00000014-B168-4B1A-ACA6-954C8CAAACDF}"/>
                </c:ext>
              </c:extLst>
            </c:dLbl>
            <c:dLbl>
              <c:idx val="2"/>
              <c:delete val="1"/>
              <c:extLst>
                <c:ext xmlns:c15="http://schemas.microsoft.com/office/drawing/2012/chart" uri="{CE6537A1-D6FC-4f65-9D91-7224C49458BB}"/>
                <c:ext xmlns:c16="http://schemas.microsoft.com/office/drawing/2014/chart" uri="{C3380CC4-5D6E-409C-BE32-E72D297353CC}">
                  <c16:uniqueId val="{00000015-B168-4B1A-ACA6-954C8CAAACDF}"/>
                </c:ext>
              </c:extLst>
            </c:dLbl>
            <c:dLbl>
              <c:idx val="3"/>
              <c:delete val="1"/>
              <c:extLst>
                <c:ext xmlns:c15="http://schemas.microsoft.com/office/drawing/2012/chart" uri="{CE6537A1-D6FC-4f65-9D91-7224C49458BB}"/>
                <c:ext xmlns:c16="http://schemas.microsoft.com/office/drawing/2014/chart" uri="{C3380CC4-5D6E-409C-BE32-E72D297353CC}">
                  <c16:uniqueId val="{00000016-B168-4B1A-ACA6-954C8CAAACDF}"/>
                </c:ext>
              </c:extLst>
            </c:dLbl>
            <c:dLbl>
              <c:idx val="4"/>
              <c:delete val="1"/>
              <c:extLst>
                <c:ext xmlns:c15="http://schemas.microsoft.com/office/drawing/2012/chart" uri="{CE6537A1-D6FC-4f65-9D91-7224C49458BB}"/>
                <c:ext xmlns:c16="http://schemas.microsoft.com/office/drawing/2014/chart" uri="{C3380CC4-5D6E-409C-BE32-E72D297353CC}">
                  <c16:uniqueId val="{0000000E-B168-4B1A-ACA6-954C8CAAACDF}"/>
                </c:ext>
              </c:extLst>
            </c:dLbl>
            <c:dLbl>
              <c:idx val="5"/>
              <c:delete val="1"/>
              <c:extLst>
                <c:ext xmlns:c15="http://schemas.microsoft.com/office/drawing/2012/chart" uri="{CE6537A1-D6FC-4f65-9D91-7224C49458BB}"/>
                <c:ext xmlns:c16="http://schemas.microsoft.com/office/drawing/2014/chart" uri="{C3380CC4-5D6E-409C-BE32-E72D297353CC}">
                  <c16:uniqueId val="{00000017-B168-4B1A-ACA6-954C8CAAACDF}"/>
                </c:ext>
              </c:extLst>
            </c:dLbl>
            <c:dLbl>
              <c:idx val="6"/>
              <c:delete val="1"/>
              <c:extLst>
                <c:ext xmlns:c15="http://schemas.microsoft.com/office/drawing/2012/chart" uri="{CE6537A1-D6FC-4f65-9D91-7224C49458BB}"/>
                <c:ext xmlns:c16="http://schemas.microsoft.com/office/drawing/2014/chart" uri="{C3380CC4-5D6E-409C-BE32-E72D297353CC}">
                  <c16:uniqueId val="{00000018-B168-4B1A-ACA6-954C8CAAACDF}"/>
                </c:ext>
              </c:extLst>
            </c:dLbl>
            <c:dLbl>
              <c:idx val="7"/>
              <c:delete val="1"/>
              <c:extLst>
                <c:ext xmlns:c15="http://schemas.microsoft.com/office/drawing/2012/chart" uri="{CE6537A1-D6FC-4f65-9D91-7224C49458BB}"/>
                <c:ext xmlns:c16="http://schemas.microsoft.com/office/drawing/2014/chart" uri="{C3380CC4-5D6E-409C-BE32-E72D297353CC}">
                  <c16:uniqueId val="{0000000F-B168-4B1A-ACA6-954C8CAAAC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Avg'!$J$65:$S$65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Avg'!$J$67:$S$67</c:f>
              <c:numCache>
                <c:formatCode>0.0</c:formatCode>
                <c:ptCount val="10"/>
                <c:pt idx="0">
                  <c:v>3.4554940851063827</c:v>
                </c:pt>
                <c:pt idx="1">
                  <c:v>3.3123674225352118</c:v>
                </c:pt>
                <c:pt idx="2">
                  <c:v>2.7380713366336646</c:v>
                </c:pt>
                <c:pt idx="3">
                  <c:v>2.8250095045871562</c:v>
                </c:pt>
                <c:pt idx="4">
                  <c:v>2.9373493493975915</c:v>
                </c:pt>
                <c:pt idx="5">
                  <c:v>2.7561361546391767</c:v>
                </c:pt>
                <c:pt idx="6">
                  <c:v>2.7158045074626882</c:v>
                </c:pt>
                <c:pt idx="7">
                  <c:v>2.4459994649681516</c:v>
                </c:pt>
                <c:pt idx="8">
                  <c:v>2.4835135745614054</c:v>
                </c:pt>
                <c:pt idx="9">
                  <c:v>2.025904894308943</c:v>
                </c:pt>
              </c:numCache>
            </c:numRef>
          </c:val>
          <c:smooth val="0"/>
          <c:extLst>
            <c:ext xmlns:c16="http://schemas.microsoft.com/office/drawing/2014/chart" uri="{C3380CC4-5D6E-409C-BE32-E72D297353CC}">
              <c16:uniqueId val="{00000019-B168-4B1A-ACA6-954C8CAAACD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'Impact Fundraising'!$B$36</c:f>
              <c:strCache>
                <c:ptCount val="1"/>
                <c:pt idx="0">
                  <c:v>Diversity &amp; Inclusion</c:v>
                </c:pt>
              </c:strCache>
            </c:strRef>
          </c:tx>
          <c:spPr>
            <a:solidFill>
              <a:srgbClr val="051C38"/>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Fundraising'!$F$36:$O$36</c:f>
              <c:numCache>
                <c:formatCode>General</c:formatCode>
                <c:ptCount val="10"/>
                <c:pt idx="0">
                  <c:v>2</c:v>
                </c:pt>
                <c:pt idx="1">
                  <c:v>6</c:v>
                </c:pt>
                <c:pt idx="2">
                  <c:v>5</c:v>
                </c:pt>
                <c:pt idx="3">
                  <c:v>6</c:v>
                </c:pt>
                <c:pt idx="4">
                  <c:v>5</c:v>
                </c:pt>
                <c:pt idx="5">
                  <c:v>15</c:v>
                </c:pt>
                <c:pt idx="6">
                  <c:v>11</c:v>
                </c:pt>
                <c:pt idx="7">
                  <c:v>8</c:v>
                </c:pt>
                <c:pt idx="8">
                  <c:v>5</c:v>
                </c:pt>
                <c:pt idx="9">
                  <c:v>5</c:v>
                </c:pt>
              </c:numCache>
            </c:numRef>
          </c:val>
          <c:extLst>
            <c:ext xmlns:c16="http://schemas.microsoft.com/office/drawing/2014/chart" uri="{C3380CC4-5D6E-409C-BE32-E72D297353CC}">
              <c16:uniqueId val="{00000000-A30A-4378-A85E-13D8CCE25BF9}"/>
            </c:ext>
          </c:extLst>
        </c:ser>
        <c:ser>
          <c:idx val="1"/>
          <c:order val="1"/>
          <c:tx>
            <c:strRef>
              <c:f>'Impact Fundraising'!$B$37</c:f>
              <c:strCache>
                <c:ptCount val="1"/>
                <c:pt idx="0">
                  <c:v>Education</c:v>
                </c:pt>
              </c:strCache>
            </c:strRef>
          </c:tx>
          <c:spPr>
            <a:solidFill>
              <a:schemeClr val="accent1"/>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Fundraising'!$F$37:$O$37</c:f>
              <c:numCache>
                <c:formatCode>General</c:formatCode>
                <c:ptCount val="10"/>
                <c:pt idx="0">
                  <c:v>5</c:v>
                </c:pt>
                <c:pt idx="1">
                  <c:v>8</c:v>
                </c:pt>
                <c:pt idx="2">
                  <c:v>7</c:v>
                </c:pt>
                <c:pt idx="3">
                  <c:v>13</c:v>
                </c:pt>
                <c:pt idx="4">
                  <c:v>12</c:v>
                </c:pt>
                <c:pt idx="5">
                  <c:v>5</c:v>
                </c:pt>
                <c:pt idx="6">
                  <c:v>1</c:v>
                </c:pt>
                <c:pt idx="7">
                  <c:v>7</c:v>
                </c:pt>
                <c:pt idx="8">
                  <c:v>4</c:v>
                </c:pt>
                <c:pt idx="9">
                  <c:v>0</c:v>
                </c:pt>
              </c:numCache>
            </c:numRef>
          </c:val>
          <c:extLst>
            <c:ext xmlns:c16="http://schemas.microsoft.com/office/drawing/2014/chart" uri="{C3380CC4-5D6E-409C-BE32-E72D297353CC}">
              <c16:uniqueId val="{00000001-A30A-4378-A85E-13D8CCE25BF9}"/>
            </c:ext>
          </c:extLst>
        </c:ser>
        <c:ser>
          <c:idx val="2"/>
          <c:order val="2"/>
          <c:tx>
            <c:strRef>
              <c:f>'Impact Fundraising'!$B$38</c:f>
              <c:strCache>
                <c:ptCount val="1"/>
                <c:pt idx="0">
                  <c:v>Health</c:v>
                </c:pt>
              </c:strCache>
            </c:strRef>
          </c:tx>
          <c:spPr>
            <a:solidFill>
              <a:schemeClr val="accent2"/>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Fundraising'!$F$38:$O$38</c:f>
              <c:numCache>
                <c:formatCode>General</c:formatCode>
                <c:ptCount val="10"/>
                <c:pt idx="0">
                  <c:v>8</c:v>
                </c:pt>
                <c:pt idx="1">
                  <c:v>9</c:v>
                </c:pt>
                <c:pt idx="2">
                  <c:v>10</c:v>
                </c:pt>
                <c:pt idx="3">
                  <c:v>17</c:v>
                </c:pt>
                <c:pt idx="4">
                  <c:v>9</c:v>
                </c:pt>
                <c:pt idx="5">
                  <c:v>9</c:v>
                </c:pt>
                <c:pt idx="6">
                  <c:v>9</c:v>
                </c:pt>
                <c:pt idx="7">
                  <c:v>11</c:v>
                </c:pt>
                <c:pt idx="8">
                  <c:v>6</c:v>
                </c:pt>
                <c:pt idx="9">
                  <c:v>0</c:v>
                </c:pt>
              </c:numCache>
            </c:numRef>
          </c:val>
          <c:extLst>
            <c:ext xmlns:c16="http://schemas.microsoft.com/office/drawing/2014/chart" uri="{C3380CC4-5D6E-409C-BE32-E72D297353CC}">
              <c16:uniqueId val="{00000002-A30A-4378-A85E-13D8CCE25BF9}"/>
            </c:ext>
          </c:extLst>
        </c:ser>
        <c:ser>
          <c:idx val="3"/>
          <c:order val="3"/>
          <c:tx>
            <c:strRef>
              <c:f>'Impact Fundraising'!$B$39</c:f>
              <c:strCache>
                <c:ptCount val="1"/>
                <c:pt idx="0">
                  <c:v>Climate</c:v>
                </c:pt>
              </c:strCache>
            </c:strRef>
          </c:tx>
          <c:spPr>
            <a:solidFill>
              <a:schemeClr val="accent3"/>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Fundraising'!$F$39:$O$39</c:f>
              <c:numCache>
                <c:formatCode>General</c:formatCode>
                <c:ptCount val="10"/>
                <c:pt idx="0">
                  <c:v>3</c:v>
                </c:pt>
                <c:pt idx="1">
                  <c:v>4</c:v>
                </c:pt>
                <c:pt idx="2">
                  <c:v>3</c:v>
                </c:pt>
                <c:pt idx="3">
                  <c:v>4</c:v>
                </c:pt>
                <c:pt idx="4">
                  <c:v>3</c:v>
                </c:pt>
                <c:pt idx="5">
                  <c:v>1</c:v>
                </c:pt>
                <c:pt idx="6">
                  <c:v>6</c:v>
                </c:pt>
                <c:pt idx="7">
                  <c:v>6</c:v>
                </c:pt>
                <c:pt idx="8">
                  <c:v>7</c:v>
                </c:pt>
                <c:pt idx="9">
                  <c:v>2</c:v>
                </c:pt>
              </c:numCache>
            </c:numRef>
          </c:val>
          <c:extLst>
            <c:ext xmlns:c16="http://schemas.microsoft.com/office/drawing/2014/chart" uri="{C3380CC4-5D6E-409C-BE32-E72D297353CC}">
              <c16:uniqueId val="{00000003-A30A-4378-A85E-13D8CCE25BF9}"/>
            </c:ext>
          </c:extLst>
        </c:ser>
        <c:ser>
          <c:idx val="4"/>
          <c:order val="4"/>
          <c:tx>
            <c:strRef>
              <c:f>'Impact Fundraising'!$B$40</c:f>
              <c:strCache>
                <c:ptCount val="1"/>
                <c:pt idx="0">
                  <c:v>Financial Services</c:v>
                </c:pt>
              </c:strCache>
            </c:strRef>
          </c:tx>
          <c:spPr>
            <a:solidFill>
              <a:schemeClr val="accent4"/>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Fundraising'!$F$40:$O$40</c:f>
              <c:numCache>
                <c:formatCode>General</c:formatCode>
                <c:ptCount val="10"/>
                <c:pt idx="0">
                  <c:v>4</c:v>
                </c:pt>
                <c:pt idx="1">
                  <c:v>6</c:v>
                </c:pt>
                <c:pt idx="2">
                  <c:v>4</c:v>
                </c:pt>
                <c:pt idx="3">
                  <c:v>7</c:v>
                </c:pt>
                <c:pt idx="4">
                  <c:v>7</c:v>
                </c:pt>
                <c:pt idx="5">
                  <c:v>3</c:v>
                </c:pt>
                <c:pt idx="6">
                  <c:v>4</c:v>
                </c:pt>
                <c:pt idx="7">
                  <c:v>4</c:v>
                </c:pt>
                <c:pt idx="8">
                  <c:v>1</c:v>
                </c:pt>
                <c:pt idx="9">
                  <c:v>0</c:v>
                </c:pt>
              </c:numCache>
            </c:numRef>
          </c:val>
          <c:extLst>
            <c:ext xmlns:c16="http://schemas.microsoft.com/office/drawing/2014/chart" uri="{C3380CC4-5D6E-409C-BE32-E72D297353CC}">
              <c16:uniqueId val="{00000004-A30A-4378-A85E-13D8CCE25BF9}"/>
            </c:ext>
          </c:extLst>
        </c:ser>
        <c:ser>
          <c:idx val="5"/>
          <c:order val="5"/>
          <c:tx>
            <c:strRef>
              <c:f>'Impact Fundraising'!$B$41</c:f>
              <c:strCache>
                <c:ptCount val="1"/>
                <c:pt idx="0">
                  <c:v>Agriculture</c:v>
                </c:pt>
              </c:strCache>
            </c:strRef>
          </c:tx>
          <c:spPr>
            <a:solidFill>
              <a:srgbClr val="F5C914"/>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Fundraising'!$F$41:$O$41</c:f>
              <c:numCache>
                <c:formatCode>General</c:formatCode>
                <c:ptCount val="10"/>
                <c:pt idx="0">
                  <c:v>4</c:v>
                </c:pt>
                <c:pt idx="1">
                  <c:v>3</c:v>
                </c:pt>
                <c:pt idx="2">
                  <c:v>3</c:v>
                </c:pt>
                <c:pt idx="3">
                  <c:v>10</c:v>
                </c:pt>
                <c:pt idx="4">
                  <c:v>5</c:v>
                </c:pt>
                <c:pt idx="5">
                  <c:v>6</c:v>
                </c:pt>
                <c:pt idx="6">
                  <c:v>3</c:v>
                </c:pt>
                <c:pt idx="7">
                  <c:v>6</c:v>
                </c:pt>
                <c:pt idx="8">
                  <c:v>7</c:v>
                </c:pt>
                <c:pt idx="9">
                  <c:v>1</c:v>
                </c:pt>
              </c:numCache>
            </c:numRef>
          </c:val>
          <c:extLst>
            <c:ext xmlns:c16="http://schemas.microsoft.com/office/drawing/2014/chart" uri="{C3380CC4-5D6E-409C-BE32-E72D297353CC}">
              <c16:uniqueId val="{00000005-A30A-4378-A85E-13D8CCE25BF9}"/>
            </c:ext>
          </c:extLst>
        </c:ser>
        <c:ser>
          <c:idx val="6"/>
          <c:order val="6"/>
          <c:tx>
            <c:strRef>
              <c:f>'Impact Fundraising'!$B$42</c:f>
              <c:strCache>
                <c:ptCount val="1"/>
                <c:pt idx="0">
                  <c:v>Water</c:v>
                </c:pt>
              </c:strCache>
            </c:strRef>
          </c:tx>
          <c:spPr>
            <a:solidFill>
              <a:srgbClr val="E38E1D"/>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Fundraising'!$F$42:$O$42</c:f>
              <c:numCache>
                <c:formatCode>General</c:formatCode>
                <c:ptCount val="10"/>
                <c:pt idx="0">
                  <c:v>0</c:v>
                </c:pt>
                <c:pt idx="1">
                  <c:v>1</c:v>
                </c:pt>
                <c:pt idx="2">
                  <c:v>2</c:v>
                </c:pt>
                <c:pt idx="3">
                  <c:v>1</c:v>
                </c:pt>
                <c:pt idx="4">
                  <c:v>1</c:v>
                </c:pt>
                <c:pt idx="5">
                  <c:v>1</c:v>
                </c:pt>
                <c:pt idx="6">
                  <c:v>3</c:v>
                </c:pt>
                <c:pt idx="7">
                  <c:v>1</c:v>
                </c:pt>
                <c:pt idx="8">
                  <c:v>3</c:v>
                </c:pt>
                <c:pt idx="9">
                  <c:v>1</c:v>
                </c:pt>
              </c:numCache>
            </c:numRef>
          </c:val>
          <c:extLst>
            <c:ext xmlns:c16="http://schemas.microsoft.com/office/drawing/2014/chart" uri="{C3380CC4-5D6E-409C-BE32-E72D297353CC}">
              <c16:uniqueId val="{00000006-A30A-4378-A85E-13D8CCE25BF9}"/>
            </c:ext>
          </c:extLst>
        </c:ser>
        <c:ser>
          <c:idx val="7"/>
          <c:order val="7"/>
          <c:tx>
            <c:strRef>
              <c:f>'Impact Fundraising'!$B$43</c:f>
              <c:strCache>
                <c:ptCount val="1"/>
                <c:pt idx="0">
                  <c:v>Energy</c:v>
                </c:pt>
              </c:strCache>
            </c:strRef>
          </c:tx>
          <c:spPr>
            <a:solidFill>
              <a:schemeClr val="accent6"/>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Fundraising'!$F$43:$O$43</c:f>
              <c:numCache>
                <c:formatCode>General</c:formatCode>
                <c:ptCount val="10"/>
                <c:pt idx="0">
                  <c:v>2</c:v>
                </c:pt>
                <c:pt idx="1">
                  <c:v>4</c:v>
                </c:pt>
                <c:pt idx="2">
                  <c:v>3</c:v>
                </c:pt>
                <c:pt idx="3">
                  <c:v>6</c:v>
                </c:pt>
                <c:pt idx="4">
                  <c:v>5</c:v>
                </c:pt>
                <c:pt idx="5">
                  <c:v>5</c:v>
                </c:pt>
                <c:pt idx="6">
                  <c:v>3</c:v>
                </c:pt>
                <c:pt idx="7">
                  <c:v>7</c:v>
                </c:pt>
                <c:pt idx="8">
                  <c:v>5</c:v>
                </c:pt>
                <c:pt idx="9">
                  <c:v>0</c:v>
                </c:pt>
              </c:numCache>
            </c:numRef>
          </c:val>
          <c:extLst>
            <c:ext xmlns:c16="http://schemas.microsoft.com/office/drawing/2014/chart" uri="{C3380CC4-5D6E-409C-BE32-E72D297353CC}">
              <c16:uniqueId val="{00000007-A30A-4378-A85E-13D8CCE25BF9}"/>
            </c:ext>
          </c:extLst>
        </c:ser>
        <c:ser>
          <c:idx val="8"/>
          <c:order val="8"/>
          <c:tx>
            <c:strRef>
              <c:f>'Impact Fundraising'!$B$44</c:f>
              <c:strCache>
                <c:ptCount val="1"/>
                <c:pt idx="0">
                  <c:v>Oceans and Coastal Zones</c:v>
                </c:pt>
              </c:strCache>
            </c:strRef>
          </c:tx>
          <c:spPr>
            <a:solidFill>
              <a:srgbClr val="C0BCB2"/>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Fundraising'!$F$44:$O$44</c:f>
              <c:numCache>
                <c:formatCode>General</c:formatCode>
                <c:ptCount val="10"/>
                <c:pt idx="0">
                  <c:v>0</c:v>
                </c:pt>
                <c:pt idx="1">
                  <c:v>0</c:v>
                </c:pt>
                <c:pt idx="2">
                  <c:v>0</c:v>
                </c:pt>
                <c:pt idx="3">
                  <c:v>0</c:v>
                </c:pt>
                <c:pt idx="4">
                  <c:v>0</c:v>
                </c:pt>
                <c:pt idx="5">
                  <c:v>1</c:v>
                </c:pt>
                <c:pt idx="6">
                  <c:v>1</c:v>
                </c:pt>
                <c:pt idx="7">
                  <c:v>0</c:v>
                </c:pt>
                <c:pt idx="8">
                  <c:v>0</c:v>
                </c:pt>
                <c:pt idx="9">
                  <c:v>0</c:v>
                </c:pt>
              </c:numCache>
            </c:numRef>
          </c:val>
          <c:extLst>
            <c:ext xmlns:c16="http://schemas.microsoft.com/office/drawing/2014/chart" uri="{C3380CC4-5D6E-409C-BE32-E72D297353CC}">
              <c16:uniqueId val="{00000008-A30A-4378-A85E-13D8CCE25BF9}"/>
            </c:ext>
          </c:extLst>
        </c:ser>
        <c:ser>
          <c:idx val="9"/>
          <c:order val="9"/>
          <c:tx>
            <c:strRef>
              <c:f>'Impact Fundraising'!$B$45</c:f>
              <c:strCache>
                <c:ptCount val="1"/>
                <c:pt idx="0">
                  <c:v>Employment</c:v>
                </c:pt>
              </c:strCache>
            </c:strRef>
          </c:tx>
          <c:spPr>
            <a:solidFill>
              <a:srgbClr val="78766F"/>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Fundraising'!$F$45:$O$45</c:f>
              <c:numCache>
                <c:formatCode>General</c:formatCode>
                <c:ptCount val="10"/>
                <c:pt idx="0">
                  <c:v>2</c:v>
                </c:pt>
                <c:pt idx="1">
                  <c:v>2</c:v>
                </c:pt>
                <c:pt idx="2">
                  <c:v>0</c:v>
                </c:pt>
                <c:pt idx="3">
                  <c:v>4</c:v>
                </c:pt>
                <c:pt idx="4">
                  <c:v>3</c:v>
                </c:pt>
                <c:pt idx="5">
                  <c:v>4</c:v>
                </c:pt>
                <c:pt idx="6">
                  <c:v>1</c:v>
                </c:pt>
                <c:pt idx="7">
                  <c:v>3</c:v>
                </c:pt>
                <c:pt idx="8">
                  <c:v>0</c:v>
                </c:pt>
                <c:pt idx="9">
                  <c:v>0</c:v>
                </c:pt>
              </c:numCache>
            </c:numRef>
          </c:val>
          <c:extLst>
            <c:ext xmlns:c16="http://schemas.microsoft.com/office/drawing/2014/chart" uri="{C3380CC4-5D6E-409C-BE32-E72D297353CC}">
              <c16:uniqueId val="{00000009-A30A-4378-A85E-13D8CCE25BF9}"/>
            </c:ext>
          </c:extLst>
        </c:ser>
        <c:ser>
          <c:idx val="10"/>
          <c:order val="10"/>
          <c:tx>
            <c:strRef>
              <c:f>'Impact Fundraising'!$B$46</c:f>
              <c:strCache>
                <c:ptCount val="1"/>
                <c:pt idx="0">
                  <c:v>Waste</c:v>
                </c:pt>
              </c:strCache>
            </c:strRef>
          </c:tx>
          <c:spPr>
            <a:solidFill>
              <a:srgbClr val="F0EBDE"/>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Fundraising'!$F$46:$O$46</c:f>
              <c:numCache>
                <c:formatCode>General</c:formatCode>
                <c:ptCount val="10"/>
                <c:pt idx="0">
                  <c:v>0</c:v>
                </c:pt>
                <c:pt idx="1">
                  <c:v>0</c:v>
                </c:pt>
                <c:pt idx="2">
                  <c:v>0</c:v>
                </c:pt>
                <c:pt idx="3">
                  <c:v>0</c:v>
                </c:pt>
                <c:pt idx="4">
                  <c:v>2</c:v>
                </c:pt>
                <c:pt idx="5">
                  <c:v>2</c:v>
                </c:pt>
                <c:pt idx="6">
                  <c:v>1</c:v>
                </c:pt>
                <c:pt idx="7">
                  <c:v>1</c:v>
                </c:pt>
                <c:pt idx="8">
                  <c:v>3</c:v>
                </c:pt>
                <c:pt idx="9">
                  <c:v>0</c:v>
                </c:pt>
              </c:numCache>
            </c:numRef>
          </c:val>
          <c:extLst>
            <c:ext xmlns:c16="http://schemas.microsoft.com/office/drawing/2014/chart" uri="{C3380CC4-5D6E-409C-BE32-E72D297353CC}">
              <c16:uniqueId val="{0000000A-A30A-4378-A85E-13D8CCE25BF9}"/>
            </c:ext>
          </c:extLst>
        </c:ser>
        <c:ser>
          <c:idx val="11"/>
          <c:order val="11"/>
          <c:tx>
            <c:strRef>
              <c:f>'Impact Fundraising'!$B$47</c:f>
              <c:strCache>
                <c:ptCount val="1"/>
                <c:pt idx="0">
                  <c:v>Real Estate</c:v>
                </c:pt>
              </c:strCache>
            </c:strRef>
          </c:tx>
          <c:spPr>
            <a:solidFill>
              <a:srgbClr val="F5C914">
                <a:lumMod val="50000"/>
              </a:srgbClr>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Fundraising'!$F$47:$O$47</c:f>
              <c:numCache>
                <c:formatCode>General</c:formatCode>
                <c:ptCount val="10"/>
                <c:pt idx="0">
                  <c:v>2</c:v>
                </c:pt>
                <c:pt idx="1">
                  <c:v>2</c:v>
                </c:pt>
                <c:pt idx="2">
                  <c:v>1</c:v>
                </c:pt>
                <c:pt idx="3">
                  <c:v>3</c:v>
                </c:pt>
                <c:pt idx="4">
                  <c:v>1</c:v>
                </c:pt>
                <c:pt idx="5">
                  <c:v>2</c:v>
                </c:pt>
                <c:pt idx="6">
                  <c:v>1</c:v>
                </c:pt>
                <c:pt idx="7">
                  <c:v>4</c:v>
                </c:pt>
                <c:pt idx="8">
                  <c:v>1</c:v>
                </c:pt>
                <c:pt idx="9">
                  <c:v>0</c:v>
                </c:pt>
              </c:numCache>
            </c:numRef>
          </c:val>
          <c:extLst>
            <c:ext xmlns:c16="http://schemas.microsoft.com/office/drawing/2014/chart" uri="{C3380CC4-5D6E-409C-BE32-E72D297353CC}">
              <c16:uniqueId val="{0000000B-A30A-4378-A85E-13D8CCE25BF9}"/>
            </c:ext>
          </c:extLst>
        </c:ser>
        <c:ser>
          <c:idx val="12"/>
          <c:order val="12"/>
          <c:tx>
            <c:strRef>
              <c:f>'Impact Fundraising'!$B$48</c:f>
              <c:strCache>
                <c:ptCount val="1"/>
                <c:pt idx="0">
                  <c:v>Biodiversity &amp; Ecosystems</c:v>
                </c:pt>
              </c:strCache>
            </c:strRef>
          </c:tx>
          <c:spPr>
            <a:solidFill>
              <a:srgbClr val="6185A6"/>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Fundraising'!$F$48:$O$48</c:f>
              <c:numCache>
                <c:formatCode>General</c:formatCode>
                <c:ptCount val="10"/>
                <c:pt idx="0">
                  <c:v>1</c:v>
                </c:pt>
                <c:pt idx="1">
                  <c:v>0</c:v>
                </c:pt>
                <c:pt idx="2">
                  <c:v>1</c:v>
                </c:pt>
                <c:pt idx="3">
                  <c:v>1</c:v>
                </c:pt>
                <c:pt idx="4">
                  <c:v>0</c:v>
                </c:pt>
                <c:pt idx="5">
                  <c:v>0</c:v>
                </c:pt>
                <c:pt idx="6">
                  <c:v>1</c:v>
                </c:pt>
                <c:pt idx="7">
                  <c:v>1</c:v>
                </c:pt>
                <c:pt idx="8">
                  <c:v>1</c:v>
                </c:pt>
                <c:pt idx="9">
                  <c:v>0</c:v>
                </c:pt>
              </c:numCache>
            </c:numRef>
          </c:val>
          <c:extLst>
            <c:ext xmlns:c16="http://schemas.microsoft.com/office/drawing/2014/chart" uri="{C3380CC4-5D6E-409C-BE32-E72D297353CC}">
              <c16:uniqueId val="{0000000C-A30A-4378-A85E-13D8CCE25BF9}"/>
            </c:ext>
          </c:extLst>
        </c:ser>
        <c:ser>
          <c:idx val="13"/>
          <c:order val="13"/>
          <c:tx>
            <c:strRef>
              <c:f>'Impact Fundraising'!$B$49</c:f>
              <c:strCache>
                <c:ptCount val="1"/>
                <c:pt idx="0">
                  <c:v>Land</c:v>
                </c:pt>
              </c:strCache>
            </c:strRef>
          </c:tx>
          <c:spPr>
            <a:solidFill>
              <a:srgbClr val="F5C914">
                <a:lumMod val="75000"/>
              </a:srgbClr>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Fundraising'!$F$49:$O$49</c:f>
              <c:numCache>
                <c:formatCode>General</c:formatCode>
                <c:ptCount val="10"/>
                <c:pt idx="0">
                  <c:v>0</c:v>
                </c:pt>
                <c:pt idx="1">
                  <c:v>0</c:v>
                </c:pt>
                <c:pt idx="2">
                  <c:v>1</c:v>
                </c:pt>
                <c:pt idx="3">
                  <c:v>1</c:v>
                </c:pt>
                <c:pt idx="4">
                  <c:v>1</c:v>
                </c:pt>
                <c:pt idx="5">
                  <c:v>1</c:v>
                </c:pt>
                <c:pt idx="6">
                  <c:v>0</c:v>
                </c:pt>
                <c:pt idx="7">
                  <c:v>1</c:v>
                </c:pt>
                <c:pt idx="8">
                  <c:v>0</c:v>
                </c:pt>
                <c:pt idx="9">
                  <c:v>0</c:v>
                </c:pt>
              </c:numCache>
            </c:numRef>
          </c:val>
          <c:extLst>
            <c:ext xmlns:c16="http://schemas.microsoft.com/office/drawing/2014/chart" uri="{C3380CC4-5D6E-409C-BE32-E72D297353CC}">
              <c16:uniqueId val="{0000000D-A30A-4378-A85E-13D8CCE25BF9}"/>
            </c:ext>
          </c:extLst>
        </c:ser>
        <c:ser>
          <c:idx val="14"/>
          <c:order val="14"/>
          <c:tx>
            <c:strRef>
              <c:f>'Impact Fundraising'!$B$50</c:f>
              <c:strCache>
                <c:ptCount val="1"/>
                <c:pt idx="0">
                  <c:v>Pollution</c:v>
                </c:pt>
              </c:strCache>
            </c:strRef>
          </c:tx>
          <c:spPr>
            <a:solidFill>
              <a:srgbClr val="051C38">
                <a:lumMod val="25000"/>
                <a:lumOff val="75000"/>
              </a:srgbClr>
            </a:solidFill>
            <a:ln>
              <a:noFill/>
            </a:ln>
            <a:effectLst/>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Fundraising'!$F$50:$O$50</c:f>
              <c:numCache>
                <c:formatCode>General</c:formatCode>
                <c:ptCount val="10"/>
                <c:pt idx="0">
                  <c:v>0</c:v>
                </c:pt>
                <c:pt idx="1">
                  <c:v>0</c:v>
                </c:pt>
                <c:pt idx="2">
                  <c:v>0</c:v>
                </c:pt>
                <c:pt idx="3">
                  <c:v>0</c:v>
                </c:pt>
                <c:pt idx="4">
                  <c:v>1</c:v>
                </c:pt>
                <c:pt idx="5">
                  <c:v>0</c:v>
                </c:pt>
                <c:pt idx="6">
                  <c:v>0</c:v>
                </c:pt>
                <c:pt idx="7">
                  <c:v>0</c:v>
                </c:pt>
                <c:pt idx="8">
                  <c:v>2</c:v>
                </c:pt>
                <c:pt idx="9">
                  <c:v>0</c:v>
                </c:pt>
              </c:numCache>
            </c:numRef>
          </c:val>
          <c:extLst>
            <c:ext xmlns:c16="http://schemas.microsoft.com/office/drawing/2014/chart" uri="{C3380CC4-5D6E-409C-BE32-E72D297353CC}">
              <c16:uniqueId val="{0000000E-A30A-4378-A85E-13D8CCE25BF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'Impact Fundraising'!$B$56</c:f>
              <c:strCache>
                <c:ptCount val="1"/>
                <c:pt idx="0">
                  <c:v>Diversity &amp; Inclusion</c:v>
                </c:pt>
              </c:strCache>
            </c:strRef>
          </c:tx>
          <c:spPr>
            <a:solidFill>
              <a:srgbClr val="051C38"/>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Fundraising'!$F$56:$O$56</c:f>
              <c:numCache>
                <c:formatCode>"$"#,##0.00</c:formatCode>
                <c:ptCount val="10"/>
                <c:pt idx="0">
                  <c:v>8.1999999999999993</c:v>
                </c:pt>
                <c:pt idx="1">
                  <c:v>81.275000000000006</c:v>
                </c:pt>
                <c:pt idx="2">
                  <c:v>212.65</c:v>
                </c:pt>
                <c:pt idx="3">
                  <c:v>19.454999999999998</c:v>
                </c:pt>
                <c:pt idx="4">
                  <c:v>180.55</c:v>
                </c:pt>
                <c:pt idx="5">
                  <c:v>250.20999999999998</c:v>
                </c:pt>
                <c:pt idx="6">
                  <c:v>234.31666800000002</c:v>
                </c:pt>
                <c:pt idx="7">
                  <c:v>508</c:v>
                </c:pt>
                <c:pt idx="8">
                  <c:v>237.58</c:v>
                </c:pt>
                <c:pt idx="9">
                  <c:v>293</c:v>
                </c:pt>
              </c:numCache>
            </c:numRef>
          </c:val>
          <c:extLst>
            <c:ext xmlns:c16="http://schemas.microsoft.com/office/drawing/2014/chart" uri="{C3380CC4-5D6E-409C-BE32-E72D297353CC}">
              <c16:uniqueId val="{00000000-45F7-4ADB-8D5F-7A0E5E710E9D}"/>
            </c:ext>
          </c:extLst>
        </c:ser>
        <c:ser>
          <c:idx val="1"/>
          <c:order val="1"/>
          <c:tx>
            <c:strRef>
              <c:f>'Impact Fundraising'!$B$57</c:f>
              <c:strCache>
                <c:ptCount val="1"/>
                <c:pt idx="0">
                  <c:v>Education</c:v>
                </c:pt>
              </c:strCache>
            </c:strRef>
          </c:tx>
          <c:spPr>
            <a:solidFill>
              <a:schemeClr val="accent1"/>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Fundraising'!$F$57:$O$57</c:f>
              <c:numCache>
                <c:formatCode>"$"#,##0.00</c:formatCode>
                <c:ptCount val="10"/>
                <c:pt idx="0">
                  <c:v>331.1</c:v>
                </c:pt>
                <c:pt idx="1">
                  <c:v>171.86619340899995</c:v>
                </c:pt>
                <c:pt idx="2">
                  <c:v>205.35</c:v>
                </c:pt>
                <c:pt idx="3">
                  <c:v>435.59999999999997</c:v>
                </c:pt>
                <c:pt idx="4">
                  <c:v>340.48250000000002</c:v>
                </c:pt>
                <c:pt idx="5">
                  <c:v>197.75</c:v>
                </c:pt>
                <c:pt idx="6">
                  <c:v>25</c:v>
                </c:pt>
                <c:pt idx="7">
                  <c:v>502.54728999999998</c:v>
                </c:pt>
                <c:pt idx="8">
                  <c:v>395.5</c:v>
                </c:pt>
                <c:pt idx="9">
                  <c:v>0</c:v>
                </c:pt>
              </c:numCache>
            </c:numRef>
          </c:val>
          <c:extLst>
            <c:ext xmlns:c16="http://schemas.microsoft.com/office/drawing/2014/chart" uri="{C3380CC4-5D6E-409C-BE32-E72D297353CC}">
              <c16:uniqueId val="{00000001-45F7-4ADB-8D5F-7A0E5E710E9D}"/>
            </c:ext>
          </c:extLst>
        </c:ser>
        <c:ser>
          <c:idx val="2"/>
          <c:order val="2"/>
          <c:tx>
            <c:strRef>
              <c:f>'Impact Fundraising'!$B$58</c:f>
              <c:strCache>
                <c:ptCount val="1"/>
                <c:pt idx="0">
                  <c:v>Health</c:v>
                </c:pt>
              </c:strCache>
            </c:strRef>
          </c:tx>
          <c:spPr>
            <a:solidFill>
              <a:schemeClr val="accent2"/>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Fundraising'!$F$58:$O$58</c:f>
              <c:numCache>
                <c:formatCode>"$"#,##0.00</c:formatCode>
                <c:ptCount val="10"/>
                <c:pt idx="0">
                  <c:v>1835</c:v>
                </c:pt>
                <c:pt idx="1">
                  <c:v>130.366193409</c:v>
                </c:pt>
                <c:pt idx="2">
                  <c:v>713.16224399999999</c:v>
                </c:pt>
                <c:pt idx="3">
                  <c:v>1541.1000000000001</c:v>
                </c:pt>
                <c:pt idx="4">
                  <c:v>763.01919099999998</c:v>
                </c:pt>
                <c:pt idx="5">
                  <c:v>188.82499999999999</c:v>
                </c:pt>
                <c:pt idx="6">
                  <c:v>284.28999999999996</c:v>
                </c:pt>
                <c:pt idx="7">
                  <c:v>1257.2546820000002</c:v>
                </c:pt>
                <c:pt idx="8">
                  <c:v>1943</c:v>
                </c:pt>
                <c:pt idx="9">
                  <c:v>0</c:v>
                </c:pt>
              </c:numCache>
            </c:numRef>
          </c:val>
          <c:extLst>
            <c:ext xmlns:c16="http://schemas.microsoft.com/office/drawing/2014/chart" uri="{C3380CC4-5D6E-409C-BE32-E72D297353CC}">
              <c16:uniqueId val="{00000002-45F7-4ADB-8D5F-7A0E5E710E9D}"/>
            </c:ext>
          </c:extLst>
        </c:ser>
        <c:ser>
          <c:idx val="3"/>
          <c:order val="3"/>
          <c:tx>
            <c:strRef>
              <c:f>'Impact Fundraising'!$B$59</c:f>
              <c:strCache>
                <c:ptCount val="1"/>
                <c:pt idx="0">
                  <c:v>Climate</c:v>
                </c:pt>
              </c:strCache>
            </c:strRef>
          </c:tx>
          <c:spPr>
            <a:solidFill>
              <a:schemeClr val="accent3"/>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Fundraising'!$F$59:$O$59</c:f>
              <c:numCache>
                <c:formatCode>"$"#,##0.00</c:formatCode>
                <c:ptCount val="10"/>
                <c:pt idx="0">
                  <c:v>88.125099999999989</c:v>
                </c:pt>
                <c:pt idx="1">
                  <c:v>126.58841640899999</c:v>
                </c:pt>
                <c:pt idx="2">
                  <c:v>411.38</c:v>
                </c:pt>
                <c:pt idx="3">
                  <c:v>184.23500000000001</c:v>
                </c:pt>
                <c:pt idx="4">
                  <c:v>239.1</c:v>
                </c:pt>
                <c:pt idx="5">
                  <c:v>0</c:v>
                </c:pt>
                <c:pt idx="6">
                  <c:v>580.9249871909999</c:v>
                </c:pt>
                <c:pt idx="7">
                  <c:v>2400.1914314969999</c:v>
                </c:pt>
                <c:pt idx="8">
                  <c:v>1321.8091999999999</c:v>
                </c:pt>
                <c:pt idx="9">
                  <c:v>513.28</c:v>
                </c:pt>
              </c:numCache>
            </c:numRef>
          </c:val>
          <c:extLst>
            <c:ext xmlns:c16="http://schemas.microsoft.com/office/drawing/2014/chart" uri="{C3380CC4-5D6E-409C-BE32-E72D297353CC}">
              <c16:uniqueId val="{00000003-45F7-4ADB-8D5F-7A0E5E710E9D}"/>
            </c:ext>
          </c:extLst>
        </c:ser>
        <c:ser>
          <c:idx val="4"/>
          <c:order val="4"/>
          <c:tx>
            <c:strRef>
              <c:f>'Impact Fundraising'!$B$60</c:f>
              <c:strCache>
                <c:ptCount val="1"/>
                <c:pt idx="0">
                  <c:v>Financial Services</c:v>
                </c:pt>
              </c:strCache>
            </c:strRef>
          </c:tx>
          <c:spPr>
            <a:solidFill>
              <a:schemeClr val="accent4"/>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Fundraising'!$F$60:$O$60</c:f>
              <c:numCache>
                <c:formatCode>"$"#,##0.00</c:formatCode>
                <c:ptCount val="10"/>
                <c:pt idx="0">
                  <c:v>316.10000000000002</c:v>
                </c:pt>
                <c:pt idx="1">
                  <c:v>89.375</c:v>
                </c:pt>
                <c:pt idx="2">
                  <c:v>54.7</c:v>
                </c:pt>
                <c:pt idx="3">
                  <c:v>61.2</c:v>
                </c:pt>
                <c:pt idx="4">
                  <c:v>434.84999999999997</c:v>
                </c:pt>
                <c:pt idx="5">
                  <c:v>31.23</c:v>
                </c:pt>
                <c:pt idx="6">
                  <c:v>290.28999999999996</c:v>
                </c:pt>
                <c:pt idx="7">
                  <c:v>245.41602</c:v>
                </c:pt>
                <c:pt idx="8">
                  <c:v>12.925000000000001</c:v>
                </c:pt>
                <c:pt idx="9">
                  <c:v>0</c:v>
                </c:pt>
              </c:numCache>
            </c:numRef>
          </c:val>
          <c:extLst>
            <c:ext xmlns:c16="http://schemas.microsoft.com/office/drawing/2014/chart" uri="{C3380CC4-5D6E-409C-BE32-E72D297353CC}">
              <c16:uniqueId val="{00000004-45F7-4ADB-8D5F-7A0E5E710E9D}"/>
            </c:ext>
          </c:extLst>
        </c:ser>
        <c:ser>
          <c:idx val="5"/>
          <c:order val="5"/>
          <c:tx>
            <c:strRef>
              <c:f>'Impact Fundraising'!$B$61</c:f>
              <c:strCache>
                <c:ptCount val="1"/>
                <c:pt idx="0">
                  <c:v>Agriculture</c:v>
                </c:pt>
              </c:strCache>
            </c:strRef>
          </c:tx>
          <c:spPr>
            <a:solidFill>
              <a:srgbClr val="F5C914"/>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Fundraising'!$F$61:$O$61</c:f>
              <c:numCache>
                <c:formatCode>"$"#,##0.00</c:formatCode>
                <c:ptCount val="10"/>
                <c:pt idx="0">
                  <c:v>135.02510000000001</c:v>
                </c:pt>
                <c:pt idx="1">
                  <c:v>28.377777000000002</c:v>
                </c:pt>
                <c:pt idx="2">
                  <c:v>159</c:v>
                </c:pt>
                <c:pt idx="3">
                  <c:v>243.11</c:v>
                </c:pt>
                <c:pt idx="4">
                  <c:v>470</c:v>
                </c:pt>
                <c:pt idx="5">
                  <c:v>100.435</c:v>
                </c:pt>
                <c:pt idx="6">
                  <c:v>151.30000000000001</c:v>
                </c:pt>
                <c:pt idx="7">
                  <c:v>356.005</c:v>
                </c:pt>
                <c:pt idx="8">
                  <c:v>789.07920000000001</c:v>
                </c:pt>
                <c:pt idx="9">
                  <c:v>163.28</c:v>
                </c:pt>
              </c:numCache>
            </c:numRef>
          </c:val>
          <c:extLst>
            <c:ext xmlns:c16="http://schemas.microsoft.com/office/drawing/2014/chart" uri="{C3380CC4-5D6E-409C-BE32-E72D297353CC}">
              <c16:uniqueId val="{00000005-45F7-4ADB-8D5F-7A0E5E710E9D}"/>
            </c:ext>
          </c:extLst>
        </c:ser>
        <c:ser>
          <c:idx val="6"/>
          <c:order val="6"/>
          <c:tx>
            <c:strRef>
              <c:f>'Impact Fundraising'!$B$62</c:f>
              <c:strCache>
                <c:ptCount val="1"/>
                <c:pt idx="0">
                  <c:v>Water</c:v>
                </c:pt>
              </c:strCache>
            </c:strRef>
          </c:tx>
          <c:spPr>
            <a:solidFill>
              <a:srgbClr val="E38E1D"/>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Fundraising'!$F$62:$O$62</c:f>
              <c:numCache>
                <c:formatCode>"$"#,##0.00</c:formatCode>
                <c:ptCount val="10"/>
                <c:pt idx="0">
                  <c:v>0</c:v>
                </c:pt>
                <c:pt idx="1">
                  <c:v>35.25</c:v>
                </c:pt>
                <c:pt idx="2">
                  <c:v>9.1</c:v>
                </c:pt>
                <c:pt idx="3">
                  <c:v>2</c:v>
                </c:pt>
                <c:pt idx="4">
                  <c:v>89.1</c:v>
                </c:pt>
                <c:pt idx="5">
                  <c:v>31.681006898</c:v>
                </c:pt>
                <c:pt idx="6">
                  <c:v>2.5499999999999998</c:v>
                </c:pt>
                <c:pt idx="7">
                  <c:v>50</c:v>
                </c:pt>
                <c:pt idx="8">
                  <c:v>428.27</c:v>
                </c:pt>
                <c:pt idx="9">
                  <c:v>30</c:v>
                </c:pt>
              </c:numCache>
            </c:numRef>
          </c:val>
          <c:extLst>
            <c:ext xmlns:c16="http://schemas.microsoft.com/office/drawing/2014/chart" uri="{C3380CC4-5D6E-409C-BE32-E72D297353CC}">
              <c16:uniqueId val="{00000006-45F7-4ADB-8D5F-7A0E5E710E9D}"/>
            </c:ext>
          </c:extLst>
        </c:ser>
        <c:ser>
          <c:idx val="7"/>
          <c:order val="7"/>
          <c:tx>
            <c:strRef>
              <c:f>'Impact Fundraising'!$B$63</c:f>
              <c:strCache>
                <c:ptCount val="1"/>
                <c:pt idx="0">
                  <c:v>Energy</c:v>
                </c:pt>
              </c:strCache>
            </c:strRef>
          </c:tx>
          <c:spPr>
            <a:solidFill>
              <a:schemeClr val="accent6"/>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Fundraising'!$F$63:$O$63</c:f>
              <c:numCache>
                <c:formatCode>"$"#,##0.00</c:formatCode>
                <c:ptCount val="10"/>
                <c:pt idx="0">
                  <c:v>110</c:v>
                </c:pt>
                <c:pt idx="1">
                  <c:v>135.40979764599999</c:v>
                </c:pt>
                <c:pt idx="2">
                  <c:v>415.38</c:v>
                </c:pt>
                <c:pt idx="3">
                  <c:v>148.69999999999999</c:v>
                </c:pt>
                <c:pt idx="4">
                  <c:v>610.46919099999991</c:v>
                </c:pt>
                <c:pt idx="5">
                  <c:v>188.77500000000001</c:v>
                </c:pt>
                <c:pt idx="6">
                  <c:v>136.26006059600002</c:v>
                </c:pt>
                <c:pt idx="7">
                  <c:v>329.72393149699997</c:v>
                </c:pt>
                <c:pt idx="8">
                  <c:v>1078.27</c:v>
                </c:pt>
                <c:pt idx="9">
                  <c:v>0</c:v>
                </c:pt>
              </c:numCache>
            </c:numRef>
          </c:val>
          <c:extLst>
            <c:ext xmlns:c16="http://schemas.microsoft.com/office/drawing/2014/chart" uri="{C3380CC4-5D6E-409C-BE32-E72D297353CC}">
              <c16:uniqueId val="{00000007-45F7-4ADB-8D5F-7A0E5E710E9D}"/>
            </c:ext>
          </c:extLst>
        </c:ser>
        <c:ser>
          <c:idx val="8"/>
          <c:order val="8"/>
          <c:tx>
            <c:strRef>
              <c:f>'Impact Fundraising'!$B$64</c:f>
              <c:strCache>
                <c:ptCount val="1"/>
                <c:pt idx="0">
                  <c:v>Oceans and Coastal Zones</c:v>
                </c:pt>
              </c:strCache>
            </c:strRef>
          </c:tx>
          <c:spPr>
            <a:solidFill>
              <a:srgbClr val="C0BCB2"/>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Fundraising'!$F$64:$O$64</c:f>
              <c:numCache>
                <c:formatCode>"$"#,##0.00</c:formatCode>
                <c:ptCount val="10"/>
                <c:pt idx="0">
                  <c:v>0</c:v>
                </c:pt>
                <c:pt idx="1">
                  <c:v>0</c:v>
                </c:pt>
                <c:pt idx="2">
                  <c:v>0</c:v>
                </c:pt>
                <c:pt idx="3">
                  <c:v>0</c:v>
                </c:pt>
                <c:pt idx="4">
                  <c:v>0</c:v>
                </c:pt>
                <c:pt idx="5">
                  <c:v>22</c:v>
                </c:pt>
                <c:pt idx="6">
                  <c:v>100</c:v>
                </c:pt>
                <c:pt idx="7">
                  <c:v>0</c:v>
                </c:pt>
                <c:pt idx="8">
                  <c:v>0</c:v>
                </c:pt>
                <c:pt idx="9">
                  <c:v>0</c:v>
                </c:pt>
              </c:numCache>
            </c:numRef>
          </c:val>
          <c:extLst>
            <c:ext xmlns:c16="http://schemas.microsoft.com/office/drawing/2014/chart" uri="{C3380CC4-5D6E-409C-BE32-E72D297353CC}">
              <c16:uniqueId val="{00000008-45F7-4ADB-8D5F-7A0E5E710E9D}"/>
            </c:ext>
          </c:extLst>
        </c:ser>
        <c:ser>
          <c:idx val="9"/>
          <c:order val="9"/>
          <c:tx>
            <c:strRef>
              <c:f>'Impact Fundraising'!$B$65</c:f>
              <c:strCache>
                <c:ptCount val="1"/>
                <c:pt idx="0">
                  <c:v>Employment</c:v>
                </c:pt>
              </c:strCache>
            </c:strRef>
          </c:tx>
          <c:spPr>
            <a:solidFill>
              <a:srgbClr val="78766F"/>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Fundraising'!$F$65:$O$65</c:f>
              <c:numCache>
                <c:formatCode>"$"#,##0.00</c:formatCode>
                <c:ptCount val="10"/>
                <c:pt idx="0">
                  <c:v>5.0999999999999996</c:v>
                </c:pt>
                <c:pt idx="1">
                  <c:v>23.488416408999999</c:v>
                </c:pt>
                <c:pt idx="2">
                  <c:v>0</c:v>
                </c:pt>
                <c:pt idx="3">
                  <c:v>127.71250000000001</c:v>
                </c:pt>
                <c:pt idx="4">
                  <c:v>65.650000000000006</c:v>
                </c:pt>
                <c:pt idx="5">
                  <c:v>44</c:v>
                </c:pt>
                <c:pt idx="6">
                  <c:v>3</c:v>
                </c:pt>
                <c:pt idx="7">
                  <c:v>230</c:v>
                </c:pt>
                <c:pt idx="8">
                  <c:v>0</c:v>
                </c:pt>
                <c:pt idx="9">
                  <c:v>0</c:v>
                </c:pt>
              </c:numCache>
            </c:numRef>
          </c:val>
          <c:extLst>
            <c:ext xmlns:c16="http://schemas.microsoft.com/office/drawing/2014/chart" uri="{C3380CC4-5D6E-409C-BE32-E72D297353CC}">
              <c16:uniqueId val="{00000009-45F7-4ADB-8D5F-7A0E5E710E9D}"/>
            </c:ext>
          </c:extLst>
        </c:ser>
        <c:ser>
          <c:idx val="10"/>
          <c:order val="10"/>
          <c:tx>
            <c:strRef>
              <c:f>'Impact Fundraising'!$B$66</c:f>
              <c:strCache>
                <c:ptCount val="1"/>
                <c:pt idx="0">
                  <c:v>Waste</c:v>
                </c:pt>
              </c:strCache>
            </c:strRef>
          </c:tx>
          <c:spPr>
            <a:solidFill>
              <a:srgbClr val="F0EBDE"/>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Fundraising'!$F$66:$O$66</c:f>
              <c:numCache>
                <c:formatCode>"$"#,##0.00</c:formatCode>
                <c:ptCount val="10"/>
                <c:pt idx="0">
                  <c:v>0</c:v>
                </c:pt>
                <c:pt idx="1">
                  <c:v>0</c:v>
                </c:pt>
                <c:pt idx="2">
                  <c:v>0</c:v>
                </c:pt>
                <c:pt idx="3">
                  <c:v>0</c:v>
                </c:pt>
                <c:pt idx="4">
                  <c:v>89.6</c:v>
                </c:pt>
                <c:pt idx="5">
                  <c:v>45.681006898</c:v>
                </c:pt>
                <c:pt idx="6">
                  <c:v>40.29</c:v>
                </c:pt>
                <c:pt idx="7">
                  <c:v>0</c:v>
                </c:pt>
                <c:pt idx="8">
                  <c:v>435.27</c:v>
                </c:pt>
                <c:pt idx="9">
                  <c:v>0</c:v>
                </c:pt>
              </c:numCache>
            </c:numRef>
          </c:val>
          <c:extLst>
            <c:ext xmlns:c16="http://schemas.microsoft.com/office/drawing/2014/chart" uri="{C3380CC4-5D6E-409C-BE32-E72D297353CC}">
              <c16:uniqueId val="{0000000A-45F7-4ADB-8D5F-7A0E5E710E9D}"/>
            </c:ext>
          </c:extLst>
        </c:ser>
        <c:ser>
          <c:idx val="11"/>
          <c:order val="11"/>
          <c:tx>
            <c:strRef>
              <c:f>'Impact Fundraising'!$B$67</c:f>
              <c:strCache>
                <c:ptCount val="1"/>
                <c:pt idx="0">
                  <c:v>Real Estate</c:v>
                </c:pt>
              </c:strCache>
            </c:strRef>
          </c:tx>
          <c:spPr>
            <a:solidFill>
              <a:srgbClr val="F5C914">
                <a:lumMod val="50000"/>
              </a:srgbClr>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Fundraising'!$F$67:$O$67</c:f>
              <c:numCache>
                <c:formatCode>"$"#,##0.00</c:formatCode>
                <c:ptCount val="10"/>
                <c:pt idx="0">
                  <c:v>90.25</c:v>
                </c:pt>
                <c:pt idx="1">
                  <c:v>23.488416408999999</c:v>
                </c:pt>
                <c:pt idx="2">
                  <c:v>0</c:v>
                </c:pt>
                <c:pt idx="3">
                  <c:v>35</c:v>
                </c:pt>
                <c:pt idx="4">
                  <c:v>330</c:v>
                </c:pt>
                <c:pt idx="5">
                  <c:v>125</c:v>
                </c:pt>
                <c:pt idx="6">
                  <c:v>25</c:v>
                </c:pt>
                <c:pt idx="7">
                  <c:v>257.86560300000002</c:v>
                </c:pt>
                <c:pt idx="8">
                  <c:v>12.925000000000001</c:v>
                </c:pt>
                <c:pt idx="9">
                  <c:v>0</c:v>
                </c:pt>
              </c:numCache>
            </c:numRef>
          </c:val>
          <c:extLst>
            <c:ext xmlns:c16="http://schemas.microsoft.com/office/drawing/2014/chart" uri="{C3380CC4-5D6E-409C-BE32-E72D297353CC}">
              <c16:uniqueId val="{0000000B-45F7-4ADB-8D5F-7A0E5E710E9D}"/>
            </c:ext>
          </c:extLst>
        </c:ser>
        <c:ser>
          <c:idx val="12"/>
          <c:order val="12"/>
          <c:tx>
            <c:strRef>
              <c:f>'Impact Fundraising'!$B$68</c:f>
              <c:strCache>
                <c:ptCount val="1"/>
                <c:pt idx="0">
                  <c:v>Biodiversity &amp; Ecosystems</c:v>
                </c:pt>
              </c:strCache>
            </c:strRef>
          </c:tx>
          <c:spPr>
            <a:solidFill>
              <a:srgbClr val="6185A6"/>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Fundraising'!$F$68:$O$68</c:f>
              <c:numCache>
                <c:formatCode>"$"#,##0.00</c:formatCode>
                <c:ptCount val="10"/>
                <c:pt idx="0">
                  <c:v>20</c:v>
                </c:pt>
                <c:pt idx="1">
                  <c:v>0</c:v>
                </c:pt>
                <c:pt idx="2">
                  <c:v>1.6</c:v>
                </c:pt>
                <c:pt idx="3">
                  <c:v>0.3</c:v>
                </c:pt>
                <c:pt idx="4">
                  <c:v>0</c:v>
                </c:pt>
                <c:pt idx="5">
                  <c:v>0</c:v>
                </c:pt>
                <c:pt idx="6">
                  <c:v>2.5499999999999998</c:v>
                </c:pt>
                <c:pt idx="7">
                  <c:v>22.004999999999999</c:v>
                </c:pt>
                <c:pt idx="8">
                  <c:v>800</c:v>
                </c:pt>
                <c:pt idx="9">
                  <c:v>0</c:v>
                </c:pt>
              </c:numCache>
            </c:numRef>
          </c:val>
          <c:extLst>
            <c:ext xmlns:c16="http://schemas.microsoft.com/office/drawing/2014/chart" uri="{C3380CC4-5D6E-409C-BE32-E72D297353CC}">
              <c16:uniqueId val="{0000000C-45F7-4ADB-8D5F-7A0E5E710E9D}"/>
            </c:ext>
          </c:extLst>
        </c:ser>
        <c:ser>
          <c:idx val="13"/>
          <c:order val="13"/>
          <c:tx>
            <c:strRef>
              <c:f>'Impact Fundraising'!$B$69</c:f>
              <c:strCache>
                <c:ptCount val="1"/>
                <c:pt idx="0">
                  <c:v>Land</c:v>
                </c:pt>
              </c:strCache>
            </c:strRef>
          </c:tx>
          <c:spPr>
            <a:solidFill>
              <a:srgbClr val="F5C914">
                <a:lumMod val="75000"/>
              </a:srgbClr>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Fundraising'!$F$69:$O$69</c:f>
              <c:numCache>
                <c:formatCode>"$"#,##0.00</c:formatCode>
                <c:ptCount val="10"/>
                <c:pt idx="0">
                  <c:v>0</c:v>
                </c:pt>
                <c:pt idx="1">
                  <c:v>0</c:v>
                </c:pt>
                <c:pt idx="2">
                  <c:v>1.6</c:v>
                </c:pt>
                <c:pt idx="3">
                  <c:v>0</c:v>
                </c:pt>
                <c:pt idx="4">
                  <c:v>100</c:v>
                </c:pt>
                <c:pt idx="5">
                  <c:v>0</c:v>
                </c:pt>
                <c:pt idx="6">
                  <c:v>0</c:v>
                </c:pt>
                <c:pt idx="7">
                  <c:v>100</c:v>
                </c:pt>
                <c:pt idx="8">
                  <c:v>0</c:v>
                </c:pt>
                <c:pt idx="9">
                  <c:v>0</c:v>
                </c:pt>
              </c:numCache>
            </c:numRef>
          </c:val>
          <c:extLst>
            <c:ext xmlns:c16="http://schemas.microsoft.com/office/drawing/2014/chart" uri="{C3380CC4-5D6E-409C-BE32-E72D297353CC}">
              <c16:uniqueId val="{0000000D-45F7-4ADB-8D5F-7A0E5E710E9D}"/>
            </c:ext>
          </c:extLst>
        </c:ser>
        <c:ser>
          <c:idx val="14"/>
          <c:order val="14"/>
          <c:tx>
            <c:strRef>
              <c:f>'Impact Fundraising'!$B$70</c:f>
              <c:strCache>
                <c:ptCount val="1"/>
                <c:pt idx="0">
                  <c:v>Pollution</c:v>
                </c:pt>
              </c:strCache>
            </c:strRef>
          </c:tx>
          <c:spPr>
            <a:solidFill>
              <a:srgbClr val="051C38">
                <a:lumMod val="25000"/>
                <a:lumOff val="75000"/>
              </a:srgbClr>
            </a:solidFill>
            <a:ln>
              <a:noFill/>
            </a:ln>
            <a:effectLst/>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Fundraising'!$F$70:$O$70</c:f>
              <c:numCache>
                <c:formatCode>"$"#,##0.00</c:formatCode>
                <c:ptCount val="10"/>
                <c:pt idx="0">
                  <c:v>0</c:v>
                </c:pt>
                <c:pt idx="1">
                  <c:v>0</c:v>
                </c:pt>
                <c:pt idx="2">
                  <c:v>0</c:v>
                </c:pt>
                <c:pt idx="3">
                  <c:v>0</c:v>
                </c:pt>
                <c:pt idx="4">
                  <c:v>0.5</c:v>
                </c:pt>
                <c:pt idx="5">
                  <c:v>0</c:v>
                </c:pt>
                <c:pt idx="6">
                  <c:v>0</c:v>
                </c:pt>
                <c:pt idx="7">
                  <c:v>0</c:v>
                </c:pt>
                <c:pt idx="8">
                  <c:v>1050</c:v>
                </c:pt>
                <c:pt idx="9">
                  <c:v>0</c:v>
                </c:pt>
              </c:numCache>
            </c:numRef>
          </c:val>
          <c:extLst>
            <c:ext xmlns:c16="http://schemas.microsoft.com/office/drawing/2014/chart" uri="{C3380CC4-5D6E-409C-BE32-E72D297353CC}">
              <c16:uniqueId val="{0000000E-45F7-4ADB-8D5F-7A0E5E710E9D}"/>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'Impact Fundraising'!$B$9</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'Impact Fundraising'!$J$8:$S$8</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Fundraising'!$J$9:$S$9</c:f>
              <c:numCache>
                <c:formatCode>"$"#,##0.0</c:formatCode>
                <c:ptCount val="10"/>
                <c:pt idx="0">
                  <c:v>2.0444751000000001</c:v>
                </c:pt>
                <c:pt idx="1">
                  <c:v>0.50417321405500004</c:v>
                </c:pt>
                <c:pt idx="2">
                  <c:v>1.1314622439999997</c:v>
                </c:pt>
                <c:pt idx="3">
                  <c:v>1.8578025000000002</c:v>
                </c:pt>
                <c:pt idx="4">
                  <c:v>1.5264741909999999</c:v>
                </c:pt>
                <c:pt idx="5">
                  <c:v>0.89419600689799994</c:v>
                </c:pt>
                <c:pt idx="6">
                  <c:v>1.7419062757869999</c:v>
                </c:pt>
                <c:pt idx="7">
                  <c:v>4.109712946496999</c:v>
                </c:pt>
                <c:pt idx="8">
                  <c:v>5.5221591999999999</c:v>
                </c:pt>
                <c:pt idx="9">
                  <c:v>0.83628000000000002</c:v>
                </c:pt>
              </c:numCache>
            </c:numRef>
          </c:val>
          <c:extLst>
            <c:ext xmlns:c16="http://schemas.microsoft.com/office/drawing/2014/chart" uri="{C3380CC4-5D6E-409C-BE32-E72D297353CC}">
              <c16:uniqueId val="{00000000-CAE8-46AA-80C3-A3E232F49E96}"/>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'Impact Fundraising'!$B$10</c:f>
              <c:strCache>
                <c:ptCount val="1"/>
                <c:pt idx="0">
                  <c:v>Fund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CAE8-46AA-80C3-A3E232F49E96}"/>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CAE8-46AA-80C3-A3E232F49E96}"/>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CAE8-46AA-80C3-A3E232F49E96}"/>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CAE8-46AA-80C3-A3E232F49E96}"/>
              </c:ext>
            </c:extLst>
          </c:dPt>
          <c:dPt>
            <c:idx val="10"/>
            <c:bubble3D val="0"/>
            <c:extLst>
              <c:ext xmlns:c16="http://schemas.microsoft.com/office/drawing/2014/chart" uri="{C3380CC4-5D6E-409C-BE32-E72D297353CC}">
                <c16:uniqueId val="{00000009-CAE8-46AA-80C3-A3E232F49E96}"/>
              </c:ext>
            </c:extLst>
          </c:dPt>
          <c:dPt>
            <c:idx val="11"/>
            <c:bubble3D val="0"/>
            <c:extLst>
              <c:ext xmlns:c16="http://schemas.microsoft.com/office/drawing/2014/chart" uri="{C3380CC4-5D6E-409C-BE32-E72D297353CC}">
                <c16:uniqueId val="{0000000A-CAE8-46AA-80C3-A3E232F49E96}"/>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AE8-46AA-80C3-A3E232F49E96}"/>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E8-46AA-80C3-A3E232F49E96}"/>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'Impact Fundraising'!$J$8:$S$8</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Fundraising'!$J$10:$S$10</c:f>
              <c:numCache>
                <c:formatCode>General</c:formatCode>
                <c:ptCount val="10"/>
                <c:pt idx="0">
                  <c:v>19</c:v>
                </c:pt>
                <c:pt idx="1">
                  <c:v>21</c:v>
                </c:pt>
                <c:pt idx="2">
                  <c:v>23</c:v>
                </c:pt>
                <c:pt idx="3">
                  <c:v>33</c:v>
                </c:pt>
                <c:pt idx="4">
                  <c:v>36</c:v>
                </c:pt>
                <c:pt idx="5">
                  <c:v>40</c:v>
                </c:pt>
                <c:pt idx="6">
                  <c:v>37</c:v>
                </c:pt>
                <c:pt idx="7">
                  <c:v>35</c:v>
                </c:pt>
                <c:pt idx="8">
                  <c:v>26</c:v>
                </c:pt>
                <c:pt idx="9">
                  <c:v>8</c:v>
                </c:pt>
              </c:numCache>
            </c:numRef>
          </c:val>
          <c:smooth val="0"/>
          <c:extLst>
            <c:ext xmlns:c16="http://schemas.microsoft.com/office/drawing/2014/chart" uri="{C3380CC4-5D6E-409C-BE32-E72D297353CC}">
              <c16:uniqueId val="{0000000D-CAE8-46AA-80C3-A3E232F49E96}"/>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'Impact Fundraising'!$B$11</c:f>
              <c:strCache>
                <c:ptCount val="1"/>
                <c:pt idx="0">
                  <c:v>Capital raised ($B) - % of Whole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78CA-47D0-B1EF-19E88D3DFC05}"/>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CA-47D0-B1EF-19E88D3DFC05}"/>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CA-47D0-B1EF-19E88D3DFC0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'Impact Fundraising'!$J$8:$S$8</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Fundraising'!$J$11:$S$11</c:f>
              <c:numCache>
                <c:formatCode>0.0%</c:formatCode>
                <c:ptCount val="10"/>
                <c:pt idx="0">
                  <c:v>8.9890202629441557E-2</c:v>
                </c:pt>
                <c:pt idx="1">
                  <c:v>1.3266423439617136E-2</c:v>
                </c:pt>
                <c:pt idx="2">
                  <c:v>2.6040514227479064E-2</c:v>
                </c:pt>
                <c:pt idx="3">
                  <c:v>3.6060785862786618E-2</c:v>
                </c:pt>
                <c:pt idx="4">
                  <c:v>3.4419337687245345E-2</c:v>
                </c:pt>
                <c:pt idx="5">
                  <c:v>1.47595016461346E-2</c:v>
                </c:pt>
                <c:pt idx="6">
                  <c:v>2.471075718561529E-2</c:v>
                </c:pt>
                <c:pt idx="7">
                  <c:v>4.8108397333354889E-2</c:v>
                </c:pt>
                <c:pt idx="8">
                  <c:v>3.9750807385759847E-2</c:v>
                </c:pt>
                <c:pt idx="9">
                  <c:v>6.8856381863795935E-3</c:v>
                </c:pt>
              </c:numCache>
            </c:numRef>
          </c:val>
          <c:smooth val="0"/>
          <c:extLst>
            <c:ext xmlns:c16="http://schemas.microsoft.com/office/drawing/2014/chart" uri="{C3380CC4-5D6E-409C-BE32-E72D297353CC}">
              <c16:uniqueId val="{00000003-78CA-47D0-B1EF-19E88D3DFC05}"/>
            </c:ext>
          </c:extLst>
        </c:ser>
        <c:ser>
          <c:idx val="1"/>
          <c:order val="1"/>
          <c:tx>
            <c:strRef>
              <c:f>'Impact Fundraising'!$B$12</c:f>
              <c:strCache>
                <c:ptCount val="1"/>
                <c:pt idx="0">
                  <c:v>Fund count - % of Whole</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78CA-47D0-B1EF-19E88D3DFC05}"/>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CA-47D0-B1EF-19E88D3DFC05}"/>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CA-47D0-B1EF-19E88D3DFC0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'Impact Fundraising'!$J$8:$S$8</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Fundraising'!$J$12:$S$12</c:f>
              <c:numCache>
                <c:formatCode>0.0%</c:formatCode>
                <c:ptCount val="10"/>
                <c:pt idx="0">
                  <c:v>5.7057057057057055E-2</c:v>
                </c:pt>
                <c:pt idx="1">
                  <c:v>4.3478260869565216E-2</c:v>
                </c:pt>
                <c:pt idx="2">
                  <c:v>4.0564373897707229E-2</c:v>
                </c:pt>
                <c:pt idx="3">
                  <c:v>5.1562499999999997E-2</c:v>
                </c:pt>
                <c:pt idx="4">
                  <c:v>5.5045871559633031E-2</c:v>
                </c:pt>
                <c:pt idx="5">
                  <c:v>5.215123859191656E-2</c:v>
                </c:pt>
                <c:pt idx="6">
                  <c:v>5.0340136054421766E-2</c:v>
                </c:pt>
                <c:pt idx="7">
                  <c:v>4.3209876543209874E-2</c:v>
                </c:pt>
                <c:pt idx="8">
                  <c:v>2.6026026026026026E-2</c:v>
                </c:pt>
                <c:pt idx="9">
                  <c:v>1.9277108433734941E-2</c:v>
                </c:pt>
              </c:numCache>
            </c:numRef>
          </c:val>
          <c:smooth val="0"/>
          <c:extLst>
            <c:ext xmlns:c16="http://schemas.microsoft.com/office/drawing/2014/chart" uri="{C3380CC4-5D6E-409C-BE32-E72D297353CC}">
              <c16:uniqueId val="{00000007-78CA-47D0-B1EF-19E88D3DFC05}"/>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64752281555794866"/>
        </c:manualLayout>
      </c:layout>
      <c:barChart>
        <c:barDir val="col"/>
        <c:grouping val="clustered"/>
        <c:varyColors val="0"/>
        <c:ser>
          <c:idx val="0"/>
          <c:order val="0"/>
          <c:tx>
            <c:strRef>
              <c:f>'Angel &amp; Seed Activity'!$B$89</c:f>
              <c:strCache>
                <c:ptCount val="1"/>
                <c:pt idx="0">
                  <c:v>Deal value ($B)</c:v>
                </c:pt>
              </c:strCache>
            </c:strRef>
          </c:tx>
          <c:spPr>
            <a:solidFill>
              <a:schemeClr val="accent1"/>
            </a:solidFill>
            <a:ln>
              <a:noFill/>
            </a:ln>
            <a:effectLst/>
          </c:spPr>
          <c:invertIfNegative val="0"/>
          <c:cat>
            <c:multiLvlStrRef>
              <c:f>'Angel &amp; Seed Activity'!$AA$87:$AZ$88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2016</c:v>
                  </c:pt>
                  <c:pt idx="4">
                    <c:v>2017</c:v>
                  </c:pt>
                  <c:pt idx="8">
                    <c:v>2018</c:v>
                  </c:pt>
                  <c:pt idx="12">
                    <c:v>2019</c:v>
                  </c:pt>
                  <c:pt idx="16">
                    <c:v>2020</c:v>
                  </c:pt>
                  <c:pt idx="20">
                    <c:v>2021</c:v>
                  </c:pt>
                  <c:pt idx="24">
                    <c:v>2022</c:v>
                  </c:pt>
                </c:lvl>
              </c:multiLvlStrCache>
            </c:multiLvlStrRef>
          </c:cat>
          <c:val>
            <c:numRef>
              <c:f>'Angel &amp; Seed Activity'!$AA$89:$AZ$89</c:f>
              <c:numCache>
                <c:formatCode>"$"#,##0.0</c:formatCode>
                <c:ptCount val="26"/>
                <c:pt idx="0">
                  <c:v>1.7861930781880968</c:v>
                </c:pt>
                <c:pt idx="1">
                  <c:v>1.5750206023238797</c:v>
                </c:pt>
                <c:pt idx="2">
                  <c:v>1.705483882758382</c:v>
                </c:pt>
                <c:pt idx="3">
                  <c:v>1.6705710167699956</c:v>
                </c:pt>
                <c:pt idx="4">
                  <c:v>2.1238828114281083</c:v>
                </c:pt>
                <c:pt idx="5">
                  <c:v>1.7371858037067449</c:v>
                </c:pt>
                <c:pt idx="6">
                  <c:v>2.0609608410634377</c:v>
                </c:pt>
                <c:pt idx="7">
                  <c:v>2.0572009620411325</c:v>
                </c:pt>
                <c:pt idx="8">
                  <c:v>2.4299194051442834</c:v>
                </c:pt>
                <c:pt idx="9">
                  <c:v>3.361936373950126</c:v>
                </c:pt>
                <c:pt idx="10">
                  <c:v>2.3013791088278963</c:v>
                </c:pt>
                <c:pt idx="11">
                  <c:v>2.6737764346725803</c:v>
                </c:pt>
                <c:pt idx="12">
                  <c:v>2.8487072538441423</c:v>
                </c:pt>
                <c:pt idx="13">
                  <c:v>2.4581621665352129</c:v>
                </c:pt>
                <c:pt idx="14">
                  <c:v>3.2421449329752363</c:v>
                </c:pt>
                <c:pt idx="15">
                  <c:v>2.8819747975254781</c:v>
                </c:pt>
                <c:pt idx="16">
                  <c:v>2.6625340622802303</c:v>
                </c:pt>
                <c:pt idx="17">
                  <c:v>2.6053982621555893</c:v>
                </c:pt>
                <c:pt idx="18">
                  <c:v>2.7166512028595284</c:v>
                </c:pt>
                <c:pt idx="19">
                  <c:v>3.4641917047706197</c:v>
                </c:pt>
                <c:pt idx="20">
                  <c:v>4.0723598980636604</c:v>
                </c:pt>
                <c:pt idx="21">
                  <c:v>4.588170108034773</c:v>
                </c:pt>
                <c:pt idx="22">
                  <c:v>4.6095749641444295</c:v>
                </c:pt>
                <c:pt idx="23">
                  <c:v>5.2447656000581464</c:v>
                </c:pt>
                <c:pt idx="24">
                  <c:v>6.2662016465091579</c:v>
                </c:pt>
                <c:pt idx="25">
                  <c:v>4.2069932298119932</c:v>
                </c:pt>
              </c:numCache>
            </c:numRef>
          </c:val>
          <c:extLst>
            <c:ext xmlns:c16="http://schemas.microsoft.com/office/drawing/2014/chart" uri="{C3380CC4-5D6E-409C-BE32-E72D297353CC}">
              <c16:uniqueId val="{00000000-BDD0-45CF-83A7-25ED268CC244}"/>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'Angel &amp; Seed Activity'!$B$90</c:f>
              <c:strCache>
                <c:ptCount val="1"/>
                <c:pt idx="0">
                  <c:v>Deal count</c:v>
                </c:pt>
              </c:strCache>
            </c:strRef>
          </c:tx>
          <c:spPr>
            <a:ln w="19050" cap="rnd" cmpd="sng" algn="ctr">
              <a:solidFill>
                <a:schemeClr val="accent3"/>
              </a:solidFill>
              <a:prstDash val="solid"/>
              <a:round/>
            </a:ln>
            <a:effectLst/>
          </c:spPr>
          <c:marker>
            <c:symbol val="none"/>
          </c:marker>
          <c:cat>
            <c:multiLvlStrRef>
              <c:f>'Angel &amp; Seed Activity'!$AA$87:$AZ$88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2016</c:v>
                  </c:pt>
                  <c:pt idx="4">
                    <c:v>2017</c:v>
                  </c:pt>
                  <c:pt idx="8">
                    <c:v>2018</c:v>
                  </c:pt>
                  <c:pt idx="12">
                    <c:v>2019</c:v>
                  </c:pt>
                  <c:pt idx="16">
                    <c:v>2020</c:v>
                  </c:pt>
                  <c:pt idx="20">
                    <c:v>2021</c:v>
                  </c:pt>
                  <c:pt idx="24">
                    <c:v>2022</c:v>
                  </c:pt>
                </c:lvl>
              </c:multiLvlStrCache>
            </c:multiLvlStrRef>
          </c:cat>
          <c:val>
            <c:numRef>
              <c:f>'Angel &amp; Seed Activity'!$AA$90:$AZ$90</c:f>
              <c:numCache>
                <c:formatCode>General</c:formatCode>
                <c:ptCount val="26"/>
                <c:pt idx="0">
                  <c:v>1461</c:v>
                </c:pt>
                <c:pt idx="1">
                  <c:v>1256</c:v>
                </c:pt>
                <c:pt idx="2">
                  <c:v>1152</c:v>
                </c:pt>
                <c:pt idx="3">
                  <c:v>1133</c:v>
                </c:pt>
                <c:pt idx="4">
                  <c:v>1423</c:v>
                </c:pt>
                <c:pt idx="5">
                  <c:v>1262</c:v>
                </c:pt>
                <c:pt idx="6">
                  <c:v>1276</c:v>
                </c:pt>
                <c:pt idx="7">
                  <c:v>1326</c:v>
                </c:pt>
                <c:pt idx="8">
                  <c:v>1439</c:v>
                </c:pt>
                <c:pt idx="9">
                  <c:v>1275</c:v>
                </c:pt>
                <c:pt idx="10">
                  <c:v>1190</c:v>
                </c:pt>
                <c:pt idx="11">
                  <c:v>1417</c:v>
                </c:pt>
                <c:pt idx="12">
                  <c:v>1513</c:v>
                </c:pt>
                <c:pt idx="13">
                  <c:v>1369</c:v>
                </c:pt>
                <c:pt idx="14">
                  <c:v>1446</c:v>
                </c:pt>
                <c:pt idx="15">
                  <c:v>1430</c:v>
                </c:pt>
                <c:pt idx="16">
                  <c:v>1518</c:v>
                </c:pt>
                <c:pt idx="17">
                  <c:v>1207</c:v>
                </c:pt>
                <c:pt idx="18">
                  <c:v>1311</c:v>
                </c:pt>
                <c:pt idx="19">
                  <c:v>1509</c:v>
                </c:pt>
                <c:pt idx="20">
                  <c:v>1740</c:v>
                </c:pt>
                <c:pt idx="21">
                  <c:v>1738</c:v>
                </c:pt>
                <c:pt idx="22">
                  <c:v>1678</c:v>
                </c:pt>
                <c:pt idx="23">
                  <c:v>1732</c:v>
                </c:pt>
                <c:pt idx="24">
                  <c:v>1646</c:v>
                </c:pt>
                <c:pt idx="25">
                  <c:v>1260</c:v>
                </c:pt>
              </c:numCache>
            </c:numRef>
          </c:val>
          <c:smooth val="0"/>
          <c:extLst>
            <c:ext xmlns:c16="http://schemas.microsoft.com/office/drawing/2014/chart" uri="{C3380CC4-5D6E-409C-BE32-E72D297353CC}">
              <c16:uniqueId val="{00000001-BDD0-45CF-83A7-25ED268CC244}"/>
            </c:ext>
          </c:extLst>
        </c:ser>
        <c:ser>
          <c:idx val="2"/>
          <c:order val="2"/>
          <c:tx>
            <c:strRef>
              <c:f>'Angel &amp; Seed Activity'!$B$91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BDD0-45CF-83A7-25ED268CC244}"/>
              </c:ext>
            </c:extLst>
          </c:dPt>
          <c:dPt>
            <c:idx val="1"/>
            <c:marker>
              <c:symbol val="none"/>
            </c:marker>
            <c:bubble3D val="0"/>
            <c:extLst>
              <c:ext xmlns:c16="http://schemas.microsoft.com/office/drawing/2014/chart" uri="{C3380CC4-5D6E-409C-BE32-E72D297353CC}">
                <c16:uniqueId val="{00000003-BDD0-45CF-83A7-25ED268CC244}"/>
              </c:ext>
            </c:extLst>
          </c:dPt>
          <c:dPt>
            <c:idx val="2"/>
            <c:marker>
              <c:symbol val="none"/>
            </c:marker>
            <c:bubble3D val="0"/>
            <c:extLst>
              <c:ext xmlns:c16="http://schemas.microsoft.com/office/drawing/2014/chart" uri="{C3380CC4-5D6E-409C-BE32-E72D297353CC}">
                <c16:uniqueId val="{00000004-BDD0-45CF-83A7-25ED268CC244}"/>
              </c:ext>
            </c:extLst>
          </c:dPt>
          <c:dPt>
            <c:idx val="3"/>
            <c:marker>
              <c:symbol val="none"/>
            </c:marker>
            <c:bubble3D val="0"/>
            <c:extLst>
              <c:ext xmlns:c16="http://schemas.microsoft.com/office/drawing/2014/chart" uri="{C3380CC4-5D6E-409C-BE32-E72D297353CC}">
                <c16:uniqueId val="{00000005-BDD0-45CF-83A7-25ED268CC244}"/>
              </c:ext>
            </c:extLst>
          </c:dPt>
          <c:dPt>
            <c:idx val="4"/>
            <c:marker>
              <c:symbol val="none"/>
            </c:marker>
            <c:bubble3D val="0"/>
            <c:extLst>
              <c:ext xmlns:c16="http://schemas.microsoft.com/office/drawing/2014/chart" uri="{C3380CC4-5D6E-409C-BE32-E72D297353CC}">
                <c16:uniqueId val="{00000006-BDD0-45CF-83A7-25ED268CC244}"/>
              </c:ext>
            </c:extLst>
          </c:dPt>
          <c:dPt>
            <c:idx val="5"/>
            <c:marker>
              <c:symbol val="none"/>
            </c:marker>
            <c:bubble3D val="0"/>
            <c:extLst>
              <c:ext xmlns:c16="http://schemas.microsoft.com/office/drawing/2014/chart" uri="{C3380CC4-5D6E-409C-BE32-E72D297353CC}">
                <c16:uniqueId val="{00000007-BDD0-45CF-83A7-25ED268CC244}"/>
              </c:ext>
            </c:extLst>
          </c:dPt>
          <c:dPt>
            <c:idx val="6"/>
            <c:marker>
              <c:symbol val="none"/>
            </c:marker>
            <c:bubble3D val="0"/>
            <c:extLst>
              <c:ext xmlns:c16="http://schemas.microsoft.com/office/drawing/2014/chart" uri="{C3380CC4-5D6E-409C-BE32-E72D297353CC}">
                <c16:uniqueId val="{00000008-BDD0-45CF-83A7-25ED268CC244}"/>
              </c:ext>
            </c:extLst>
          </c:dPt>
          <c:dPt>
            <c:idx val="7"/>
            <c:marker>
              <c:symbol val="none"/>
            </c:marker>
            <c:bubble3D val="0"/>
            <c:extLst>
              <c:ext xmlns:c16="http://schemas.microsoft.com/office/drawing/2014/chart" uri="{C3380CC4-5D6E-409C-BE32-E72D297353CC}">
                <c16:uniqueId val="{00000009-BDD0-45CF-83A7-25ED268CC244}"/>
              </c:ext>
            </c:extLst>
          </c:dPt>
          <c:dPt>
            <c:idx val="8"/>
            <c:marker>
              <c:symbol val="none"/>
            </c:marker>
            <c:bubble3D val="0"/>
            <c:extLst>
              <c:ext xmlns:c16="http://schemas.microsoft.com/office/drawing/2014/chart" uri="{C3380CC4-5D6E-409C-BE32-E72D297353CC}">
                <c16:uniqueId val="{0000000A-BDD0-45CF-83A7-25ED268CC244}"/>
              </c:ext>
            </c:extLst>
          </c:dPt>
          <c:dPt>
            <c:idx val="9"/>
            <c:marker>
              <c:symbol val="none"/>
            </c:marker>
            <c:bubble3D val="0"/>
            <c:extLst>
              <c:ext xmlns:c16="http://schemas.microsoft.com/office/drawing/2014/chart" uri="{C3380CC4-5D6E-409C-BE32-E72D297353CC}">
                <c16:uniqueId val="{0000000B-BDD0-45CF-83A7-25ED268CC244}"/>
              </c:ext>
            </c:extLst>
          </c:dPt>
          <c:dPt>
            <c:idx val="10"/>
            <c:marker>
              <c:symbol val="none"/>
            </c:marker>
            <c:bubble3D val="0"/>
            <c:extLst>
              <c:ext xmlns:c16="http://schemas.microsoft.com/office/drawing/2014/chart" uri="{C3380CC4-5D6E-409C-BE32-E72D297353CC}">
                <c16:uniqueId val="{0000000C-BDD0-45CF-83A7-25ED268CC244}"/>
              </c:ext>
            </c:extLst>
          </c:dPt>
          <c:dPt>
            <c:idx val="11"/>
            <c:marker>
              <c:symbol val="none"/>
            </c:marker>
            <c:bubble3D val="0"/>
            <c:extLst>
              <c:ext xmlns:c16="http://schemas.microsoft.com/office/drawing/2014/chart" uri="{C3380CC4-5D6E-409C-BE32-E72D297353CC}">
                <c16:uniqueId val="{0000000D-BDD0-45CF-83A7-25ED268CC244}"/>
              </c:ext>
            </c:extLst>
          </c:dPt>
          <c:dPt>
            <c:idx val="12"/>
            <c:marker>
              <c:symbol val="none"/>
            </c:marker>
            <c:bubble3D val="0"/>
            <c:extLst>
              <c:ext xmlns:c16="http://schemas.microsoft.com/office/drawing/2014/chart" uri="{C3380CC4-5D6E-409C-BE32-E72D297353CC}">
                <c16:uniqueId val="{0000000E-BDD0-45CF-83A7-25ED268CC244}"/>
              </c:ext>
            </c:extLst>
          </c:dPt>
          <c:dPt>
            <c:idx val="13"/>
            <c:marker>
              <c:symbol val="none"/>
            </c:marker>
            <c:bubble3D val="0"/>
            <c:extLst>
              <c:ext xmlns:c16="http://schemas.microsoft.com/office/drawing/2014/chart" uri="{C3380CC4-5D6E-409C-BE32-E72D297353CC}">
                <c16:uniqueId val="{0000000F-BDD0-45CF-83A7-25ED268CC244}"/>
              </c:ext>
            </c:extLst>
          </c:dPt>
          <c:dPt>
            <c:idx val="14"/>
            <c:marker>
              <c:symbol val="none"/>
            </c:marker>
            <c:bubble3D val="0"/>
            <c:extLst>
              <c:ext xmlns:c16="http://schemas.microsoft.com/office/drawing/2014/chart" uri="{C3380CC4-5D6E-409C-BE32-E72D297353CC}">
                <c16:uniqueId val="{00000010-BDD0-45CF-83A7-25ED268CC244}"/>
              </c:ext>
            </c:extLst>
          </c:dPt>
          <c:dPt>
            <c:idx val="15"/>
            <c:marker>
              <c:symbol val="none"/>
            </c:marker>
            <c:bubble3D val="0"/>
            <c:extLst>
              <c:ext xmlns:c16="http://schemas.microsoft.com/office/drawing/2014/chart" uri="{C3380CC4-5D6E-409C-BE32-E72D297353CC}">
                <c16:uniqueId val="{00000011-BDD0-45CF-83A7-25ED268CC244}"/>
              </c:ext>
            </c:extLst>
          </c:dPt>
          <c:dPt>
            <c:idx val="16"/>
            <c:marker>
              <c:symbol val="none"/>
            </c:marker>
            <c:bubble3D val="0"/>
            <c:extLst>
              <c:ext xmlns:c16="http://schemas.microsoft.com/office/drawing/2014/chart" uri="{C3380CC4-5D6E-409C-BE32-E72D297353CC}">
                <c16:uniqueId val="{00000012-BDD0-45CF-83A7-25ED268CC244}"/>
              </c:ext>
            </c:extLst>
          </c:dPt>
          <c:dPt>
            <c:idx val="17"/>
            <c:marker>
              <c:symbol val="none"/>
            </c:marker>
            <c:bubble3D val="0"/>
            <c:extLst>
              <c:ext xmlns:c16="http://schemas.microsoft.com/office/drawing/2014/chart" uri="{C3380CC4-5D6E-409C-BE32-E72D297353CC}">
                <c16:uniqueId val="{00000013-BDD0-45CF-83A7-25ED268CC244}"/>
              </c:ext>
            </c:extLst>
          </c:dPt>
          <c:dPt>
            <c:idx val="18"/>
            <c:marker>
              <c:symbol val="none"/>
            </c:marker>
            <c:bubble3D val="0"/>
            <c:extLst>
              <c:ext xmlns:c16="http://schemas.microsoft.com/office/drawing/2014/chart" uri="{C3380CC4-5D6E-409C-BE32-E72D297353CC}">
                <c16:uniqueId val="{00000014-BDD0-45CF-83A7-25ED268CC244}"/>
              </c:ext>
            </c:extLst>
          </c:dPt>
          <c:dPt>
            <c:idx val="19"/>
            <c:marker>
              <c:symbol val="none"/>
            </c:marker>
            <c:bubble3D val="0"/>
            <c:extLst>
              <c:ext xmlns:c16="http://schemas.microsoft.com/office/drawing/2014/chart" uri="{C3380CC4-5D6E-409C-BE32-E72D297353CC}">
                <c16:uniqueId val="{00000015-BDD0-45CF-83A7-25ED268CC244}"/>
              </c:ext>
            </c:extLst>
          </c:dPt>
          <c:dPt>
            <c:idx val="20"/>
            <c:marker>
              <c:symbol val="none"/>
            </c:marker>
            <c:bubble3D val="0"/>
            <c:extLst>
              <c:ext xmlns:c16="http://schemas.microsoft.com/office/drawing/2014/chart" uri="{C3380CC4-5D6E-409C-BE32-E72D297353CC}">
                <c16:uniqueId val="{00000016-BDD0-45CF-83A7-25ED268CC244}"/>
              </c:ext>
            </c:extLst>
          </c:dPt>
          <c:cat>
            <c:multiLvlStrRef>
              <c:f>'Angel &amp; Seed Activity'!$AA$87:$AZ$88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2016</c:v>
                  </c:pt>
                  <c:pt idx="4">
                    <c:v>2017</c:v>
                  </c:pt>
                  <c:pt idx="8">
                    <c:v>2018</c:v>
                  </c:pt>
                  <c:pt idx="12">
                    <c:v>2019</c:v>
                  </c:pt>
                  <c:pt idx="16">
                    <c:v>2020</c:v>
                  </c:pt>
                  <c:pt idx="20">
                    <c:v>2021</c:v>
                  </c:pt>
                  <c:pt idx="24">
                    <c:v>2022</c:v>
                  </c:pt>
                </c:lvl>
              </c:multiLvlStrCache>
            </c:multiLvlStrRef>
          </c:cat>
          <c:val>
            <c:numRef>
              <c:f>'Angel &amp; Seed Activity'!$AA$91:$AZ$91</c:f>
              <c:numCache>
                <c:formatCode>General</c:formatCode>
                <c:ptCount val="26"/>
                <c:pt idx="22">
                  <c:v>24</c:v>
                </c:pt>
                <c:pt idx="23">
                  <c:v>85</c:v>
                </c:pt>
                <c:pt idx="24">
                  <c:v>188</c:v>
                </c:pt>
                <c:pt idx="25">
                  <c:v>421</c:v>
                </c:pt>
              </c:numCache>
            </c:numRef>
          </c:val>
          <c:smooth val="0"/>
          <c:extLst>
            <c:ext xmlns:c16="http://schemas.microsoft.com/office/drawing/2014/chart" uri="{C3380CC4-5D6E-409C-BE32-E72D297353CC}">
              <c16:uniqueId val="{00000017-BDD0-45CF-83A7-25ED268CC244}"/>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6.7079155033821863E-2"/>
          <c:y val="0.90570503487999166"/>
          <c:w val="0.86584146713427523"/>
          <c:h val="9.429496512000826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02321669250801E-2"/>
          <c:y val="2.2721737057383552E-2"/>
          <c:w val="0.81441050180762997"/>
          <c:h val="0.86266302235423598"/>
        </c:manualLayout>
      </c:layout>
      <c:areaChart>
        <c:grouping val="standard"/>
        <c:varyColors val="0"/>
        <c:ser>
          <c:idx val="0"/>
          <c:order val="9"/>
          <c:tx>
            <c:strRef>
              <c:f>Overhang!$N$10</c:f>
              <c:strCache>
                <c:ptCount val="1"/>
                <c:pt idx="0">
                  <c:v>Total</c:v>
                </c:pt>
              </c:strCache>
            </c:strRef>
          </c:tx>
          <c:spPr>
            <a:solidFill>
              <a:srgbClr val="BBCBD9"/>
            </a:solidFill>
            <a:ln w="25400">
              <a:noFill/>
            </a:ln>
            <a:effectLst/>
          </c:spPr>
          <c:dPt>
            <c:idx val="16"/>
            <c:bubble3D val="0"/>
            <c:spPr>
              <a:solidFill>
                <a:schemeClr val="accent1"/>
              </a:solidFill>
              <a:ln w="25400" cap="rnd" cmpd="sng" algn="ctr">
                <a:noFill/>
                <a:prstDash val="solid"/>
                <a:round/>
              </a:ln>
              <a:effectLst/>
            </c:spPr>
            <c:extLst>
              <c:ext xmlns:c16="http://schemas.microsoft.com/office/drawing/2014/chart" uri="{C3380CC4-5D6E-409C-BE32-E72D297353CC}">
                <c16:uniqueId val="{00000001-39B8-4ABA-A710-963E003F3BE2}"/>
              </c:ext>
            </c:extLst>
          </c:dPt>
          <c:val>
            <c:numRef>
              <c:f>Overhang!$N$12:$N$28</c:f>
              <c:numCache>
                <c:formatCode>"$"#,##0.0</c:formatCode>
                <c:ptCount val="17"/>
                <c:pt idx="0">
                  <c:v>79.911343381083114</c:v>
                </c:pt>
                <c:pt idx="1">
                  <c:v>86.183128333180917</c:v>
                </c:pt>
                <c:pt idx="2">
                  <c:v>90.494885983213763</c:v>
                </c:pt>
                <c:pt idx="3">
                  <c:v>85.223027467407078</c:v>
                </c:pt>
                <c:pt idx="4">
                  <c:v>79.345324649131257</c:v>
                </c:pt>
                <c:pt idx="5">
                  <c:v>79.220233388627619</c:v>
                </c:pt>
                <c:pt idx="6">
                  <c:v>72.330437796853928</c:v>
                </c:pt>
                <c:pt idx="7">
                  <c:v>73.759699757132623</c:v>
                </c:pt>
                <c:pt idx="8">
                  <c:v>80.456659531406814</c:v>
                </c:pt>
                <c:pt idx="9">
                  <c:v>93.036232564133442</c:v>
                </c:pt>
                <c:pt idx="10">
                  <c:v>113.60642194285988</c:v>
                </c:pt>
                <c:pt idx="11">
                  <c:v>117.45734738294718</c:v>
                </c:pt>
                <c:pt idx="12">
                  <c:v>142.05567047669879</c:v>
                </c:pt>
                <c:pt idx="13">
                  <c:v>162.06081185179502</c:v>
                </c:pt>
                <c:pt idx="14">
                  <c:v>198.14918260674119</c:v>
                </c:pt>
                <c:pt idx="15">
                  <c:v>233.71988842874504</c:v>
                </c:pt>
                <c:pt idx="16">
                  <c:v>290.13476084183321</c:v>
                </c:pt>
              </c:numCache>
            </c:numRef>
          </c:val>
          <c:extLst>
            <c:ext xmlns:c16="http://schemas.microsoft.com/office/drawing/2014/chart" uri="{C3380CC4-5D6E-409C-BE32-E72D297353CC}">
              <c16:uniqueId val="{00000000-67E8-41AC-9871-6988079C4297}"/>
            </c:ext>
          </c:extLst>
        </c:ser>
        <c:dLbls>
          <c:showLegendKey val="0"/>
          <c:showVal val="0"/>
          <c:showCatName val="0"/>
          <c:showSerName val="0"/>
          <c:showPercent val="0"/>
          <c:showBubbleSize val="0"/>
        </c:dLbls>
        <c:axId val="-1468364080"/>
        <c:axId val="-1468361760"/>
      </c:areaChart>
      <c:barChart>
        <c:barDir val="col"/>
        <c:grouping val="stacked"/>
        <c:varyColors val="0"/>
        <c:ser>
          <c:idx val="4"/>
          <c:order val="0"/>
          <c:tx>
            <c:strRef>
              <c:f>Overhang!$E$10</c:f>
              <c:strCache>
                <c:ptCount val="1"/>
                <c:pt idx="0">
                  <c:v>2014</c:v>
                </c:pt>
              </c:strCache>
            </c:strRef>
          </c:tx>
          <c:spPr>
            <a:solidFill>
              <a:srgbClr val="051C38"/>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Overhang!$E$12:$E$28</c:f>
              <c:numCache>
                <c:formatCode>"$"#,##0.0</c:formatCode>
                <c:ptCount val="17"/>
                <c:pt idx="16">
                  <c:v>0.58859137384119642</c:v>
                </c:pt>
              </c:numCache>
            </c:numRef>
          </c:val>
          <c:extLst>
            <c:ext xmlns:c16="http://schemas.microsoft.com/office/drawing/2014/chart" uri="{C3380CC4-5D6E-409C-BE32-E72D297353CC}">
              <c16:uniqueId val="{00000001-67E8-41AC-9871-6988079C4297}"/>
            </c:ext>
          </c:extLst>
        </c:ser>
        <c:ser>
          <c:idx val="5"/>
          <c:order val="1"/>
          <c:tx>
            <c:strRef>
              <c:f>Overhang!$F$10</c:f>
              <c:strCache>
                <c:ptCount val="1"/>
                <c:pt idx="0">
                  <c:v>2015</c:v>
                </c:pt>
              </c:strCache>
            </c:strRef>
          </c:tx>
          <c:spPr>
            <a:solidFill>
              <a:srgbClr val="1C5080"/>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Overhang!$F$12:$F$28</c:f>
              <c:numCache>
                <c:formatCode>"$"#,##0.0</c:formatCode>
                <c:ptCount val="17"/>
                <c:pt idx="16">
                  <c:v>2.8601940585193248</c:v>
                </c:pt>
              </c:numCache>
            </c:numRef>
          </c:val>
          <c:extLst>
            <c:ext xmlns:c16="http://schemas.microsoft.com/office/drawing/2014/chart" uri="{C3380CC4-5D6E-409C-BE32-E72D297353CC}">
              <c16:uniqueId val="{00000002-67E8-41AC-9871-6988079C4297}"/>
            </c:ext>
          </c:extLst>
        </c:ser>
        <c:ser>
          <c:idx val="1"/>
          <c:order val="2"/>
          <c:tx>
            <c:strRef>
              <c:f>Overhang!$G$10</c:f>
              <c:strCache>
                <c:ptCount val="1"/>
                <c:pt idx="0">
                  <c:v>2016</c:v>
                </c:pt>
              </c:strCache>
            </c:strRef>
          </c:tx>
          <c:spPr>
            <a:solidFill>
              <a:srgbClr val="6185A6"/>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Overhang!$G$12:$G$28</c:f>
              <c:numCache>
                <c:formatCode>"$"#,##0.0</c:formatCode>
                <c:ptCount val="17"/>
                <c:pt idx="16">
                  <c:v>3.9892859121691546</c:v>
                </c:pt>
              </c:numCache>
            </c:numRef>
          </c:val>
          <c:extLst>
            <c:ext xmlns:c16="http://schemas.microsoft.com/office/drawing/2014/chart" uri="{C3380CC4-5D6E-409C-BE32-E72D297353CC}">
              <c16:uniqueId val="{00000003-67E8-41AC-9871-6988079C4297}"/>
            </c:ext>
          </c:extLst>
        </c:ser>
        <c:ser>
          <c:idx val="6"/>
          <c:order val="3"/>
          <c:tx>
            <c:strRef>
              <c:f>Overhang!$H$10</c:f>
              <c:strCache>
                <c:ptCount val="1"/>
                <c:pt idx="0">
                  <c:v>2017</c:v>
                </c:pt>
              </c:strCache>
            </c:strRef>
          </c:tx>
          <c:spPr>
            <a:solidFill>
              <a:srgbClr val="40C2C9"/>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Overhang!$H$12:$H$28</c:f>
              <c:numCache>
                <c:formatCode>"$"#,##0.0</c:formatCode>
                <c:ptCount val="17"/>
                <c:pt idx="16">
                  <c:v>5.2627254222182556</c:v>
                </c:pt>
              </c:numCache>
            </c:numRef>
          </c:val>
          <c:extLst>
            <c:ext xmlns:c16="http://schemas.microsoft.com/office/drawing/2014/chart" uri="{C3380CC4-5D6E-409C-BE32-E72D297353CC}">
              <c16:uniqueId val="{00000004-67E8-41AC-9871-6988079C4297}"/>
            </c:ext>
          </c:extLst>
        </c:ser>
        <c:ser>
          <c:idx val="7"/>
          <c:order val="4"/>
          <c:tx>
            <c:strRef>
              <c:f>Overhang!$I$10</c:f>
              <c:strCache>
                <c:ptCount val="1"/>
                <c:pt idx="0">
                  <c:v>2018</c:v>
                </c:pt>
              </c:strCache>
            </c:strRef>
          </c:tx>
          <c:spPr>
            <a:solidFill>
              <a:srgbClr val="C3EDEB"/>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Overhang!$I$12:$I$28</c:f>
              <c:numCache>
                <c:formatCode>"$"#,##0.0</c:formatCode>
                <c:ptCount val="17"/>
                <c:pt idx="16">
                  <c:v>12.506487109176614</c:v>
                </c:pt>
              </c:numCache>
            </c:numRef>
          </c:val>
          <c:extLst>
            <c:ext xmlns:c16="http://schemas.microsoft.com/office/drawing/2014/chart" uri="{C3380CC4-5D6E-409C-BE32-E72D297353CC}">
              <c16:uniqueId val="{00000005-67E8-41AC-9871-6988079C4297}"/>
            </c:ext>
          </c:extLst>
        </c:ser>
        <c:ser>
          <c:idx val="8"/>
          <c:order val="5"/>
          <c:tx>
            <c:strRef>
              <c:f>Overhang!$J$10</c:f>
              <c:strCache>
                <c:ptCount val="1"/>
                <c:pt idx="0">
                  <c:v>2019</c:v>
                </c:pt>
              </c:strCache>
            </c:strRef>
          </c:tx>
          <c:spPr>
            <a:solidFill>
              <a:srgbClr val="F5C914"/>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Overhang!$J$12:$J$28</c:f>
              <c:numCache>
                <c:formatCode>"$"#,##0.0</c:formatCode>
                <c:ptCount val="17"/>
                <c:pt idx="16">
                  <c:v>30.835213335204966</c:v>
                </c:pt>
              </c:numCache>
            </c:numRef>
          </c:val>
          <c:extLst>
            <c:ext xmlns:c16="http://schemas.microsoft.com/office/drawing/2014/chart" uri="{C3380CC4-5D6E-409C-BE32-E72D297353CC}">
              <c16:uniqueId val="{00000006-67E8-41AC-9871-6988079C4297}"/>
            </c:ext>
          </c:extLst>
        </c:ser>
        <c:ser>
          <c:idx val="10"/>
          <c:order val="6"/>
          <c:tx>
            <c:strRef>
              <c:f>Overhang!$K$10</c:f>
              <c:strCache>
                <c:ptCount val="1"/>
                <c:pt idx="0">
                  <c:v>2020</c:v>
                </c:pt>
              </c:strCache>
            </c:strRef>
          </c:tx>
          <c:spPr>
            <a:solidFill>
              <a:srgbClr val="E88F36"/>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Overhang!$K$12:$K$28</c:f>
              <c:numCache>
                <c:formatCode>"$"#,##0.0</c:formatCode>
                <c:ptCount val="17"/>
                <c:pt idx="16">
                  <c:v>46.322985043604326</c:v>
                </c:pt>
              </c:numCache>
            </c:numRef>
          </c:val>
          <c:extLst>
            <c:ext xmlns:c16="http://schemas.microsoft.com/office/drawing/2014/chart" uri="{C3380CC4-5D6E-409C-BE32-E72D297353CC}">
              <c16:uniqueId val="{00000007-67E8-41AC-9871-6988079C4297}"/>
            </c:ext>
          </c:extLst>
        </c:ser>
        <c:ser>
          <c:idx val="3"/>
          <c:order val="7"/>
          <c:tx>
            <c:strRef>
              <c:f>Overhang!$L$10</c:f>
              <c:strCache>
                <c:ptCount val="1"/>
                <c:pt idx="0">
                  <c:v>2021</c:v>
                </c:pt>
              </c:strCache>
            </c:strRef>
          </c:tx>
          <c:spPr>
            <a:solidFill>
              <a:srgbClr val="C0BCB2"/>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Overhang!$L$12:$L$28</c:f>
              <c:numCache>
                <c:formatCode>"$"#,##0.0</c:formatCode>
                <c:ptCount val="17"/>
                <c:pt idx="16">
                  <c:v>87.486273654449988</c:v>
                </c:pt>
              </c:numCache>
            </c:numRef>
          </c:val>
          <c:extLst>
            <c:ext xmlns:c16="http://schemas.microsoft.com/office/drawing/2014/chart" uri="{C3380CC4-5D6E-409C-BE32-E72D297353CC}">
              <c16:uniqueId val="{00000008-67E8-41AC-9871-6988079C4297}"/>
            </c:ext>
          </c:extLst>
        </c:ser>
        <c:ser>
          <c:idx val="9"/>
          <c:order val="8"/>
          <c:tx>
            <c:strRef>
              <c:f>Overhang!$M$10</c:f>
              <c:strCache>
                <c:ptCount val="1"/>
                <c:pt idx="0">
                  <c:v>2022*</c:v>
                </c:pt>
              </c:strCache>
            </c:strRef>
          </c:tx>
          <c:spPr>
            <a:solidFill>
              <a:srgbClr val="78766F"/>
            </a:solidFill>
            <a:ln w="19050">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Overhang!$M$12:$M$28</c:f>
              <c:numCache>
                <c:formatCode>"$"#,##0.0</c:formatCode>
                <c:ptCount val="17"/>
                <c:pt idx="16">
                  <c:v>99.961262023679041</c:v>
                </c:pt>
              </c:numCache>
            </c:numRef>
          </c:val>
          <c:extLst>
            <c:ext xmlns:c16="http://schemas.microsoft.com/office/drawing/2014/chart" uri="{C3380CC4-5D6E-409C-BE32-E72D297353CC}">
              <c16:uniqueId val="{00000009-67E8-41AC-9871-6988079C4297}"/>
            </c:ext>
          </c:extLst>
        </c:ser>
        <c:dLbls>
          <c:showLegendKey val="0"/>
          <c:showVal val="0"/>
          <c:showCatName val="0"/>
          <c:showSerName val="0"/>
          <c:showPercent val="0"/>
          <c:showBubbleSize val="0"/>
        </c:dLbls>
        <c:gapWidth val="150"/>
        <c:overlap val="100"/>
        <c:axId val="-1468364080"/>
        <c:axId val="-1468361760"/>
      </c:barChart>
      <c:lineChart>
        <c:grouping val="standard"/>
        <c:varyColors val="0"/>
        <c:ser>
          <c:idx val="2"/>
          <c:order val="10"/>
          <c:tx>
            <c:v>total</c:v>
          </c:tx>
          <c:spPr>
            <a:ln w="25400" cap="rnd" cmpd="sng" algn="ctr">
              <a:solidFill>
                <a:srgbClr val="BBCBD9"/>
              </a:solidFill>
              <a:prstDash val="solid"/>
              <a:round/>
            </a:ln>
            <a:effectLst/>
          </c:spPr>
          <c:marker>
            <c:symbol val="none"/>
          </c:marker>
          <c:dLbls>
            <c:numFmt formatCode="&quot;$&quot;#,##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Overhang!$C$6:$R$6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Overhang!$N$12:$N$28</c:f>
              <c:numCache>
                <c:formatCode>"$"#,##0.0</c:formatCode>
                <c:ptCount val="17"/>
                <c:pt idx="0">
                  <c:v>79.911343381083114</c:v>
                </c:pt>
                <c:pt idx="1">
                  <c:v>86.183128333180917</c:v>
                </c:pt>
                <c:pt idx="2">
                  <c:v>90.494885983213763</c:v>
                </c:pt>
                <c:pt idx="3">
                  <c:v>85.223027467407078</c:v>
                </c:pt>
                <c:pt idx="4">
                  <c:v>79.345324649131257</c:v>
                </c:pt>
                <c:pt idx="5">
                  <c:v>79.220233388627619</c:v>
                </c:pt>
                <c:pt idx="6">
                  <c:v>72.330437796853928</c:v>
                </c:pt>
                <c:pt idx="7">
                  <c:v>73.759699757132623</c:v>
                </c:pt>
                <c:pt idx="8">
                  <c:v>80.456659531406814</c:v>
                </c:pt>
                <c:pt idx="9">
                  <c:v>93.036232564133442</c:v>
                </c:pt>
                <c:pt idx="10">
                  <c:v>113.60642194285988</c:v>
                </c:pt>
                <c:pt idx="11">
                  <c:v>117.45734738294718</c:v>
                </c:pt>
                <c:pt idx="12">
                  <c:v>142.05567047669879</c:v>
                </c:pt>
                <c:pt idx="13">
                  <c:v>162.06081185179502</c:v>
                </c:pt>
                <c:pt idx="14">
                  <c:v>198.14918260674119</c:v>
                </c:pt>
                <c:pt idx="15">
                  <c:v>233.71988842874504</c:v>
                </c:pt>
                <c:pt idx="16">
                  <c:v>290.13476084183321</c:v>
                </c:pt>
              </c:numCache>
            </c:numRef>
          </c:val>
          <c:smooth val="0"/>
          <c:extLst>
            <c:ext xmlns:c16="http://schemas.microsoft.com/office/drawing/2014/chart" uri="{C3380CC4-5D6E-409C-BE32-E72D297353CC}">
              <c16:uniqueId val="{0000000C-67E8-41AC-9871-6988079C4297}"/>
            </c:ext>
          </c:extLst>
        </c:ser>
        <c:dLbls>
          <c:showLegendKey val="0"/>
          <c:showVal val="0"/>
          <c:showCatName val="0"/>
          <c:showSerName val="0"/>
          <c:showPercent val="0"/>
          <c:showBubbleSize val="0"/>
        </c:dLbls>
        <c:marker val="1"/>
        <c:smooth val="0"/>
        <c:axId val="-1468364080"/>
        <c:axId val="-1468361760"/>
      </c:lineChart>
      <c:catAx>
        <c:axId val="-1468364080"/>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8361760"/>
        <c:crosses val="autoZero"/>
        <c:auto val="1"/>
        <c:lblAlgn val="ctr"/>
        <c:lblOffset val="100"/>
        <c:noMultiLvlLbl val="0"/>
      </c:catAx>
      <c:valAx>
        <c:axId val="-146836176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8364080"/>
        <c:crosses val="autoZero"/>
        <c:crossBetween val="between"/>
      </c:valAx>
      <c:spPr>
        <a:noFill/>
        <a:ln>
          <a:noFill/>
        </a:ln>
        <a:effectLst/>
      </c:spPr>
    </c:plotArea>
    <c:legend>
      <c:legendPos val="r"/>
      <c:legendEntry>
        <c:idx val="0"/>
        <c:delete val="1"/>
      </c:legendEntry>
      <c:legendEntry>
        <c:idx val="10"/>
        <c:delete val="1"/>
      </c:legendEntry>
      <c:layout>
        <c:manualLayout>
          <c:xMode val="edge"/>
          <c:yMode val="edge"/>
          <c:x val="0.87949682329770407"/>
          <c:y val="0.14399445029610089"/>
          <c:w val="6.6540047282093867E-2"/>
          <c:h val="0.625927211955022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6350" cap="flat" cmpd="sng" algn="ctr">
      <a:noFill/>
      <a:prstDash val="solid"/>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92731992744283E-2"/>
          <c:y val="3.4171643457651044E-2"/>
          <c:w val="0.91462926074637996"/>
          <c:h val="0.94349518810148703"/>
        </c:manualLayout>
      </c:layout>
      <c:barChart>
        <c:barDir val="col"/>
        <c:grouping val="stacked"/>
        <c:varyColors val="0"/>
        <c:ser>
          <c:idx val="1"/>
          <c:order val="0"/>
          <c:tx>
            <c:strRef>
              <c:f>'Cash flows'!$C$6</c:f>
              <c:strCache>
                <c:ptCount val="1"/>
                <c:pt idx="0">
                  <c:v>Contributions ($B)</c:v>
                </c:pt>
              </c:strCache>
            </c:strRef>
          </c:tx>
          <c:spPr>
            <a:solidFill>
              <a:schemeClr val="accent2"/>
            </a:solidFill>
            <a:ln>
              <a:noFill/>
            </a:ln>
            <a:effectLst/>
          </c:spPr>
          <c:invertIfNegative val="0"/>
          <c:cat>
            <c:numRef>
              <c:f>'Cash flows'!$B$7:$B$31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formatCode="General&quot;*&quot;">
                  <c:v>2022</c:v>
                </c:pt>
              </c:numCache>
            </c:numRef>
          </c:cat>
          <c:val>
            <c:numRef>
              <c:f>'Cash flows'!$C$7:$C$31</c:f>
              <c:numCache>
                <c:formatCode>"$"#,##0.0_);\("$"#,##0.0\)</c:formatCode>
                <c:ptCount val="25"/>
                <c:pt idx="0">
                  <c:v>-11.031294034088859</c:v>
                </c:pt>
                <c:pt idx="1">
                  <c:v>-20.150020732574067</c:v>
                </c:pt>
                <c:pt idx="2">
                  <c:v>-39.397569344320395</c:v>
                </c:pt>
                <c:pt idx="3">
                  <c:v>-24.63952546364894</c:v>
                </c:pt>
                <c:pt idx="4">
                  <c:v>-18.411927221370654</c:v>
                </c:pt>
                <c:pt idx="5">
                  <c:v>-18.615827457079885</c:v>
                </c:pt>
                <c:pt idx="6">
                  <c:v>-23.161447627221964</c:v>
                </c:pt>
                <c:pt idx="7">
                  <c:v>-22.584528833248648</c:v>
                </c:pt>
                <c:pt idx="8">
                  <c:v>-25.103450177937898</c:v>
                </c:pt>
                <c:pt idx="9">
                  <c:v>-26.167082892838941</c:v>
                </c:pt>
                <c:pt idx="10">
                  <c:v>-26.628528816233743</c:v>
                </c:pt>
                <c:pt idx="11">
                  <c:v>-21.539118495989182</c:v>
                </c:pt>
                <c:pt idx="12">
                  <c:v>-22.908221995929232</c:v>
                </c:pt>
                <c:pt idx="13">
                  <c:v>-25.928360742641893</c:v>
                </c:pt>
                <c:pt idx="14">
                  <c:v>-25.619436317434829</c:v>
                </c:pt>
                <c:pt idx="15">
                  <c:v>-23.807108659108774</c:v>
                </c:pt>
                <c:pt idx="16">
                  <c:v>-27.929331269133364</c:v>
                </c:pt>
                <c:pt idx="17">
                  <c:v>-31.719819261567917</c:v>
                </c:pt>
                <c:pt idx="18">
                  <c:v>-32.099982956296408</c:v>
                </c:pt>
                <c:pt idx="19">
                  <c:v>-38.22250312747537</c:v>
                </c:pt>
                <c:pt idx="20">
                  <c:v>-49.244902348878952</c:v>
                </c:pt>
                <c:pt idx="21">
                  <c:v>-51.428229501910813</c:v>
                </c:pt>
                <c:pt idx="22">
                  <c:v>-61.341642701272661</c:v>
                </c:pt>
                <c:pt idx="23">
                  <c:v>-96.197754115980487</c:v>
                </c:pt>
                <c:pt idx="24">
                  <c:v>-52.546093051397605</c:v>
                </c:pt>
              </c:numCache>
            </c:numRef>
          </c:val>
          <c:extLst>
            <c:ext xmlns:c16="http://schemas.microsoft.com/office/drawing/2014/chart" uri="{C3380CC4-5D6E-409C-BE32-E72D297353CC}">
              <c16:uniqueId val="{00000000-5F29-4779-95FF-5878A31B1897}"/>
            </c:ext>
          </c:extLst>
        </c:ser>
        <c:ser>
          <c:idx val="0"/>
          <c:order val="1"/>
          <c:tx>
            <c:strRef>
              <c:f>'Cash flows'!$D$6</c:f>
              <c:strCache>
                <c:ptCount val="1"/>
                <c:pt idx="0">
                  <c:v>Distributions ($B)</c:v>
                </c:pt>
              </c:strCache>
            </c:strRef>
          </c:tx>
          <c:spPr>
            <a:solidFill>
              <a:schemeClr val="accent1"/>
            </a:solidFill>
            <a:ln>
              <a:noFill/>
            </a:ln>
            <a:effectLst/>
          </c:spPr>
          <c:invertIfNegative val="0"/>
          <c:cat>
            <c:numRef>
              <c:f>'Cash flows'!$B$7:$B$31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formatCode="General&quot;*&quot;">
                  <c:v>2022</c:v>
                </c:pt>
              </c:numCache>
            </c:numRef>
          </c:cat>
          <c:val>
            <c:numRef>
              <c:f>'Cash flows'!$D$7:$D$31</c:f>
              <c:numCache>
                <c:formatCode>"$"#,##0.0_);\("$"#,##0.0\)</c:formatCode>
                <c:ptCount val="25"/>
                <c:pt idx="0">
                  <c:v>3.0278495334015649</c:v>
                </c:pt>
                <c:pt idx="1">
                  <c:v>7.6215965237934942</c:v>
                </c:pt>
                <c:pt idx="2">
                  <c:v>20.408418283450278</c:v>
                </c:pt>
                <c:pt idx="3">
                  <c:v>8.9299005526643427</c:v>
                </c:pt>
                <c:pt idx="4">
                  <c:v>6.0174192398510415</c:v>
                </c:pt>
                <c:pt idx="5">
                  <c:v>7.101340715266927</c:v>
                </c:pt>
                <c:pt idx="6">
                  <c:v>10.543329106770452</c:v>
                </c:pt>
                <c:pt idx="7">
                  <c:v>13.680409861245515</c:v>
                </c:pt>
                <c:pt idx="8">
                  <c:v>18.117572868956291</c:v>
                </c:pt>
                <c:pt idx="9">
                  <c:v>24.443305060393929</c:v>
                </c:pt>
                <c:pt idx="10">
                  <c:v>14.35535601025588</c:v>
                </c:pt>
                <c:pt idx="11">
                  <c:v>9.8102681069757089</c:v>
                </c:pt>
                <c:pt idx="12">
                  <c:v>20.780547598700714</c:v>
                </c:pt>
                <c:pt idx="13">
                  <c:v>23.748342818526826</c:v>
                </c:pt>
                <c:pt idx="14">
                  <c:v>29.262462153891263</c:v>
                </c:pt>
                <c:pt idx="15">
                  <c:v>31.799103514641772</c:v>
                </c:pt>
                <c:pt idx="16">
                  <c:v>36.947779089735434</c:v>
                </c:pt>
                <c:pt idx="17">
                  <c:v>44.561245715154641</c:v>
                </c:pt>
                <c:pt idx="18">
                  <c:v>34.699162278572999</c:v>
                </c:pt>
                <c:pt idx="19">
                  <c:v>40.107610984997166</c:v>
                </c:pt>
                <c:pt idx="20">
                  <c:v>43.999162852044769</c:v>
                </c:pt>
                <c:pt idx="21">
                  <c:v>40.180316393302398</c:v>
                </c:pt>
                <c:pt idx="22">
                  <c:v>54.638296126707218</c:v>
                </c:pt>
                <c:pt idx="23">
                  <c:v>98.400760191933585</c:v>
                </c:pt>
                <c:pt idx="24">
                  <c:v>65.558508392497842</c:v>
                </c:pt>
              </c:numCache>
            </c:numRef>
          </c:val>
          <c:extLst>
            <c:ext xmlns:c16="http://schemas.microsoft.com/office/drawing/2014/chart" uri="{C3380CC4-5D6E-409C-BE32-E72D297353CC}">
              <c16:uniqueId val="{00000001-5F29-4779-95FF-5878A31B1897}"/>
            </c:ext>
          </c:extLst>
        </c:ser>
        <c:dLbls>
          <c:showLegendKey val="0"/>
          <c:showVal val="0"/>
          <c:showCatName val="0"/>
          <c:showSerName val="0"/>
          <c:showPercent val="0"/>
          <c:showBubbleSize val="0"/>
        </c:dLbls>
        <c:gapWidth val="75"/>
        <c:overlap val="100"/>
        <c:axId val="-1262966448"/>
        <c:axId val="-1262964128"/>
      </c:barChart>
      <c:lineChart>
        <c:grouping val="standard"/>
        <c:varyColors val="0"/>
        <c:ser>
          <c:idx val="2"/>
          <c:order val="2"/>
          <c:tx>
            <c:strRef>
              <c:f>'Cash flows'!$E$6</c:f>
              <c:strCache>
                <c:ptCount val="1"/>
                <c:pt idx="0">
                  <c:v>Net Cashflow</c:v>
                </c:pt>
              </c:strCache>
            </c:strRef>
          </c:tx>
          <c:spPr>
            <a:ln w="19050" cap="rnd" cmpd="sng" algn="ctr">
              <a:solidFill>
                <a:schemeClr val="accent3"/>
              </a:solidFill>
              <a:prstDash val="solid"/>
              <a:round/>
            </a:ln>
            <a:effectLst/>
          </c:spPr>
          <c:marker>
            <c:symbol val="none"/>
          </c:marker>
          <c:dPt>
            <c:idx val="22"/>
            <c:bubble3D val="0"/>
            <c:extLst>
              <c:ext xmlns:c16="http://schemas.microsoft.com/office/drawing/2014/chart" uri="{C3380CC4-5D6E-409C-BE32-E72D297353CC}">
                <c16:uniqueId val="{00000002-5F29-4779-95FF-5878A31B1897}"/>
              </c:ext>
            </c:extLst>
          </c:dPt>
          <c:dPt>
            <c:idx val="23"/>
            <c:bubble3D val="0"/>
            <c:extLst>
              <c:ext xmlns:c16="http://schemas.microsoft.com/office/drawing/2014/chart" uri="{C3380CC4-5D6E-409C-BE32-E72D297353CC}">
                <c16:uniqueId val="{00000003-5F29-4779-95FF-5878A31B1897}"/>
              </c:ext>
            </c:extLst>
          </c:dPt>
          <c:dPt>
            <c:idx val="24"/>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F29-4779-95FF-5878A31B1897}"/>
              </c:ext>
            </c:extLst>
          </c:dPt>
          <c:cat>
            <c:numRef>
              <c:f>'Cash flows'!$B$7:$B$31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formatCode="General&quot;*&quot;">
                  <c:v>2022</c:v>
                </c:pt>
              </c:numCache>
            </c:numRef>
          </c:cat>
          <c:val>
            <c:numRef>
              <c:f>'Cash flows'!$E$7:$E$31</c:f>
              <c:numCache>
                <c:formatCode>"$"#,##0.0_);\("$"#,##0.0\)</c:formatCode>
                <c:ptCount val="25"/>
                <c:pt idx="0">
                  <c:v>-8.0034445006872943</c:v>
                </c:pt>
                <c:pt idx="1">
                  <c:v>-12.528424208780573</c:v>
                </c:pt>
                <c:pt idx="2">
                  <c:v>-18.989151060870118</c:v>
                </c:pt>
                <c:pt idx="3">
                  <c:v>-15.709624910984598</c:v>
                </c:pt>
                <c:pt idx="4">
                  <c:v>-12.394507981519613</c:v>
                </c:pt>
                <c:pt idx="5">
                  <c:v>-11.514486741812958</c:v>
                </c:pt>
                <c:pt idx="6">
                  <c:v>-12.618118520451512</c:v>
                </c:pt>
                <c:pt idx="7">
                  <c:v>-8.9041189720031326</c:v>
                </c:pt>
                <c:pt idx="8">
                  <c:v>-6.9858773089816069</c:v>
                </c:pt>
                <c:pt idx="9">
                  <c:v>-1.7237778324450126</c:v>
                </c:pt>
                <c:pt idx="10">
                  <c:v>-12.273172805977863</c:v>
                </c:pt>
                <c:pt idx="11">
                  <c:v>-11.728850389013473</c:v>
                </c:pt>
                <c:pt idx="12">
                  <c:v>-2.1276743972285175</c:v>
                </c:pt>
                <c:pt idx="13">
                  <c:v>-2.1800179241150666</c:v>
                </c:pt>
                <c:pt idx="14">
                  <c:v>3.6430258364564345</c:v>
                </c:pt>
                <c:pt idx="15">
                  <c:v>7.9919948555329974</c:v>
                </c:pt>
                <c:pt idx="16">
                  <c:v>9.01844782060207</c:v>
                </c:pt>
                <c:pt idx="17">
                  <c:v>12.841426453586724</c:v>
                </c:pt>
                <c:pt idx="18">
                  <c:v>2.5991793222765907</c:v>
                </c:pt>
                <c:pt idx="19">
                  <c:v>1.8851078575217954</c:v>
                </c:pt>
                <c:pt idx="20">
                  <c:v>-5.2457394968341831</c:v>
                </c:pt>
                <c:pt idx="21">
                  <c:v>-11.247913108608415</c:v>
                </c:pt>
                <c:pt idx="22">
                  <c:v>-6.7033465745654439</c:v>
                </c:pt>
                <c:pt idx="23">
                  <c:v>2.2030060759530983</c:v>
                </c:pt>
                <c:pt idx="24">
                  <c:v>13.012415341100237</c:v>
                </c:pt>
              </c:numCache>
            </c:numRef>
          </c:val>
          <c:smooth val="0"/>
          <c:extLst>
            <c:ext xmlns:c16="http://schemas.microsoft.com/office/drawing/2014/chart" uri="{C3380CC4-5D6E-409C-BE32-E72D297353CC}">
              <c16:uniqueId val="{00000006-5F29-4779-95FF-5878A31B1897}"/>
            </c:ext>
          </c:extLst>
        </c:ser>
        <c:dLbls>
          <c:showLegendKey val="0"/>
          <c:showVal val="0"/>
          <c:showCatName val="0"/>
          <c:showSerName val="0"/>
          <c:showPercent val="0"/>
          <c:showBubbleSize val="0"/>
        </c:dLbls>
        <c:marker val="1"/>
        <c:smooth val="0"/>
        <c:axId val="-1262966448"/>
        <c:axId val="-1262964128"/>
      </c:lineChart>
      <c:catAx>
        <c:axId val="-1262966448"/>
        <c:scaling>
          <c:orientation val="minMax"/>
        </c:scaling>
        <c:delete val="0"/>
        <c:axPos val="b"/>
        <c:numFmt formatCode="General" sourceLinked="1"/>
        <c:majorTickMark val="out"/>
        <c:minorTickMark val="none"/>
        <c:tickLblPos val="nextTo"/>
        <c:spPr>
          <a:noFill/>
          <a:ln w="6350" cap="flat" cmpd="sng" algn="ctr">
            <a:solidFill>
              <a:schemeClr val="bg1">
                <a:lumMod val="75000"/>
              </a:schemeClr>
            </a:solidFill>
            <a:prstDash val="solid"/>
            <a:round/>
          </a:ln>
          <a:effectLst/>
        </c:spPr>
        <c:txPr>
          <a:bodyPr rot="-60000000" vert="horz"/>
          <a:lstStyle/>
          <a:p>
            <a:pPr>
              <a:defRPr>
                <a:solidFill>
                  <a:srgbClr val="000000"/>
                </a:solidFill>
              </a:defRPr>
            </a:pPr>
            <a:endParaRPr lang="en-US"/>
          </a:p>
        </c:txPr>
        <c:crossAx val="-1262964128"/>
        <c:crosses val="autoZero"/>
        <c:auto val="1"/>
        <c:lblAlgn val="ctr"/>
        <c:lblOffset val="100"/>
        <c:noMultiLvlLbl val="0"/>
      </c:catAx>
      <c:valAx>
        <c:axId val="-1262964128"/>
        <c:scaling>
          <c:orientation val="minMax"/>
        </c:scaling>
        <c:delete val="0"/>
        <c:axPos val="l"/>
        <c:majorGridlines>
          <c:spPr>
            <a:ln w="6350" cap="flat" cmpd="sng" algn="ctr">
              <a:solidFill>
                <a:schemeClr val="bg1">
                  <a:lumMod val="75000"/>
                </a:schemeClr>
              </a:solidFill>
              <a:prstDash val="solid"/>
              <a:round/>
            </a:ln>
            <a:effectLst/>
          </c:spPr>
        </c:majorGridlines>
        <c:numFmt formatCode="&quot;$&quot;#,##0" sourceLinked="0"/>
        <c:majorTickMark val="out"/>
        <c:minorTickMark val="none"/>
        <c:tickLblPos val="nextTo"/>
        <c:spPr>
          <a:noFill/>
          <a:ln w="6350" cap="flat" cmpd="sng" algn="ctr">
            <a:noFill/>
            <a:prstDash val="solid"/>
            <a:round/>
          </a:ln>
          <a:effectLst/>
        </c:spPr>
        <c:txPr>
          <a:bodyPr rot="-60000000" vert="horz"/>
          <a:lstStyle/>
          <a:p>
            <a:pPr>
              <a:defRPr>
                <a:solidFill>
                  <a:srgbClr val="000000"/>
                </a:solidFill>
              </a:defRPr>
            </a:pPr>
            <a:endParaRPr lang="en-US"/>
          </a:p>
        </c:txPr>
        <c:crossAx val="-1262966448"/>
        <c:crosses val="autoZero"/>
        <c:crossBetween val="between"/>
      </c:valAx>
      <c:spPr>
        <a:noFill/>
        <a:ln>
          <a:noFill/>
        </a:ln>
        <a:effectLst/>
      </c:spPr>
    </c:plotArea>
    <c:legend>
      <c:legendPos val="b"/>
      <c:layout>
        <c:manualLayout>
          <c:xMode val="edge"/>
          <c:yMode val="edge"/>
          <c:x val="0.16317767918846435"/>
          <c:y val="0.89871837986385283"/>
          <c:w val="0.69249901733297803"/>
          <c:h val="6.2951830760058405E-2"/>
        </c:manualLayout>
      </c:layout>
      <c:overlay val="0"/>
      <c:spPr>
        <a:noFill/>
        <a:ln>
          <a:noFill/>
        </a:ln>
        <a:effectLst/>
      </c:spPr>
      <c:txPr>
        <a:bodyPr rot="0" vert="horz"/>
        <a:lstStyle/>
        <a:p>
          <a:pPr>
            <a:defRPr>
              <a:solidFill>
                <a:srgbClr val="000000"/>
              </a:solidFill>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a:solidFill>
            <a:schemeClr val="bg1">
              <a:lumMod val="50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2578971327771018"/>
          <c:h val="0.77709098862642167"/>
        </c:manualLayout>
      </c:layout>
      <c:barChart>
        <c:barDir val="col"/>
        <c:grouping val="percentStacked"/>
        <c:varyColors val="0"/>
        <c:ser>
          <c:idx val="1"/>
          <c:order val="0"/>
          <c:tx>
            <c:strRef>
              <c:f>'Emerging vs Experienced Funds'!$B$7</c:f>
              <c:strCache>
                <c:ptCount val="1"/>
                <c:pt idx="0">
                  <c:v>Emerging Firm Fund value ($B)**</c:v>
                </c:pt>
              </c:strCache>
            </c:strRef>
          </c:tx>
          <c:spPr>
            <a:solidFill>
              <a:schemeClr val="accent1"/>
            </a:solidFill>
            <a:ln>
              <a:solidFill>
                <a:schemeClr val="accent1"/>
              </a:solidFill>
            </a:ln>
            <a:effectLst/>
          </c:spPr>
          <c:invertIfNegative val="0"/>
          <c:cat>
            <c:numRef>
              <c:f>'Emerging vs Experienced Funds'!$I$6:$S$6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'Emerging vs Experienced Funds'!$I$7:$S$7</c:f>
              <c:numCache>
                <c:formatCode>"$"#,##0.00</c:formatCode>
                <c:ptCount val="11"/>
                <c:pt idx="0">
                  <c:v>6.6829950719109963</c:v>
                </c:pt>
                <c:pt idx="1">
                  <c:v>10.319505559928</c:v>
                </c:pt>
                <c:pt idx="2">
                  <c:v>10.622170190927999</c:v>
                </c:pt>
                <c:pt idx="3">
                  <c:v>16.132415057566018</c:v>
                </c:pt>
                <c:pt idx="4">
                  <c:v>19.907441498510995</c:v>
                </c:pt>
                <c:pt idx="5">
                  <c:v>21.403748243520596</c:v>
                </c:pt>
                <c:pt idx="6">
                  <c:v>24.254862499628992</c:v>
                </c:pt>
                <c:pt idx="7">
                  <c:v>30.802920200170981</c:v>
                </c:pt>
                <c:pt idx="8">
                  <c:v>27.068686209442003</c:v>
                </c:pt>
                <c:pt idx="9">
                  <c:v>47.94994582000006</c:v>
                </c:pt>
                <c:pt idx="10">
                  <c:v>26.804538234581599</c:v>
                </c:pt>
              </c:numCache>
            </c:numRef>
          </c:val>
          <c:extLst>
            <c:ext xmlns:c16="http://schemas.microsoft.com/office/drawing/2014/chart" uri="{C3380CC4-5D6E-409C-BE32-E72D297353CC}">
              <c16:uniqueId val="{00000000-B423-40EE-A415-9C45F6A00331}"/>
            </c:ext>
          </c:extLst>
        </c:ser>
        <c:ser>
          <c:idx val="2"/>
          <c:order val="1"/>
          <c:tx>
            <c:strRef>
              <c:f>'Emerging vs Experienced Funds'!$B$8</c:f>
              <c:strCache>
                <c:ptCount val="1"/>
                <c:pt idx="0">
                  <c:v>Experienced Firm Fund value ($B)***</c:v>
                </c:pt>
              </c:strCache>
            </c:strRef>
          </c:tx>
          <c:spPr>
            <a:solidFill>
              <a:schemeClr val="accent3"/>
            </a:solidFill>
            <a:ln>
              <a:noFill/>
            </a:ln>
            <a:effectLst/>
          </c:spPr>
          <c:invertIfNegative val="0"/>
          <c:cat>
            <c:numRef>
              <c:f>'Emerging vs Experienced Funds'!$I$6:$S$6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'Emerging vs Experienced Funds'!$I$8:$S$8</c:f>
              <c:numCache>
                <c:formatCode>"$"#,##0.00</c:formatCode>
                <c:ptCount val="11"/>
                <c:pt idx="0">
                  <c:v>16.418688960000004</c:v>
                </c:pt>
                <c:pt idx="1">
                  <c:v>12.424631622941996</c:v>
                </c:pt>
                <c:pt idx="2">
                  <c:v>27.381532641999996</c:v>
                </c:pt>
                <c:pt idx="3">
                  <c:v>27.317657937</c:v>
                </c:pt>
                <c:pt idx="4">
                  <c:v>31.611194480999998</c:v>
                </c:pt>
                <c:pt idx="5">
                  <c:v>22.945570876749994</c:v>
                </c:pt>
                <c:pt idx="6">
                  <c:v>36.329568352897979</c:v>
                </c:pt>
                <c:pt idx="7">
                  <c:v>39.688900940826016</c:v>
                </c:pt>
                <c:pt idx="8">
                  <c:v>58.357417637248005</c:v>
                </c:pt>
                <c:pt idx="9">
                  <c:v>90.969476530607082</c:v>
                </c:pt>
                <c:pt idx="10">
                  <c:v>94.648256315999916</c:v>
                </c:pt>
              </c:numCache>
            </c:numRef>
          </c:val>
          <c:extLst>
            <c:ext xmlns:c16="http://schemas.microsoft.com/office/drawing/2014/chart" uri="{C3380CC4-5D6E-409C-BE32-E72D297353CC}">
              <c16:uniqueId val="{00000001-B423-40EE-A415-9C45F6A0033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540000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layout>
        <c:manualLayout>
          <c:xMode val="edge"/>
          <c:yMode val="edge"/>
          <c:x val="0.6642659244728083"/>
          <c:y val="3.7037037037037035E-2"/>
          <c:w val="0.31879641250057406"/>
          <c:h val="0.3094740935160882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'Fundraising x CSA'!$B$48</c:f>
              <c:strCache>
                <c:ptCount val="1"/>
                <c:pt idx="0">
                  <c:v>San Jose-San Francisco-Oakland, CA</c:v>
                </c:pt>
              </c:strCache>
            </c:strRef>
          </c:tx>
          <c:spPr>
            <a:solidFill>
              <a:srgbClr val="051C38"/>
            </a:solidFill>
            <a:ln>
              <a:noFill/>
            </a:ln>
            <a:effectLst/>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CSA'!$C$48:$S$48</c:f>
              <c:numCache>
                <c:formatCode>"$"#,##0.0</c:formatCode>
                <c:ptCount val="17"/>
                <c:pt idx="0">
                  <c:v>13.067088169493998</c:v>
                </c:pt>
                <c:pt idx="1">
                  <c:v>15.445726185689001</c:v>
                </c:pt>
                <c:pt idx="2">
                  <c:v>13.745721028086002</c:v>
                </c:pt>
                <c:pt idx="3">
                  <c:v>10.943941357050999</c:v>
                </c:pt>
                <c:pt idx="4">
                  <c:v>7.1512186504776007</c:v>
                </c:pt>
                <c:pt idx="5">
                  <c:v>13.153454260000002</c:v>
                </c:pt>
                <c:pt idx="6">
                  <c:v>13.197661307000001</c:v>
                </c:pt>
                <c:pt idx="7">
                  <c:v>9.103497935562002</c:v>
                </c:pt>
                <c:pt idx="8">
                  <c:v>21.332349245528007</c:v>
                </c:pt>
                <c:pt idx="9">
                  <c:v>20.651761857372012</c:v>
                </c:pt>
                <c:pt idx="10">
                  <c:v>30.645851475677009</c:v>
                </c:pt>
                <c:pt idx="11">
                  <c:v>22.672556985074984</c:v>
                </c:pt>
                <c:pt idx="12">
                  <c:v>28.973015044097004</c:v>
                </c:pt>
                <c:pt idx="13">
                  <c:v>43.774963282805992</c:v>
                </c:pt>
                <c:pt idx="14">
                  <c:v>39.444219569695036</c:v>
                </c:pt>
                <c:pt idx="15">
                  <c:v>62.797517516606995</c:v>
                </c:pt>
                <c:pt idx="16">
                  <c:v>58.916143863000009</c:v>
                </c:pt>
              </c:numCache>
            </c:numRef>
          </c:val>
          <c:extLst>
            <c:ext xmlns:c16="http://schemas.microsoft.com/office/drawing/2014/chart" uri="{C3380CC4-5D6E-409C-BE32-E72D297353CC}">
              <c16:uniqueId val="{00000000-A407-40F0-9F89-088A1C41E599}"/>
            </c:ext>
          </c:extLst>
        </c:ser>
        <c:ser>
          <c:idx val="1"/>
          <c:order val="1"/>
          <c:tx>
            <c:strRef>
              <c:f>'Fundraising x CSA'!$B$49</c:f>
              <c:strCache>
                <c:ptCount val="1"/>
                <c:pt idx="0">
                  <c:v>New York-Newark, NY-NJ-CT-PA</c:v>
                </c:pt>
              </c:strCache>
            </c:strRef>
          </c:tx>
          <c:spPr>
            <a:solidFill>
              <a:schemeClr val="accent1"/>
            </a:solidFill>
            <a:ln>
              <a:noFill/>
            </a:ln>
            <a:effectLst/>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CSA'!$C$49:$S$49</c:f>
              <c:numCache>
                <c:formatCode>"$"#,##0.0</c:formatCode>
                <c:ptCount val="17"/>
                <c:pt idx="0">
                  <c:v>3.8135500000000002</c:v>
                </c:pt>
                <c:pt idx="1">
                  <c:v>5.1928869999999998</c:v>
                </c:pt>
                <c:pt idx="2">
                  <c:v>3.375898345</c:v>
                </c:pt>
                <c:pt idx="3">
                  <c:v>1.7100861109999999</c:v>
                </c:pt>
                <c:pt idx="4">
                  <c:v>3.2095595309999996</c:v>
                </c:pt>
                <c:pt idx="5">
                  <c:v>4.9503120000000003</c:v>
                </c:pt>
                <c:pt idx="6">
                  <c:v>4.3750383369109977</c:v>
                </c:pt>
                <c:pt idx="7">
                  <c:v>2.0883898580000002</c:v>
                </c:pt>
                <c:pt idx="8">
                  <c:v>7.8117539128309996</c:v>
                </c:pt>
                <c:pt idx="9">
                  <c:v>7.4711391971939989</c:v>
                </c:pt>
                <c:pt idx="10">
                  <c:v>4.884186978999999</c:v>
                </c:pt>
                <c:pt idx="11">
                  <c:v>3.7438857707386002</c:v>
                </c:pt>
                <c:pt idx="12">
                  <c:v>12.211903133000002</c:v>
                </c:pt>
                <c:pt idx="13">
                  <c:v>6.9447154660000034</c:v>
                </c:pt>
                <c:pt idx="14">
                  <c:v>16.124850279962001</c:v>
                </c:pt>
                <c:pt idx="15">
                  <c:v>32.376854346999991</c:v>
                </c:pt>
                <c:pt idx="16">
                  <c:v>36.112338844581615</c:v>
                </c:pt>
              </c:numCache>
            </c:numRef>
          </c:val>
          <c:extLst>
            <c:ext xmlns:c16="http://schemas.microsoft.com/office/drawing/2014/chart" uri="{C3380CC4-5D6E-409C-BE32-E72D297353CC}">
              <c16:uniqueId val="{00000001-A407-40F0-9F89-088A1C41E599}"/>
            </c:ext>
          </c:extLst>
        </c:ser>
        <c:ser>
          <c:idx val="2"/>
          <c:order val="2"/>
          <c:tx>
            <c:strRef>
              <c:f>'Fundraising x CSA'!$B$50</c:f>
              <c:strCache>
                <c:ptCount val="1"/>
                <c:pt idx="0">
                  <c:v>Los Angeles-Long Beach, CA</c:v>
                </c:pt>
              </c:strCache>
            </c:strRef>
          </c:tx>
          <c:spPr>
            <a:solidFill>
              <a:schemeClr val="accent2"/>
            </a:solidFill>
            <a:ln>
              <a:noFill/>
            </a:ln>
            <a:effectLst/>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CSA'!$C$50:$S$50</c:f>
              <c:numCache>
                <c:formatCode>"$"#,##0.0</c:formatCode>
                <c:ptCount val="17"/>
                <c:pt idx="0">
                  <c:v>0.26351999999999998</c:v>
                </c:pt>
                <c:pt idx="1">
                  <c:v>3.5500000000000004E-2</c:v>
                </c:pt>
                <c:pt idx="2">
                  <c:v>0.55667500000000003</c:v>
                </c:pt>
                <c:pt idx="3">
                  <c:v>0.30019444399999995</c:v>
                </c:pt>
                <c:pt idx="4">
                  <c:v>0.161825</c:v>
                </c:pt>
                <c:pt idx="5">
                  <c:v>4.9850000000000061E-2</c:v>
                </c:pt>
                <c:pt idx="6">
                  <c:v>0.18607000000000007</c:v>
                </c:pt>
                <c:pt idx="7">
                  <c:v>0.396893913308</c:v>
                </c:pt>
                <c:pt idx="8">
                  <c:v>0.71225431799999983</c:v>
                </c:pt>
                <c:pt idx="9">
                  <c:v>1.3128457869999999</c:v>
                </c:pt>
                <c:pt idx="10">
                  <c:v>1.257612942</c:v>
                </c:pt>
                <c:pt idx="11">
                  <c:v>2.4102693809999995</c:v>
                </c:pt>
                <c:pt idx="12">
                  <c:v>2.3623399999999992</c:v>
                </c:pt>
                <c:pt idx="13">
                  <c:v>2.2405315350000006</c:v>
                </c:pt>
                <c:pt idx="14">
                  <c:v>3.3248973669999993</c:v>
                </c:pt>
                <c:pt idx="15">
                  <c:v>4.116557208999998</c:v>
                </c:pt>
                <c:pt idx="16">
                  <c:v>2.9616813880000001</c:v>
                </c:pt>
              </c:numCache>
            </c:numRef>
          </c:val>
          <c:extLst>
            <c:ext xmlns:c16="http://schemas.microsoft.com/office/drawing/2014/chart" uri="{C3380CC4-5D6E-409C-BE32-E72D297353CC}">
              <c16:uniqueId val="{00000002-A407-40F0-9F89-088A1C41E599}"/>
            </c:ext>
          </c:extLst>
        </c:ser>
        <c:ser>
          <c:idx val="3"/>
          <c:order val="3"/>
          <c:tx>
            <c:strRef>
              <c:f>'Fundraising x CSA'!$B$51</c:f>
              <c:strCache>
                <c:ptCount val="1"/>
                <c:pt idx="0">
                  <c:v>Boston-Worcester-Providence, MA-RI-NH-CT</c:v>
                </c:pt>
              </c:strCache>
            </c:strRef>
          </c:tx>
          <c:spPr>
            <a:solidFill>
              <a:srgbClr val="267479"/>
            </a:solidFill>
            <a:ln>
              <a:noFill/>
            </a:ln>
            <a:effectLst/>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CSA'!$C$51:$S$51</c:f>
              <c:numCache>
                <c:formatCode>"$"#,##0.0</c:formatCode>
                <c:ptCount val="17"/>
                <c:pt idx="0">
                  <c:v>6.2212999999999994</c:v>
                </c:pt>
                <c:pt idx="1">
                  <c:v>4.969710000000001</c:v>
                </c:pt>
                <c:pt idx="2">
                  <c:v>2.9619250000000004</c:v>
                </c:pt>
                <c:pt idx="3">
                  <c:v>3.1009177899999996</c:v>
                </c:pt>
                <c:pt idx="4">
                  <c:v>3.0689326399999999</c:v>
                </c:pt>
                <c:pt idx="5">
                  <c:v>3.519089288</c:v>
                </c:pt>
                <c:pt idx="6">
                  <c:v>1.9532018009999996</c:v>
                </c:pt>
                <c:pt idx="7">
                  <c:v>5.2569773329999991</c:v>
                </c:pt>
                <c:pt idx="8">
                  <c:v>2.5034895449999999</c:v>
                </c:pt>
                <c:pt idx="9">
                  <c:v>4.9550912510000007</c:v>
                </c:pt>
                <c:pt idx="10">
                  <c:v>6.0061975089999997</c:v>
                </c:pt>
                <c:pt idx="11">
                  <c:v>7.3355807400000019</c:v>
                </c:pt>
                <c:pt idx="12">
                  <c:v>5.7020014400000001</c:v>
                </c:pt>
                <c:pt idx="13">
                  <c:v>7.0529754560000031</c:v>
                </c:pt>
                <c:pt idx="14">
                  <c:v>11.524096939000005</c:v>
                </c:pt>
                <c:pt idx="15">
                  <c:v>13.089059507000004</c:v>
                </c:pt>
                <c:pt idx="16">
                  <c:v>6.8874624890000007</c:v>
                </c:pt>
              </c:numCache>
            </c:numRef>
          </c:val>
          <c:extLst>
            <c:ext xmlns:c16="http://schemas.microsoft.com/office/drawing/2014/chart" uri="{C3380CC4-5D6E-409C-BE32-E72D297353CC}">
              <c16:uniqueId val="{00000003-A407-40F0-9F89-088A1C41E599}"/>
            </c:ext>
          </c:extLst>
        </c:ser>
        <c:ser>
          <c:idx val="4"/>
          <c:order val="4"/>
          <c:tx>
            <c:strRef>
              <c:f>'Fundraising x CSA'!$B$52</c:f>
              <c:strCache>
                <c:ptCount val="1"/>
                <c:pt idx="0">
                  <c:v>Seattle-Tacoma, WA</c:v>
                </c:pt>
              </c:strCache>
            </c:strRef>
          </c:tx>
          <c:spPr>
            <a:solidFill>
              <a:srgbClr val="40C2C9"/>
            </a:solidFill>
            <a:ln>
              <a:noFill/>
            </a:ln>
            <a:effectLst/>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CSA'!$C$52:$S$52</c:f>
              <c:numCache>
                <c:formatCode>"$"#,##0.0</c:formatCode>
                <c:ptCount val="17"/>
                <c:pt idx="0">
                  <c:v>0.430952</c:v>
                </c:pt>
                <c:pt idx="1">
                  <c:v>2.4005000000000001</c:v>
                </c:pt>
                <c:pt idx="2">
                  <c:v>2.8890883840000003</c:v>
                </c:pt>
                <c:pt idx="3">
                  <c:v>2.6100000000000002E-2</c:v>
                </c:pt>
                <c:pt idx="4">
                  <c:v>5.9000000000000007E-3</c:v>
                </c:pt>
                <c:pt idx="5">
                  <c:v>0</c:v>
                </c:pt>
                <c:pt idx="6">
                  <c:v>0.32819999999999999</c:v>
                </c:pt>
                <c:pt idx="7">
                  <c:v>0.5544</c:v>
                </c:pt>
                <c:pt idx="8">
                  <c:v>0.34075</c:v>
                </c:pt>
                <c:pt idx="9">
                  <c:v>1.1958985470000001</c:v>
                </c:pt>
                <c:pt idx="10">
                  <c:v>0.40139155783400005</c:v>
                </c:pt>
                <c:pt idx="11">
                  <c:v>0.70112594207599988</c:v>
                </c:pt>
                <c:pt idx="12">
                  <c:v>3.066732</c:v>
                </c:pt>
                <c:pt idx="13">
                  <c:v>0.76604300000000003</c:v>
                </c:pt>
                <c:pt idx="14">
                  <c:v>3.1954021969999999</c:v>
                </c:pt>
                <c:pt idx="15">
                  <c:v>2.2582739270000003</c:v>
                </c:pt>
                <c:pt idx="16">
                  <c:v>1.3420000000000001</c:v>
                </c:pt>
              </c:numCache>
            </c:numRef>
          </c:val>
          <c:extLst>
            <c:ext xmlns:c16="http://schemas.microsoft.com/office/drawing/2014/chart" uri="{C3380CC4-5D6E-409C-BE32-E72D297353CC}">
              <c16:uniqueId val="{00000004-A407-40F0-9F89-088A1C41E599}"/>
            </c:ext>
          </c:extLst>
        </c:ser>
        <c:ser>
          <c:idx val="5"/>
          <c:order val="5"/>
          <c:tx>
            <c:strRef>
              <c:f>'Fundraising x CSA'!$B$53</c:f>
              <c:strCache>
                <c:ptCount val="1"/>
                <c:pt idx="0">
                  <c:v>Philadelphia-Reading-Camden, PA-NJ-DE-MD</c:v>
                </c:pt>
              </c:strCache>
            </c:strRef>
          </c:tx>
          <c:spPr>
            <a:solidFill>
              <a:srgbClr val="C4EDEB"/>
            </a:solidFill>
            <a:ln>
              <a:noFill/>
            </a:ln>
            <a:effectLst/>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CSA'!$C$53:$S$53</c:f>
              <c:numCache>
                <c:formatCode>"$"#,##0.0</c:formatCode>
                <c:ptCount val="17"/>
                <c:pt idx="0">
                  <c:v>0.33038999999999996</c:v>
                </c:pt>
                <c:pt idx="1">
                  <c:v>0.155</c:v>
                </c:pt>
                <c:pt idx="2">
                  <c:v>0.69861000000000006</c:v>
                </c:pt>
                <c:pt idx="3">
                  <c:v>0.30050923799999996</c:v>
                </c:pt>
                <c:pt idx="4">
                  <c:v>0.1448575</c:v>
                </c:pt>
                <c:pt idx="5">
                  <c:v>0.1005365</c:v>
                </c:pt>
                <c:pt idx="6">
                  <c:v>0.72684999999999989</c:v>
                </c:pt>
                <c:pt idx="7">
                  <c:v>0.1875</c:v>
                </c:pt>
                <c:pt idx="8">
                  <c:v>0.188708248</c:v>
                </c:pt>
                <c:pt idx="9">
                  <c:v>0.237377</c:v>
                </c:pt>
                <c:pt idx="10">
                  <c:v>6.5599999999999992E-2</c:v>
                </c:pt>
                <c:pt idx="11">
                  <c:v>0.1028</c:v>
                </c:pt>
                <c:pt idx="12">
                  <c:v>6.7911615999999994E-2</c:v>
                </c:pt>
                <c:pt idx="13">
                  <c:v>0.43782876699999995</c:v>
                </c:pt>
                <c:pt idx="14">
                  <c:v>0.51666427999999998</c:v>
                </c:pt>
                <c:pt idx="15">
                  <c:v>0.10971060600000002</c:v>
                </c:pt>
                <c:pt idx="16">
                  <c:v>0.46480627900000004</c:v>
                </c:pt>
              </c:numCache>
            </c:numRef>
          </c:val>
          <c:extLst>
            <c:ext xmlns:c16="http://schemas.microsoft.com/office/drawing/2014/chart" uri="{C3380CC4-5D6E-409C-BE32-E72D297353CC}">
              <c16:uniqueId val="{00000005-A407-40F0-9F89-088A1C41E599}"/>
            </c:ext>
          </c:extLst>
        </c:ser>
        <c:ser>
          <c:idx val="6"/>
          <c:order val="6"/>
          <c:tx>
            <c:strRef>
              <c:f>'Fundraising x CSA'!$B$54</c:f>
              <c:strCache>
                <c:ptCount val="1"/>
                <c:pt idx="0">
                  <c:v>Denver-Aurora, CO</c:v>
                </c:pt>
              </c:strCache>
            </c:strRef>
          </c:tx>
          <c:spPr>
            <a:solidFill>
              <a:srgbClr val="F5C914"/>
            </a:solidFill>
            <a:ln>
              <a:noFill/>
            </a:ln>
            <a:effectLst/>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CSA'!$C$54:$S$54</c:f>
              <c:numCache>
                <c:formatCode>"$"#,##0.0</c:formatCode>
                <c:ptCount val="17"/>
                <c:pt idx="0">
                  <c:v>5.2330000000000002E-2</c:v>
                </c:pt>
                <c:pt idx="1">
                  <c:v>0.66777552500000004</c:v>
                </c:pt>
                <c:pt idx="2">
                  <c:v>0.13263999999999998</c:v>
                </c:pt>
                <c:pt idx="3">
                  <c:v>7.6050000000000006E-3</c:v>
                </c:pt>
                <c:pt idx="4">
                  <c:v>0.25</c:v>
                </c:pt>
                <c:pt idx="5">
                  <c:v>0</c:v>
                </c:pt>
                <c:pt idx="6">
                  <c:v>0.29292599999999996</c:v>
                </c:pt>
                <c:pt idx="7">
                  <c:v>0.23688499999999998</c:v>
                </c:pt>
                <c:pt idx="8">
                  <c:v>0.25583</c:v>
                </c:pt>
                <c:pt idx="9">
                  <c:v>0.50056837499999995</c:v>
                </c:pt>
                <c:pt idx="10">
                  <c:v>7.6981979999999978E-2</c:v>
                </c:pt>
                <c:pt idx="11">
                  <c:v>0.25314750000000003</c:v>
                </c:pt>
                <c:pt idx="12">
                  <c:v>1.1625999999999999</c:v>
                </c:pt>
                <c:pt idx="13">
                  <c:v>0.25142166799999999</c:v>
                </c:pt>
                <c:pt idx="14">
                  <c:v>0.311691</c:v>
                </c:pt>
                <c:pt idx="15">
                  <c:v>0.48489000200000004</c:v>
                </c:pt>
                <c:pt idx="16">
                  <c:v>0.576711262</c:v>
                </c:pt>
              </c:numCache>
            </c:numRef>
          </c:val>
          <c:extLst>
            <c:ext xmlns:c16="http://schemas.microsoft.com/office/drawing/2014/chart" uri="{C3380CC4-5D6E-409C-BE32-E72D297353CC}">
              <c16:uniqueId val="{00000006-A407-40F0-9F89-088A1C41E599}"/>
            </c:ext>
          </c:extLst>
        </c:ser>
        <c:ser>
          <c:idx val="7"/>
          <c:order val="7"/>
          <c:tx>
            <c:strRef>
              <c:f>'Fundraising x CSA'!$B$55</c:f>
              <c:strCache>
                <c:ptCount val="1"/>
                <c:pt idx="0">
                  <c:v>Washington-Baltimore-Arlington, DC-MD-VA-WV-PA</c:v>
                </c:pt>
              </c:strCache>
            </c:strRef>
          </c:tx>
          <c:spPr>
            <a:solidFill>
              <a:schemeClr val="accent6"/>
            </a:solidFill>
            <a:ln>
              <a:noFill/>
            </a:ln>
            <a:effectLst/>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CSA'!$C$55:$S$55</c:f>
              <c:numCache>
                <c:formatCode>"$"#,##0.0</c:formatCode>
                <c:ptCount val="17"/>
                <c:pt idx="0">
                  <c:v>3.1252499999999999</c:v>
                </c:pt>
                <c:pt idx="1">
                  <c:v>1.4482188300000001</c:v>
                </c:pt>
                <c:pt idx="2">
                  <c:v>0.63136059999999994</c:v>
                </c:pt>
                <c:pt idx="3">
                  <c:v>0.20110000000000003</c:v>
                </c:pt>
                <c:pt idx="4">
                  <c:v>0.4531</c:v>
                </c:pt>
                <c:pt idx="5">
                  <c:v>0.48212099999999997</c:v>
                </c:pt>
                <c:pt idx="6">
                  <c:v>0.13366842099999998</c:v>
                </c:pt>
                <c:pt idx="7">
                  <c:v>1.2024249999999999</c:v>
                </c:pt>
                <c:pt idx="8">
                  <c:v>1.3902387441599999</c:v>
                </c:pt>
                <c:pt idx="9">
                  <c:v>4.2302682270000007</c:v>
                </c:pt>
                <c:pt idx="10">
                  <c:v>1.5563800000000001</c:v>
                </c:pt>
                <c:pt idx="11">
                  <c:v>0.74061487294000006</c:v>
                </c:pt>
                <c:pt idx="12">
                  <c:v>1.3743259349999999</c:v>
                </c:pt>
                <c:pt idx="13">
                  <c:v>1.2150250079999996</c:v>
                </c:pt>
                <c:pt idx="14">
                  <c:v>2.287955768033</c:v>
                </c:pt>
                <c:pt idx="15">
                  <c:v>3.6132804479999994</c:v>
                </c:pt>
                <c:pt idx="16">
                  <c:v>1.8076870509999998</c:v>
                </c:pt>
              </c:numCache>
            </c:numRef>
          </c:val>
          <c:extLst>
            <c:ext xmlns:c16="http://schemas.microsoft.com/office/drawing/2014/chart" uri="{C3380CC4-5D6E-409C-BE32-E72D297353CC}">
              <c16:uniqueId val="{00000007-A407-40F0-9F89-088A1C41E599}"/>
            </c:ext>
          </c:extLst>
        </c:ser>
        <c:ser>
          <c:idx val="8"/>
          <c:order val="8"/>
          <c:tx>
            <c:strRef>
              <c:f>'Fundraising x CSA'!$B$56</c:f>
              <c:strCache>
                <c:ptCount val="1"/>
                <c:pt idx="0">
                  <c:v>Miami-Port St. Lucie-Fort Lauderdale, FL</c:v>
                </c:pt>
              </c:strCache>
            </c:strRef>
          </c:tx>
          <c:spPr>
            <a:solidFill>
              <a:srgbClr val="FAF56B"/>
            </a:solidFill>
            <a:ln>
              <a:noFill/>
            </a:ln>
            <a:effectLst/>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CSA'!$C$56:$S$56</c:f>
              <c:numCache>
                <c:formatCode>"$"#,##0.0</c:formatCode>
                <c:ptCount val="17"/>
                <c:pt idx="0">
                  <c:v>0</c:v>
                </c:pt>
                <c:pt idx="1">
                  <c:v>0.12</c:v>
                </c:pt>
                <c:pt idx="2">
                  <c:v>0.15</c:v>
                </c:pt>
                <c:pt idx="3">
                  <c:v>5.5999999999999999E-3</c:v>
                </c:pt>
                <c:pt idx="4">
                  <c:v>2.4E-2</c:v>
                </c:pt>
                <c:pt idx="5">
                  <c:v>0.1</c:v>
                </c:pt>
                <c:pt idx="6">
                  <c:v>0.26800000000000002</c:v>
                </c:pt>
                <c:pt idx="7">
                  <c:v>2E-3</c:v>
                </c:pt>
                <c:pt idx="8">
                  <c:v>0.28962500000000002</c:v>
                </c:pt>
                <c:pt idx="9">
                  <c:v>6.4725936999999997E-2</c:v>
                </c:pt>
                <c:pt idx="10">
                  <c:v>5.7549999999999997E-2</c:v>
                </c:pt>
                <c:pt idx="11">
                  <c:v>1.9699999999999999E-2</c:v>
                </c:pt>
                <c:pt idx="12">
                  <c:v>5.6480000000000002E-2</c:v>
                </c:pt>
                <c:pt idx="13">
                  <c:v>0.64109500000000008</c:v>
                </c:pt>
                <c:pt idx="14">
                  <c:v>1.0937891099999999</c:v>
                </c:pt>
                <c:pt idx="15">
                  <c:v>0.84846010000000005</c:v>
                </c:pt>
                <c:pt idx="16">
                  <c:v>1.9786280780000003</c:v>
                </c:pt>
              </c:numCache>
            </c:numRef>
          </c:val>
          <c:extLst>
            <c:ext xmlns:c16="http://schemas.microsoft.com/office/drawing/2014/chart" uri="{C3380CC4-5D6E-409C-BE32-E72D297353CC}">
              <c16:uniqueId val="{00000008-A407-40F0-9F89-088A1C41E599}"/>
            </c:ext>
          </c:extLst>
        </c:ser>
        <c:ser>
          <c:idx val="9"/>
          <c:order val="9"/>
          <c:tx>
            <c:strRef>
              <c:f>'Fundraising x CSA'!$B$57</c:f>
              <c:strCache>
                <c:ptCount val="1"/>
                <c:pt idx="0">
                  <c:v>Austin-Round Rock, TX MSA</c:v>
                </c:pt>
              </c:strCache>
            </c:strRef>
          </c:tx>
          <c:spPr>
            <a:solidFill>
              <a:srgbClr val="C0BCB2"/>
            </a:solidFill>
            <a:ln>
              <a:noFill/>
            </a:ln>
            <a:effectLst/>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CSA'!$C$57:$S$57</c:f>
              <c:numCache>
                <c:formatCode>"$"#,##0.0</c:formatCode>
                <c:ptCount val="17"/>
                <c:pt idx="0">
                  <c:v>0.79049999999999998</c:v>
                </c:pt>
                <c:pt idx="1">
                  <c:v>0.02</c:v>
                </c:pt>
                <c:pt idx="2">
                  <c:v>0.1666</c:v>
                </c:pt>
                <c:pt idx="3">
                  <c:v>1E-4</c:v>
                </c:pt>
                <c:pt idx="4">
                  <c:v>0.10869999999999999</c:v>
                </c:pt>
                <c:pt idx="5">
                  <c:v>0.16009999999999999</c:v>
                </c:pt>
                <c:pt idx="6">
                  <c:v>0</c:v>
                </c:pt>
                <c:pt idx="7">
                  <c:v>1.1227499999999999</c:v>
                </c:pt>
                <c:pt idx="8">
                  <c:v>0.29636922500000007</c:v>
                </c:pt>
                <c:pt idx="9">
                  <c:v>0.10226</c:v>
                </c:pt>
                <c:pt idx="10">
                  <c:v>0.68758861100000002</c:v>
                </c:pt>
                <c:pt idx="11">
                  <c:v>1.7832072320000001</c:v>
                </c:pt>
                <c:pt idx="12">
                  <c:v>1.4599118749999997</c:v>
                </c:pt>
                <c:pt idx="13">
                  <c:v>0.9290371220000001</c:v>
                </c:pt>
                <c:pt idx="14">
                  <c:v>0.67093206700000008</c:v>
                </c:pt>
                <c:pt idx="15">
                  <c:v>2.1992329049999997</c:v>
                </c:pt>
                <c:pt idx="16">
                  <c:v>0.87331166599999999</c:v>
                </c:pt>
              </c:numCache>
            </c:numRef>
          </c:val>
          <c:extLst>
            <c:ext xmlns:c16="http://schemas.microsoft.com/office/drawing/2014/chart" uri="{C3380CC4-5D6E-409C-BE32-E72D297353CC}">
              <c16:uniqueId val="{00000009-A407-40F0-9F89-088A1C41E599}"/>
            </c:ext>
          </c:extLst>
        </c:ser>
        <c:ser>
          <c:idx val="10"/>
          <c:order val="10"/>
          <c:tx>
            <c:strRef>
              <c:f>'Fundraising x CSA'!$B$58</c:f>
              <c:strCache>
                <c:ptCount val="1"/>
                <c:pt idx="0">
                  <c:v>Other</c:v>
                </c:pt>
              </c:strCache>
            </c:strRef>
          </c:tx>
          <c:spPr>
            <a:solidFill>
              <a:srgbClr val="78766F"/>
            </a:solidFill>
            <a:ln>
              <a:noFill/>
            </a:ln>
            <a:effectLst/>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CSA'!$C$58:$S$58</c:f>
              <c:numCache>
                <c:formatCode>"$"#,##0.0</c:formatCode>
                <c:ptCount val="17"/>
                <c:pt idx="0">
                  <c:v>3.0157099276769941</c:v>
                </c:pt>
                <c:pt idx="1">
                  <c:v>3.2509945639999955</c:v>
                </c:pt>
                <c:pt idx="2">
                  <c:v>4.2517240742890046</c:v>
                </c:pt>
                <c:pt idx="3">
                  <c:v>1.5990172197529979</c:v>
                </c:pt>
                <c:pt idx="4">
                  <c:v>1.8879688059999982</c:v>
                </c:pt>
                <c:pt idx="5">
                  <c:v>2.5837044230000004</c:v>
                </c:pt>
                <c:pt idx="6">
                  <c:v>1.6400681660000025</c:v>
                </c:pt>
                <c:pt idx="7">
                  <c:v>2.5924181429999962</c:v>
                </c:pt>
                <c:pt idx="8">
                  <c:v>2.8823345944089809</c:v>
                </c:pt>
                <c:pt idx="9">
                  <c:v>2.7281368159999815</c:v>
                </c:pt>
                <c:pt idx="10">
                  <c:v>5.8792949249999822</c:v>
                </c:pt>
                <c:pt idx="11">
                  <c:v>4.5864306964409991</c:v>
                </c:pt>
                <c:pt idx="12">
                  <c:v>4.147209809429981</c:v>
                </c:pt>
                <c:pt idx="13">
                  <c:v>6.2381848361910102</c:v>
                </c:pt>
                <c:pt idx="14">
                  <c:v>6.9316052689999594</c:v>
                </c:pt>
                <c:pt idx="15">
                  <c:v>17.025585783000025</c:v>
                </c:pt>
                <c:pt idx="16">
                  <c:v>9.532023629999955</c:v>
                </c:pt>
              </c:numCache>
            </c:numRef>
          </c:val>
          <c:extLst>
            <c:ext xmlns:c16="http://schemas.microsoft.com/office/drawing/2014/chart" uri="{C3380CC4-5D6E-409C-BE32-E72D297353CC}">
              <c16:uniqueId val="{0000000A-A407-40F0-9F89-088A1C41E59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2842952079492007"/>
          <c:y val="3.3275716772570414E-2"/>
          <c:w val="0.26719150121768637"/>
          <c:h val="0.7038838357630762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'Fundraising x CSA'!$B$8</c:f>
              <c:strCache>
                <c:ptCount val="1"/>
                <c:pt idx="0">
                  <c:v>San Jose-San Francisco-Oakland, CA</c:v>
                </c:pt>
              </c:strCache>
            </c:strRef>
          </c:tx>
          <c:spPr>
            <a:solidFill>
              <a:srgbClr val="051C38"/>
            </a:solidFill>
            <a:ln>
              <a:noFill/>
            </a:ln>
            <a:effectLst/>
          </c:spPr>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CSA'!$H$8:$S$8</c:f>
              <c:numCache>
                <c:formatCode>General</c:formatCode>
                <c:ptCount val="12"/>
                <c:pt idx="0">
                  <c:v>68</c:v>
                </c:pt>
                <c:pt idx="1">
                  <c:v>88</c:v>
                </c:pt>
                <c:pt idx="2">
                  <c:v>105</c:v>
                </c:pt>
                <c:pt idx="3">
                  <c:v>165</c:v>
                </c:pt>
                <c:pt idx="4">
                  <c:v>211</c:v>
                </c:pt>
                <c:pt idx="5">
                  <c:v>220</c:v>
                </c:pt>
                <c:pt idx="6">
                  <c:v>222</c:v>
                </c:pt>
                <c:pt idx="7">
                  <c:v>260</c:v>
                </c:pt>
                <c:pt idx="8">
                  <c:v>240</c:v>
                </c:pt>
                <c:pt idx="9">
                  <c:v>264</c:v>
                </c:pt>
                <c:pt idx="10">
                  <c:v>347</c:v>
                </c:pt>
                <c:pt idx="11">
                  <c:v>131</c:v>
                </c:pt>
              </c:numCache>
            </c:numRef>
          </c:val>
          <c:extLst>
            <c:ext xmlns:c16="http://schemas.microsoft.com/office/drawing/2014/chart" uri="{C3380CC4-5D6E-409C-BE32-E72D297353CC}">
              <c16:uniqueId val="{00000000-02CB-472C-B09B-D7F9F994E177}"/>
            </c:ext>
          </c:extLst>
        </c:ser>
        <c:ser>
          <c:idx val="1"/>
          <c:order val="1"/>
          <c:tx>
            <c:strRef>
              <c:f>'Fundraising x CSA'!$B$9</c:f>
              <c:strCache>
                <c:ptCount val="1"/>
                <c:pt idx="0">
                  <c:v>New York-Newark, NY-NJ-CT-PA</c:v>
                </c:pt>
              </c:strCache>
            </c:strRef>
          </c:tx>
          <c:spPr>
            <a:solidFill>
              <a:schemeClr val="accent1"/>
            </a:solidFill>
            <a:ln>
              <a:noFill/>
            </a:ln>
            <a:effectLst/>
          </c:spPr>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CSA'!$H$9:$S$9</c:f>
              <c:numCache>
                <c:formatCode>General</c:formatCode>
                <c:ptCount val="12"/>
                <c:pt idx="0">
                  <c:v>42</c:v>
                </c:pt>
                <c:pt idx="1">
                  <c:v>47</c:v>
                </c:pt>
                <c:pt idx="2">
                  <c:v>38</c:v>
                </c:pt>
                <c:pt idx="3">
                  <c:v>74</c:v>
                </c:pt>
                <c:pt idx="4">
                  <c:v>72</c:v>
                </c:pt>
                <c:pt idx="5">
                  <c:v>98</c:v>
                </c:pt>
                <c:pt idx="6">
                  <c:v>86</c:v>
                </c:pt>
                <c:pt idx="7">
                  <c:v>138</c:v>
                </c:pt>
                <c:pt idx="8">
                  <c:v>136</c:v>
                </c:pt>
                <c:pt idx="9">
                  <c:v>147</c:v>
                </c:pt>
                <c:pt idx="10">
                  <c:v>182</c:v>
                </c:pt>
                <c:pt idx="11">
                  <c:v>77</c:v>
                </c:pt>
              </c:numCache>
            </c:numRef>
          </c:val>
          <c:extLst>
            <c:ext xmlns:c16="http://schemas.microsoft.com/office/drawing/2014/chart" uri="{C3380CC4-5D6E-409C-BE32-E72D297353CC}">
              <c16:uniqueId val="{00000001-02CB-472C-B09B-D7F9F994E177}"/>
            </c:ext>
          </c:extLst>
        </c:ser>
        <c:ser>
          <c:idx val="2"/>
          <c:order val="2"/>
          <c:tx>
            <c:strRef>
              <c:f>'Fundraising x CSA'!$B$10</c:f>
              <c:strCache>
                <c:ptCount val="1"/>
                <c:pt idx="0">
                  <c:v>Los Angeles-Long Beach, CA</c:v>
                </c:pt>
              </c:strCache>
            </c:strRef>
          </c:tx>
          <c:spPr>
            <a:solidFill>
              <a:schemeClr val="accent2"/>
            </a:solidFill>
            <a:ln>
              <a:noFill/>
            </a:ln>
            <a:effectLst/>
          </c:spPr>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CSA'!$H$10:$S$10</c:f>
              <c:numCache>
                <c:formatCode>General</c:formatCode>
                <c:ptCount val="12"/>
                <c:pt idx="0">
                  <c:v>3</c:v>
                </c:pt>
                <c:pt idx="1">
                  <c:v>12</c:v>
                </c:pt>
                <c:pt idx="2">
                  <c:v>19</c:v>
                </c:pt>
                <c:pt idx="3">
                  <c:v>31</c:v>
                </c:pt>
                <c:pt idx="4">
                  <c:v>34</c:v>
                </c:pt>
                <c:pt idx="5">
                  <c:v>45</c:v>
                </c:pt>
                <c:pt idx="6">
                  <c:v>49</c:v>
                </c:pt>
                <c:pt idx="7">
                  <c:v>40</c:v>
                </c:pt>
                <c:pt idx="8">
                  <c:v>43</c:v>
                </c:pt>
                <c:pt idx="9">
                  <c:v>60</c:v>
                </c:pt>
                <c:pt idx="10">
                  <c:v>77</c:v>
                </c:pt>
                <c:pt idx="11">
                  <c:v>27</c:v>
                </c:pt>
              </c:numCache>
            </c:numRef>
          </c:val>
          <c:extLst>
            <c:ext xmlns:c16="http://schemas.microsoft.com/office/drawing/2014/chart" uri="{C3380CC4-5D6E-409C-BE32-E72D297353CC}">
              <c16:uniqueId val="{00000002-02CB-472C-B09B-D7F9F994E177}"/>
            </c:ext>
          </c:extLst>
        </c:ser>
        <c:ser>
          <c:idx val="3"/>
          <c:order val="3"/>
          <c:tx>
            <c:strRef>
              <c:f>'Fundraising x CSA'!$B$11</c:f>
              <c:strCache>
                <c:ptCount val="1"/>
                <c:pt idx="0">
                  <c:v>Boston-Worcester-Providence, MA-RI-NH-CT</c:v>
                </c:pt>
              </c:strCache>
            </c:strRef>
          </c:tx>
          <c:spPr>
            <a:solidFill>
              <a:srgbClr val="267479"/>
            </a:solidFill>
            <a:ln>
              <a:noFill/>
            </a:ln>
            <a:effectLst/>
          </c:spPr>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CSA'!$H$11:$S$11</c:f>
              <c:numCache>
                <c:formatCode>General</c:formatCode>
                <c:ptCount val="12"/>
                <c:pt idx="0">
                  <c:v>17</c:v>
                </c:pt>
                <c:pt idx="1">
                  <c:v>27</c:v>
                </c:pt>
                <c:pt idx="2">
                  <c:v>32</c:v>
                </c:pt>
                <c:pt idx="3">
                  <c:v>26</c:v>
                </c:pt>
                <c:pt idx="4">
                  <c:v>48</c:v>
                </c:pt>
                <c:pt idx="5">
                  <c:v>44</c:v>
                </c:pt>
                <c:pt idx="6">
                  <c:v>56</c:v>
                </c:pt>
                <c:pt idx="7">
                  <c:v>69</c:v>
                </c:pt>
                <c:pt idx="8">
                  <c:v>67</c:v>
                </c:pt>
                <c:pt idx="9">
                  <c:v>71</c:v>
                </c:pt>
                <c:pt idx="10">
                  <c:v>74</c:v>
                </c:pt>
                <c:pt idx="11">
                  <c:v>28</c:v>
                </c:pt>
              </c:numCache>
            </c:numRef>
          </c:val>
          <c:extLst>
            <c:ext xmlns:c16="http://schemas.microsoft.com/office/drawing/2014/chart" uri="{C3380CC4-5D6E-409C-BE32-E72D297353CC}">
              <c16:uniqueId val="{00000003-02CB-472C-B09B-D7F9F994E177}"/>
            </c:ext>
          </c:extLst>
        </c:ser>
        <c:ser>
          <c:idx val="4"/>
          <c:order val="4"/>
          <c:tx>
            <c:strRef>
              <c:f>'Fundraising x CSA'!$B$12</c:f>
              <c:strCache>
                <c:ptCount val="1"/>
                <c:pt idx="0">
                  <c:v>Seattle-Tacoma, WA</c:v>
                </c:pt>
              </c:strCache>
            </c:strRef>
          </c:tx>
          <c:spPr>
            <a:solidFill>
              <a:srgbClr val="40C2C9"/>
            </a:solidFill>
            <a:ln>
              <a:noFill/>
            </a:ln>
            <a:effectLst/>
          </c:spPr>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CSA'!$H$12:$S$12</c:f>
              <c:numCache>
                <c:formatCode>General</c:formatCode>
                <c:ptCount val="12"/>
                <c:pt idx="0">
                  <c:v>0</c:v>
                </c:pt>
                <c:pt idx="1">
                  <c:v>7</c:v>
                </c:pt>
                <c:pt idx="2">
                  <c:v>7</c:v>
                </c:pt>
                <c:pt idx="3">
                  <c:v>5</c:v>
                </c:pt>
                <c:pt idx="4">
                  <c:v>19</c:v>
                </c:pt>
                <c:pt idx="5">
                  <c:v>20</c:v>
                </c:pt>
                <c:pt idx="6">
                  <c:v>15</c:v>
                </c:pt>
                <c:pt idx="7">
                  <c:v>14</c:v>
                </c:pt>
                <c:pt idx="8">
                  <c:v>17</c:v>
                </c:pt>
                <c:pt idx="9">
                  <c:v>17</c:v>
                </c:pt>
                <c:pt idx="10">
                  <c:v>22</c:v>
                </c:pt>
                <c:pt idx="11">
                  <c:v>5</c:v>
                </c:pt>
              </c:numCache>
            </c:numRef>
          </c:val>
          <c:extLst>
            <c:ext xmlns:c16="http://schemas.microsoft.com/office/drawing/2014/chart" uri="{C3380CC4-5D6E-409C-BE32-E72D297353CC}">
              <c16:uniqueId val="{00000004-02CB-472C-B09B-D7F9F994E177}"/>
            </c:ext>
          </c:extLst>
        </c:ser>
        <c:ser>
          <c:idx val="5"/>
          <c:order val="5"/>
          <c:tx>
            <c:strRef>
              <c:f>'Fundraising x CSA'!$B$13</c:f>
              <c:strCache>
                <c:ptCount val="1"/>
                <c:pt idx="0">
                  <c:v>Philadelphia-Reading-Camden, PA-NJ-DE-MD</c:v>
                </c:pt>
              </c:strCache>
            </c:strRef>
          </c:tx>
          <c:spPr>
            <a:solidFill>
              <a:srgbClr val="C4EDEB"/>
            </a:solidFill>
            <a:ln>
              <a:noFill/>
            </a:ln>
            <a:effectLst/>
          </c:spPr>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CSA'!$H$13:$S$13</c:f>
              <c:numCache>
                <c:formatCode>General</c:formatCode>
                <c:ptCount val="12"/>
                <c:pt idx="0">
                  <c:v>3</c:v>
                </c:pt>
                <c:pt idx="1">
                  <c:v>6</c:v>
                </c:pt>
                <c:pt idx="2">
                  <c:v>4</c:v>
                </c:pt>
                <c:pt idx="3">
                  <c:v>4</c:v>
                </c:pt>
                <c:pt idx="4">
                  <c:v>8</c:v>
                </c:pt>
                <c:pt idx="5">
                  <c:v>7</c:v>
                </c:pt>
                <c:pt idx="6">
                  <c:v>3</c:v>
                </c:pt>
                <c:pt idx="7">
                  <c:v>5</c:v>
                </c:pt>
                <c:pt idx="8">
                  <c:v>8</c:v>
                </c:pt>
                <c:pt idx="9">
                  <c:v>6</c:v>
                </c:pt>
                <c:pt idx="10">
                  <c:v>5</c:v>
                </c:pt>
                <c:pt idx="11">
                  <c:v>3</c:v>
                </c:pt>
              </c:numCache>
            </c:numRef>
          </c:val>
          <c:extLst>
            <c:ext xmlns:c16="http://schemas.microsoft.com/office/drawing/2014/chart" uri="{C3380CC4-5D6E-409C-BE32-E72D297353CC}">
              <c16:uniqueId val="{00000005-02CB-472C-B09B-D7F9F994E177}"/>
            </c:ext>
          </c:extLst>
        </c:ser>
        <c:ser>
          <c:idx val="6"/>
          <c:order val="6"/>
          <c:tx>
            <c:strRef>
              <c:f>'Fundraising x CSA'!$B$14</c:f>
              <c:strCache>
                <c:ptCount val="1"/>
                <c:pt idx="0">
                  <c:v>Denver-Aurora, CO</c:v>
                </c:pt>
              </c:strCache>
            </c:strRef>
          </c:tx>
          <c:spPr>
            <a:solidFill>
              <a:srgbClr val="F5C914"/>
            </a:solidFill>
            <a:ln>
              <a:noFill/>
            </a:ln>
            <a:effectLst/>
          </c:spPr>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CSA'!$H$14:$S$14</c:f>
              <c:numCache>
                <c:formatCode>General</c:formatCode>
                <c:ptCount val="12"/>
                <c:pt idx="0">
                  <c:v>0</c:v>
                </c:pt>
                <c:pt idx="1">
                  <c:v>6</c:v>
                </c:pt>
                <c:pt idx="2">
                  <c:v>6</c:v>
                </c:pt>
                <c:pt idx="3">
                  <c:v>6</c:v>
                </c:pt>
                <c:pt idx="4">
                  <c:v>12</c:v>
                </c:pt>
                <c:pt idx="5">
                  <c:v>11</c:v>
                </c:pt>
                <c:pt idx="6">
                  <c:v>20</c:v>
                </c:pt>
                <c:pt idx="7">
                  <c:v>15</c:v>
                </c:pt>
                <c:pt idx="8">
                  <c:v>8</c:v>
                </c:pt>
                <c:pt idx="9">
                  <c:v>13</c:v>
                </c:pt>
                <c:pt idx="10">
                  <c:v>14</c:v>
                </c:pt>
                <c:pt idx="11">
                  <c:v>13</c:v>
                </c:pt>
              </c:numCache>
            </c:numRef>
          </c:val>
          <c:extLst>
            <c:ext xmlns:c16="http://schemas.microsoft.com/office/drawing/2014/chart" uri="{C3380CC4-5D6E-409C-BE32-E72D297353CC}">
              <c16:uniqueId val="{00000006-02CB-472C-B09B-D7F9F994E177}"/>
            </c:ext>
          </c:extLst>
        </c:ser>
        <c:ser>
          <c:idx val="7"/>
          <c:order val="7"/>
          <c:tx>
            <c:strRef>
              <c:f>'Fundraising x CSA'!$B$15</c:f>
              <c:strCache>
                <c:ptCount val="1"/>
                <c:pt idx="0">
                  <c:v>Washington-Baltimore-Arlington, DC-MD-VA-WV-PA</c:v>
                </c:pt>
              </c:strCache>
            </c:strRef>
          </c:tx>
          <c:spPr>
            <a:solidFill>
              <a:schemeClr val="accent6"/>
            </a:solidFill>
            <a:ln>
              <a:noFill/>
            </a:ln>
            <a:effectLst/>
          </c:spPr>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CSA'!$H$15:$S$15</c:f>
              <c:numCache>
                <c:formatCode>General</c:formatCode>
                <c:ptCount val="12"/>
                <c:pt idx="0">
                  <c:v>5</c:v>
                </c:pt>
                <c:pt idx="1">
                  <c:v>9</c:v>
                </c:pt>
                <c:pt idx="2">
                  <c:v>11</c:v>
                </c:pt>
                <c:pt idx="3">
                  <c:v>13</c:v>
                </c:pt>
                <c:pt idx="4">
                  <c:v>21</c:v>
                </c:pt>
                <c:pt idx="5">
                  <c:v>16</c:v>
                </c:pt>
                <c:pt idx="6">
                  <c:v>19</c:v>
                </c:pt>
                <c:pt idx="7">
                  <c:v>20</c:v>
                </c:pt>
                <c:pt idx="8">
                  <c:v>24</c:v>
                </c:pt>
                <c:pt idx="9">
                  <c:v>23</c:v>
                </c:pt>
                <c:pt idx="10">
                  <c:v>37</c:v>
                </c:pt>
                <c:pt idx="11">
                  <c:v>17</c:v>
                </c:pt>
              </c:numCache>
            </c:numRef>
          </c:val>
          <c:extLst>
            <c:ext xmlns:c16="http://schemas.microsoft.com/office/drawing/2014/chart" uri="{C3380CC4-5D6E-409C-BE32-E72D297353CC}">
              <c16:uniqueId val="{00000007-02CB-472C-B09B-D7F9F994E177}"/>
            </c:ext>
          </c:extLst>
        </c:ser>
        <c:ser>
          <c:idx val="8"/>
          <c:order val="8"/>
          <c:tx>
            <c:strRef>
              <c:f>'Fundraising x CSA'!$B$16</c:f>
              <c:strCache>
                <c:ptCount val="1"/>
                <c:pt idx="0">
                  <c:v>Miami-Port St. Lucie-Fort Lauderdale, FL</c:v>
                </c:pt>
              </c:strCache>
            </c:strRef>
          </c:tx>
          <c:spPr>
            <a:solidFill>
              <a:srgbClr val="FAF56B"/>
            </a:solidFill>
            <a:ln>
              <a:noFill/>
            </a:ln>
            <a:effectLst/>
          </c:spPr>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CSA'!$H$16:$S$16</c:f>
              <c:numCache>
                <c:formatCode>General</c:formatCode>
                <c:ptCount val="12"/>
                <c:pt idx="0">
                  <c:v>1</c:v>
                </c:pt>
                <c:pt idx="1">
                  <c:v>1</c:v>
                </c:pt>
                <c:pt idx="2">
                  <c:v>2</c:v>
                </c:pt>
                <c:pt idx="3">
                  <c:v>2</c:v>
                </c:pt>
                <c:pt idx="4">
                  <c:v>5</c:v>
                </c:pt>
                <c:pt idx="5">
                  <c:v>3</c:v>
                </c:pt>
                <c:pt idx="6">
                  <c:v>6</c:v>
                </c:pt>
                <c:pt idx="7">
                  <c:v>5</c:v>
                </c:pt>
                <c:pt idx="8">
                  <c:v>10</c:v>
                </c:pt>
                <c:pt idx="9">
                  <c:v>5</c:v>
                </c:pt>
                <c:pt idx="10">
                  <c:v>16</c:v>
                </c:pt>
                <c:pt idx="11">
                  <c:v>13</c:v>
                </c:pt>
              </c:numCache>
            </c:numRef>
          </c:val>
          <c:extLst>
            <c:ext xmlns:c16="http://schemas.microsoft.com/office/drawing/2014/chart" uri="{C3380CC4-5D6E-409C-BE32-E72D297353CC}">
              <c16:uniqueId val="{00000008-02CB-472C-B09B-D7F9F994E177}"/>
            </c:ext>
          </c:extLst>
        </c:ser>
        <c:ser>
          <c:idx val="9"/>
          <c:order val="9"/>
          <c:tx>
            <c:strRef>
              <c:f>'Fundraising x CSA'!$B$17</c:f>
              <c:strCache>
                <c:ptCount val="1"/>
                <c:pt idx="0">
                  <c:v>Austin-Round Rock, TX MSA</c:v>
                </c:pt>
              </c:strCache>
            </c:strRef>
          </c:tx>
          <c:spPr>
            <a:solidFill>
              <a:srgbClr val="C0BCB2"/>
            </a:solidFill>
            <a:ln>
              <a:noFill/>
            </a:ln>
            <a:effectLst/>
          </c:spPr>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CSA'!$H$17:$S$17</c:f>
              <c:numCache>
                <c:formatCode>General</c:formatCode>
                <c:ptCount val="12"/>
                <c:pt idx="0">
                  <c:v>4</c:v>
                </c:pt>
                <c:pt idx="1">
                  <c:v>2</c:v>
                </c:pt>
                <c:pt idx="2">
                  <c:v>7</c:v>
                </c:pt>
                <c:pt idx="3">
                  <c:v>10</c:v>
                </c:pt>
                <c:pt idx="4">
                  <c:v>6</c:v>
                </c:pt>
                <c:pt idx="5">
                  <c:v>12</c:v>
                </c:pt>
                <c:pt idx="6">
                  <c:v>10</c:v>
                </c:pt>
                <c:pt idx="7">
                  <c:v>19</c:v>
                </c:pt>
                <c:pt idx="8">
                  <c:v>17</c:v>
                </c:pt>
                <c:pt idx="9">
                  <c:v>21</c:v>
                </c:pt>
                <c:pt idx="10">
                  <c:v>28</c:v>
                </c:pt>
                <c:pt idx="11">
                  <c:v>11</c:v>
                </c:pt>
              </c:numCache>
            </c:numRef>
          </c:val>
          <c:extLst>
            <c:ext xmlns:c16="http://schemas.microsoft.com/office/drawing/2014/chart" uri="{C3380CC4-5D6E-409C-BE32-E72D297353CC}">
              <c16:uniqueId val="{00000009-02CB-472C-B09B-D7F9F994E177}"/>
            </c:ext>
          </c:extLst>
        </c:ser>
        <c:ser>
          <c:idx val="10"/>
          <c:order val="10"/>
          <c:tx>
            <c:strRef>
              <c:f>'Fundraising x CSA'!$B$18</c:f>
              <c:strCache>
                <c:ptCount val="1"/>
                <c:pt idx="0">
                  <c:v>Other</c:v>
                </c:pt>
              </c:strCache>
            </c:strRef>
          </c:tx>
          <c:spPr>
            <a:solidFill>
              <a:srgbClr val="78766F"/>
            </a:solidFill>
            <a:ln>
              <a:noFill/>
            </a:ln>
            <a:effectLst/>
          </c:spPr>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CSA'!$H$18:$S$18</c:f>
              <c:numCache>
                <c:formatCode>General</c:formatCode>
                <c:ptCount val="12"/>
                <c:pt idx="0">
                  <c:v>71</c:v>
                </c:pt>
                <c:pt idx="1">
                  <c:v>108</c:v>
                </c:pt>
                <c:pt idx="2">
                  <c:v>102</c:v>
                </c:pt>
                <c:pt idx="3">
                  <c:v>147</c:v>
                </c:pt>
                <c:pt idx="4">
                  <c:v>131</c:v>
                </c:pt>
                <c:pt idx="5">
                  <c:v>164</c:v>
                </c:pt>
                <c:pt idx="6">
                  <c:v>168</c:v>
                </c:pt>
                <c:pt idx="7">
                  <c:v>182</c:v>
                </c:pt>
                <c:pt idx="8">
                  <c:v>165</c:v>
                </c:pt>
                <c:pt idx="9">
                  <c:v>183</c:v>
                </c:pt>
                <c:pt idx="10">
                  <c:v>197</c:v>
                </c:pt>
                <c:pt idx="11">
                  <c:v>90</c:v>
                </c:pt>
              </c:numCache>
            </c:numRef>
          </c:val>
          <c:extLst>
            <c:ext xmlns:c16="http://schemas.microsoft.com/office/drawing/2014/chart" uri="{C3380CC4-5D6E-409C-BE32-E72D297353CC}">
              <c16:uniqueId val="{0000000A-02CB-472C-B09B-D7F9F994E17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7083314120556825"/>
          <c:y val="3.3275716772570414E-2"/>
          <c:w val="0.32478779110671363"/>
          <c:h val="0.65552842177782988"/>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'SPAC Activity'!$B$8</c:f>
              <c:strCache>
                <c:ptCount val="1"/>
                <c:pt idx="0">
                  <c:v>Total amount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Activity'!$F$7:$O$7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'SPAC Activity'!$F$8:$O$8</c:f>
              <c:numCache>
                <c:formatCode>"$"#,##0.0</c:formatCode>
                <c:ptCount val="10"/>
                <c:pt idx="0">
                  <c:v>0.35512500000000002</c:v>
                </c:pt>
                <c:pt idx="1">
                  <c:v>1.2014437900000001</c:v>
                </c:pt>
                <c:pt idx="2">
                  <c:v>2.488</c:v>
                </c:pt>
                <c:pt idx="3">
                  <c:v>1.558025</c:v>
                </c:pt>
                <c:pt idx="4">
                  <c:v>7.3553292609347096</c:v>
                </c:pt>
                <c:pt idx="5">
                  <c:v>8.5780149999999988</c:v>
                </c:pt>
                <c:pt idx="6">
                  <c:v>12.353999999999999</c:v>
                </c:pt>
                <c:pt idx="7">
                  <c:v>70.77164634077721</c:v>
                </c:pt>
                <c:pt idx="8">
                  <c:v>135.09712671501543</c:v>
                </c:pt>
                <c:pt idx="9">
                  <c:v>9.5790232811533524</c:v>
                </c:pt>
              </c:numCache>
            </c:numRef>
          </c:val>
          <c:extLst>
            <c:ext xmlns:c16="http://schemas.microsoft.com/office/drawing/2014/chart" uri="{C3380CC4-5D6E-409C-BE32-E72D297353CC}">
              <c16:uniqueId val="{00000000-B30D-4B52-B5D2-A33D85922D4A}"/>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'SPAC Activity'!$B$9</c:f>
              <c:strCache>
                <c:ptCount val="1"/>
                <c:pt idx="0">
                  <c:v>Exit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B30D-4B52-B5D2-A33D85922D4A}"/>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B30D-4B52-B5D2-A33D85922D4A}"/>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B30D-4B52-B5D2-A33D85922D4A}"/>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B30D-4B52-B5D2-A33D85922D4A}"/>
              </c:ext>
            </c:extLst>
          </c:dPt>
          <c:dPt>
            <c:idx val="10"/>
            <c:bubble3D val="0"/>
            <c:extLst>
              <c:ext xmlns:c16="http://schemas.microsoft.com/office/drawing/2014/chart" uri="{C3380CC4-5D6E-409C-BE32-E72D297353CC}">
                <c16:uniqueId val="{00000009-B30D-4B52-B5D2-A33D85922D4A}"/>
              </c:ext>
            </c:extLst>
          </c:dPt>
          <c:dPt>
            <c:idx val="11"/>
            <c:bubble3D val="0"/>
            <c:extLst>
              <c:ext xmlns:c16="http://schemas.microsoft.com/office/drawing/2014/chart" uri="{C3380CC4-5D6E-409C-BE32-E72D297353CC}">
                <c16:uniqueId val="{0000000A-B30D-4B52-B5D2-A33D85922D4A}"/>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0D-4B52-B5D2-A33D85922D4A}"/>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30D-4B52-B5D2-A33D85922D4A}"/>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Activity'!$F$7:$O$7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'SPAC Activity'!$F$9:$O$9</c:f>
              <c:numCache>
                <c:formatCode>0</c:formatCode>
                <c:ptCount val="10"/>
                <c:pt idx="0">
                  <c:v>3</c:v>
                </c:pt>
                <c:pt idx="1">
                  <c:v>10</c:v>
                </c:pt>
                <c:pt idx="2">
                  <c:v>13</c:v>
                </c:pt>
                <c:pt idx="3">
                  <c:v>8</c:v>
                </c:pt>
                <c:pt idx="4">
                  <c:v>27</c:v>
                </c:pt>
                <c:pt idx="5">
                  <c:v>36</c:v>
                </c:pt>
                <c:pt idx="6">
                  <c:v>54</c:v>
                </c:pt>
                <c:pt idx="7">
                  <c:v>231</c:v>
                </c:pt>
                <c:pt idx="8">
                  <c:v>557</c:v>
                </c:pt>
                <c:pt idx="9">
                  <c:v>58</c:v>
                </c:pt>
              </c:numCache>
            </c:numRef>
          </c:val>
          <c:smooth val="0"/>
          <c:extLst>
            <c:ext xmlns:c16="http://schemas.microsoft.com/office/drawing/2014/chart" uri="{C3380CC4-5D6E-409C-BE32-E72D297353CC}">
              <c16:uniqueId val="{0000000D-B30D-4B52-B5D2-A33D85922D4A}"/>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B2B Tech'!$B$7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B2B Tech'!$J$6:$S$6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B2B Tech'!$J$7:$S$7</c:f>
              <c:numCache>
                <c:formatCode>"$"#,##0.0</c:formatCode>
                <c:ptCount val="10"/>
                <c:pt idx="0">
                  <c:v>23.228944409350284</c:v>
                </c:pt>
                <c:pt idx="1">
                  <c:v>37.608887432060747</c:v>
                </c:pt>
                <c:pt idx="2">
                  <c:v>41.381250370816886</c:v>
                </c:pt>
                <c:pt idx="3">
                  <c:v>43.704836154318897</c:v>
                </c:pt>
                <c:pt idx="4">
                  <c:v>41.871973209770402</c:v>
                </c:pt>
                <c:pt idx="5">
                  <c:v>68.696338181076499</c:v>
                </c:pt>
                <c:pt idx="6">
                  <c:v>77.01899489453254</c:v>
                </c:pt>
                <c:pt idx="7">
                  <c:v>82.587298874342423</c:v>
                </c:pt>
                <c:pt idx="8">
                  <c:v>187.83489300177462</c:v>
                </c:pt>
                <c:pt idx="9">
                  <c:v>78.487051763554575</c:v>
                </c:pt>
              </c:numCache>
            </c:numRef>
          </c:val>
          <c:extLst>
            <c:ext xmlns:c16="http://schemas.microsoft.com/office/drawing/2014/chart" uri="{C3380CC4-5D6E-409C-BE32-E72D297353CC}">
              <c16:uniqueId val="{00000000-FB6F-45F6-9A92-A0683941DCD3}"/>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B2B Tech'!$B$8</c:f>
              <c:strCache>
                <c:ptCount val="1"/>
                <c:pt idx="0">
                  <c:v>Deal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FB6F-45F6-9A92-A0683941DCD3}"/>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FB6F-45F6-9A92-A0683941DCD3}"/>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FB6F-45F6-9A92-A0683941DCD3}"/>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FB6F-45F6-9A92-A0683941DCD3}"/>
              </c:ext>
            </c:extLst>
          </c:dPt>
          <c:dPt>
            <c:idx val="10"/>
            <c:bubble3D val="0"/>
            <c:extLst>
              <c:ext xmlns:c16="http://schemas.microsoft.com/office/drawing/2014/chart" uri="{C3380CC4-5D6E-409C-BE32-E72D297353CC}">
                <c16:uniqueId val="{00000009-FB6F-45F6-9A92-A0683941DCD3}"/>
              </c:ext>
            </c:extLst>
          </c:dPt>
          <c:dPt>
            <c:idx val="11"/>
            <c:bubble3D val="0"/>
            <c:extLst>
              <c:ext xmlns:c16="http://schemas.microsoft.com/office/drawing/2014/chart" uri="{C3380CC4-5D6E-409C-BE32-E72D297353CC}">
                <c16:uniqueId val="{0000000A-FB6F-45F6-9A92-A0683941DCD3}"/>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6F-45F6-9A92-A0683941DCD3}"/>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B6F-45F6-9A92-A0683941DCD3}"/>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B2B Tech'!$J$6:$S$6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B2B Tech'!$J$8:$S$8</c:f>
              <c:numCache>
                <c:formatCode>General</c:formatCode>
                <c:ptCount val="10"/>
                <c:pt idx="0">
                  <c:v>4450</c:v>
                </c:pt>
                <c:pt idx="1">
                  <c:v>4839</c:v>
                </c:pt>
                <c:pt idx="2">
                  <c:v>5101</c:v>
                </c:pt>
                <c:pt idx="3">
                  <c:v>4752</c:v>
                </c:pt>
                <c:pt idx="4">
                  <c:v>5199</c:v>
                </c:pt>
                <c:pt idx="5">
                  <c:v>5733</c:v>
                </c:pt>
                <c:pt idx="6">
                  <c:v>6077</c:v>
                </c:pt>
                <c:pt idx="7">
                  <c:v>5861</c:v>
                </c:pt>
                <c:pt idx="8">
                  <c:v>7840</c:v>
                </c:pt>
                <c:pt idx="9">
                  <c:v>3540</c:v>
                </c:pt>
              </c:numCache>
            </c:numRef>
          </c:val>
          <c:smooth val="0"/>
          <c:extLst>
            <c:ext xmlns:c16="http://schemas.microsoft.com/office/drawing/2014/chart" uri="{C3380CC4-5D6E-409C-BE32-E72D297353CC}">
              <c16:uniqueId val="{0000000D-FB6F-45F6-9A92-A0683941DCD3}"/>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'Sector - B2B Tech'!$V$7</c:f>
              <c:strCache>
                <c:ptCount val="1"/>
                <c:pt idx="0">
                  <c:v>Angel/Seed</c:v>
                </c:pt>
              </c:strCache>
            </c:strRef>
          </c:tx>
          <c:spPr>
            <a:solidFill>
              <a:schemeClr val="accent1"/>
            </a:solidFill>
            <a:ln>
              <a:noFill/>
            </a:ln>
            <a:effectLst/>
          </c:spPr>
          <c:invertIfNegative val="0"/>
          <c:cat>
            <c:numRef>
              <c:f>'Sector - B2B Tech'!$AC$6:$AM$6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Tech'!$AC$7:$AM$7</c:f>
              <c:numCache>
                <c:formatCode>0</c:formatCode>
                <c:ptCount val="11"/>
                <c:pt idx="0">
                  <c:v>1350</c:v>
                </c:pt>
                <c:pt idx="1">
                  <c:v>1893</c:v>
                </c:pt>
                <c:pt idx="2">
                  <c:v>2078</c:v>
                </c:pt>
                <c:pt idx="3">
                  <c:v>2258</c:v>
                </c:pt>
                <c:pt idx="4">
                  <c:v>2065</c:v>
                </c:pt>
                <c:pt idx="5">
                  <c:v>2249</c:v>
                </c:pt>
                <c:pt idx="6">
                  <c:v>2437</c:v>
                </c:pt>
                <c:pt idx="7">
                  <c:v>2514</c:v>
                </c:pt>
                <c:pt idx="8">
                  <c:v>2419</c:v>
                </c:pt>
                <c:pt idx="9">
                  <c:v>2881</c:v>
                </c:pt>
                <c:pt idx="10">
                  <c:v>1211</c:v>
                </c:pt>
              </c:numCache>
            </c:numRef>
          </c:val>
          <c:extLst>
            <c:ext xmlns:c16="http://schemas.microsoft.com/office/drawing/2014/chart" uri="{C3380CC4-5D6E-409C-BE32-E72D297353CC}">
              <c16:uniqueId val="{00000000-D55C-4122-9561-FE3380436027}"/>
            </c:ext>
          </c:extLst>
        </c:ser>
        <c:ser>
          <c:idx val="1"/>
          <c:order val="1"/>
          <c:tx>
            <c:strRef>
              <c:f>'Sector - B2B Tech'!$V$8</c:f>
              <c:strCache>
                <c:ptCount val="1"/>
                <c:pt idx="0">
                  <c:v>Early VC</c:v>
                </c:pt>
              </c:strCache>
            </c:strRef>
          </c:tx>
          <c:spPr>
            <a:solidFill>
              <a:schemeClr val="accent2"/>
            </a:solidFill>
            <a:ln>
              <a:noFill/>
            </a:ln>
            <a:effectLst/>
          </c:spPr>
          <c:invertIfNegative val="0"/>
          <c:cat>
            <c:numRef>
              <c:f>'Sector - B2B Tech'!$AC$6:$AM$6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Tech'!$AC$8:$AM$8</c:f>
              <c:numCache>
                <c:formatCode>0</c:formatCode>
                <c:ptCount val="11"/>
                <c:pt idx="0">
                  <c:v>1210</c:v>
                </c:pt>
                <c:pt idx="1">
                  <c:v>1537</c:v>
                </c:pt>
                <c:pt idx="2">
                  <c:v>1587</c:v>
                </c:pt>
                <c:pt idx="3">
                  <c:v>1609</c:v>
                </c:pt>
                <c:pt idx="4">
                  <c:v>1473</c:v>
                </c:pt>
                <c:pt idx="5">
                  <c:v>1682</c:v>
                </c:pt>
                <c:pt idx="6">
                  <c:v>1729</c:v>
                </c:pt>
                <c:pt idx="7">
                  <c:v>1715</c:v>
                </c:pt>
                <c:pt idx="8">
                  <c:v>1581</c:v>
                </c:pt>
                <c:pt idx="9">
                  <c:v>2247</c:v>
                </c:pt>
                <c:pt idx="10">
                  <c:v>997</c:v>
                </c:pt>
              </c:numCache>
            </c:numRef>
          </c:val>
          <c:extLst>
            <c:ext xmlns:c16="http://schemas.microsoft.com/office/drawing/2014/chart" uri="{C3380CC4-5D6E-409C-BE32-E72D297353CC}">
              <c16:uniqueId val="{00000001-D55C-4122-9561-FE3380436027}"/>
            </c:ext>
          </c:extLst>
        </c:ser>
        <c:ser>
          <c:idx val="2"/>
          <c:order val="2"/>
          <c:tx>
            <c:strRef>
              <c:f>'Sector - B2B Tech'!$V$9</c:f>
              <c:strCache>
                <c:ptCount val="1"/>
                <c:pt idx="0">
                  <c:v>Later VC</c:v>
                </c:pt>
              </c:strCache>
            </c:strRef>
          </c:tx>
          <c:spPr>
            <a:solidFill>
              <a:schemeClr val="accent3"/>
            </a:solidFill>
            <a:ln>
              <a:noFill/>
            </a:ln>
            <a:effectLst/>
          </c:spPr>
          <c:invertIfNegative val="0"/>
          <c:cat>
            <c:numRef>
              <c:f>'Sector - B2B Tech'!$AC$6:$AM$6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Tech'!$AC$9:$AM$9</c:f>
              <c:numCache>
                <c:formatCode>0</c:formatCode>
                <c:ptCount val="11"/>
                <c:pt idx="0">
                  <c:v>966</c:v>
                </c:pt>
                <c:pt idx="1">
                  <c:v>1020</c:v>
                </c:pt>
                <c:pt idx="2">
                  <c:v>1174</c:v>
                </c:pt>
                <c:pt idx="3">
                  <c:v>1234</c:v>
                </c:pt>
                <c:pt idx="4">
                  <c:v>1214</c:v>
                </c:pt>
                <c:pt idx="5">
                  <c:v>1268</c:v>
                </c:pt>
                <c:pt idx="6">
                  <c:v>1567</c:v>
                </c:pt>
                <c:pt idx="7">
                  <c:v>1848</c:v>
                </c:pt>
                <c:pt idx="8">
                  <c:v>1861</c:v>
                </c:pt>
                <c:pt idx="9">
                  <c:v>2712</c:v>
                </c:pt>
                <c:pt idx="10">
                  <c:v>1332</c:v>
                </c:pt>
              </c:numCache>
            </c:numRef>
          </c:val>
          <c:extLst>
            <c:ext xmlns:c16="http://schemas.microsoft.com/office/drawing/2014/chart" uri="{C3380CC4-5D6E-409C-BE32-E72D297353CC}">
              <c16:uniqueId val="{00000002-D55C-4122-9561-FE3380436027}"/>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3295217081"/>
          <c:y val="0.16840090313628892"/>
          <c:w val="8.3311631500607872E-2"/>
          <c:h val="0.663197725284339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B2B Tech'!$B$37</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1E4E-4539-9D1D-140EEDBA2512}"/>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1E4E-4539-9D1D-140EEDBA251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1E4E-4539-9D1D-140EEDBA2512}"/>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1E4E-4539-9D1D-140EEDBA2512}"/>
              </c:ext>
            </c:extLst>
          </c:dPt>
          <c:dLbls>
            <c:dLbl>
              <c:idx val="0"/>
              <c:delete val="1"/>
              <c:extLst>
                <c:ext xmlns:c15="http://schemas.microsoft.com/office/drawing/2012/chart" uri="{CE6537A1-D6FC-4f65-9D91-7224C49458BB}"/>
                <c:ext xmlns:c16="http://schemas.microsoft.com/office/drawing/2014/chart" uri="{C3380CC4-5D6E-409C-BE32-E72D297353CC}">
                  <c16:uniqueId val="{00000007-1E4E-4539-9D1D-140EEDBA2512}"/>
                </c:ext>
              </c:extLst>
            </c:dLbl>
            <c:dLbl>
              <c:idx val="1"/>
              <c:delete val="1"/>
              <c:extLst>
                <c:ext xmlns:c15="http://schemas.microsoft.com/office/drawing/2012/chart" uri="{CE6537A1-D6FC-4f65-9D91-7224C49458BB}"/>
                <c:ext xmlns:c16="http://schemas.microsoft.com/office/drawing/2014/chart" uri="{C3380CC4-5D6E-409C-BE32-E72D297353CC}">
                  <c16:uniqueId val="{00000008-1E4E-4539-9D1D-140EEDBA2512}"/>
                </c:ext>
              </c:extLst>
            </c:dLbl>
            <c:dLbl>
              <c:idx val="2"/>
              <c:delete val="1"/>
              <c:extLst>
                <c:ext xmlns:c15="http://schemas.microsoft.com/office/drawing/2012/chart" uri="{CE6537A1-D6FC-4f65-9D91-7224C49458BB}"/>
                <c:ext xmlns:c16="http://schemas.microsoft.com/office/drawing/2014/chart" uri="{C3380CC4-5D6E-409C-BE32-E72D297353CC}">
                  <c16:uniqueId val="{00000009-1E4E-4539-9D1D-140EEDBA2512}"/>
                </c:ext>
              </c:extLst>
            </c:dLbl>
            <c:dLbl>
              <c:idx val="3"/>
              <c:delete val="1"/>
              <c:extLst>
                <c:ext xmlns:c15="http://schemas.microsoft.com/office/drawing/2012/chart" uri="{CE6537A1-D6FC-4f65-9D91-7224C49458BB}"/>
                <c:ext xmlns:c16="http://schemas.microsoft.com/office/drawing/2014/chart" uri="{C3380CC4-5D6E-409C-BE32-E72D297353CC}">
                  <c16:uniqueId val="{0000000A-1E4E-4539-9D1D-140EEDBA2512}"/>
                </c:ext>
              </c:extLst>
            </c:dLbl>
            <c:dLbl>
              <c:idx val="4"/>
              <c:delete val="1"/>
              <c:extLst>
                <c:ext xmlns:c15="http://schemas.microsoft.com/office/drawing/2012/chart" uri="{CE6537A1-D6FC-4f65-9D91-7224C49458BB}"/>
                <c:ext xmlns:c16="http://schemas.microsoft.com/office/drawing/2014/chart" uri="{C3380CC4-5D6E-409C-BE32-E72D297353CC}">
                  <c16:uniqueId val="{00000000-1E4E-4539-9D1D-140EEDBA2512}"/>
                </c:ext>
              </c:extLst>
            </c:dLbl>
            <c:dLbl>
              <c:idx val="5"/>
              <c:delete val="1"/>
              <c:extLst>
                <c:ext xmlns:c15="http://schemas.microsoft.com/office/drawing/2012/chart" uri="{CE6537A1-D6FC-4f65-9D91-7224C49458BB}"/>
                <c:ext xmlns:c16="http://schemas.microsoft.com/office/drawing/2014/chart" uri="{C3380CC4-5D6E-409C-BE32-E72D297353CC}">
                  <c16:uniqueId val="{0000000B-1E4E-4539-9D1D-140EEDBA2512}"/>
                </c:ext>
              </c:extLst>
            </c:dLbl>
            <c:dLbl>
              <c:idx val="6"/>
              <c:delete val="1"/>
              <c:extLst>
                <c:ext xmlns:c15="http://schemas.microsoft.com/office/drawing/2012/chart" uri="{CE6537A1-D6FC-4f65-9D91-7224C49458BB}"/>
                <c:ext xmlns:c16="http://schemas.microsoft.com/office/drawing/2014/chart" uri="{C3380CC4-5D6E-409C-BE32-E72D297353CC}">
                  <c16:uniqueId val="{0000000C-1E4E-4539-9D1D-140EEDBA2512}"/>
                </c:ext>
              </c:extLst>
            </c:dLbl>
            <c:dLbl>
              <c:idx val="7"/>
              <c:delete val="1"/>
              <c:extLst>
                <c:ext xmlns:c15="http://schemas.microsoft.com/office/drawing/2012/chart" uri="{CE6537A1-D6FC-4f65-9D91-7224C49458BB}"/>
                <c:ext xmlns:c16="http://schemas.microsoft.com/office/drawing/2014/chart" uri="{C3380CC4-5D6E-409C-BE32-E72D297353CC}">
                  <c16:uniqueId val="{00000002-1E4E-4539-9D1D-140EEDBA25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B2B Tech'!$J$36:$S$36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B2B Tech'!$J$37:$S$37</c:f>
              <c:numCache>
                <c:formatCode>"$"#,##0.0</c:formatCode>
                <c:ptCount val="10"/>
                <c:pt idx="0">
                  <c:v>1.7044005000000002</c:v>
                </c:pt>
                <c:pt idx="1">
                  <c:v>2</c:v>
                </c:pt>
                <c:pt idx="2">
                  <c:v>2.0000010000000001</c:v>
                </c:pt>
                <c:pt idx="3">
                  <c:v>2.4999989999999999</c:v>
                </c:pt>
                <c:pt idx="4">
                  <c:v>2.5024230000000003</c:v>
                </c:pt>
                <c:pt idx="5">
                  <c:v>3</c:v>
                </c:pt>
                <c:pt idx="6">
                  <c:v>3.2455989999999999</c:v>
                </c:pt>
                <c:pt idx="7">
                  <c:v>3.5</c:v>
                </c:pt>
                <c:pt idx="8">
                  <c:v>5</c:v>
                </c:pt>
                <c:pt idx="9">
                  <c:v>6</c:v>
                </c:pt>
              </c:numCache>
            </c:numRef>
          </c:val>
          <c:smooth val="0"/>
          <c:extLst>
            <c:ext xmlns:c16="http://schemas.microsoft.com/office/drawing/2014/chart" uri="{C3380CC4-5D6E-409C-BE32-E72D297353CC}">
              <c16:uniqueId val="{0000000D-1E4E-4539-9D1D-140EEDBA2512}"/>
            </c:ext>
          </c:extLst>
        </c:ser>
        <c:ser>
          <c:idx val="1"/>
          <c:order val="1"/>
          <c:tx>
            <c:strRef>
              <c:f>'Sector - B2B Tech'!$B$38</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1E4E-4539-9D1D-140EEDBA2512}"/>
              </c:ext>
            </c:extLst>
          </c:dPt>
          <c:dPt>
            <c:idx val="7"/>
            <c:bubble3D val="0"/>
            <c:extLst>
              <c:ext xmlns:c16="http://schemas.microsoft.com/office/drawing/2014/chart" uri="{C3380CC4-5D6E-409C-BE32-E72D297353CC}">
                <c16:uniqueId val="{0000000F-1E4E-4539-9D1D-140EEDBA2512}"/>
              </c:ext>
            </c:extLst>
          </c:dPt>
          <c:dPt>
            <c:idx val="8"/>
            <c:bubble3D val="0"/>
            <c:extLst>
              <c:ext xmlns:c16="http://schemas.microsoft.com/office/drawing/2014/chart" uri="{C3380CC4-5D6E-409C-BE32-E72D297353CC}">
                <c16:uniqueId val="{00000010-1E4E-4539-9D1D-140EEDBA2512}"/>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1E4E-4539-9D1D-140EEDBA2512}"/>
              </c:ext>
            </c:extLst>
          </c:dPt>
          <c:dLbls>
            <c:dLbl>
              <c:idx val="0"/>
              <c:delete val="1"/>
              <c:extLst>
                <c:ext xmlns:c15="http://schemas.microsoft.com/office/drawing/2012/chart" uri="{CE6537A1-D6FC-4f65-9D91-7224C49458BB}"/>
                <c:ext xmlns:c16="http://schemas.microsoft.com/office/drawing/2014/chart" uri="{C3380CC4-5D6E-409C-BE32-E72D297353CC}">
                  <c16:uniqueId val="{00000013-1E4E-4539-9D1D-140EEDBA2512}"/>
                </c:ext>
              </c:extLst>
            </c:dLbl>
            <c:dLbl>
              <c:idx val="1"/>
              <c:delete val="1"/>
              <c:extLst>
                <c:ext xmlns:c15="http://schemas.microsoft.com/office/drawing/2012/chart" uri="{CE6537A1-D6FC-4f65-9D91-7224C49458BB}"/>
                <c:ext xmlns:c16="http://schemas.microsoft.com/office/drawing/2014/chart" uri="{C3380CC4-5D6E-409C-BE32-E72D297353CC}">
                  <c16:uniqueId val="{00000014-1E4E-4539-9D1D-140EEDBA2512}"/>
                </c:ext>
              </c:extLst>
            </c:dLbl>
            <c:dLbl>
              <c:idx val="2"/>
              <c:delete val="1"/>
              <c:extLst>
                <c:ext xmlns:c15="http://schemas.microsoft.com/office/drawing/2012/chart" uri="{CE6537A1-D6FC-4f65-9D91-7224C49458BB}"/>
                <c:ext xmlns:c16="http://schemas.microsoft.com/office/drawing/2014/chart" uri="{C3380CC4-5D6E-409C-BE32-E72D297353CC}">
                  <c16:uniqueId val="{00000015-1E4E-4539-9D1D-140EEDBA2512}"/>
                </c:ext>
              </c:extLst>
            </c:dLbl>
            <c:dLbl>
              <c:idx val="3"/>
              <c:delete val="1"/>
              <c:extLst>
                <c:ext xmlns:c15="http://schemas.microsoft.com/office/drawing/2012/chart" uri="{CE6537A1-D6FC-4f65-9D91-7224C49458BB}"/>
                <c:ext xmlns:c16="http://schemas.microsoft.com/office/drawing/2014/chart" uri="{C3380CC4-5D6E-409C-BE32-E72D297353CC}">
                  <c16:uniqueId val="{00000016-1E4E-4539-9D1D-140EEDBA2512}"/>
                </c:ext>
              </c:extLst>
            </c:dLbl>
            <c:dLbl>
              <c:idx val="4"/>
              <c:delete val="1"/>
              <c:extLst>
                <c:ext xmlns:c15="http://schemas.microsoft.com/office/drawing/2012/chart" uri="{CE6537A1-D6FC-4f65-9D91-7224C49458BB}"/>
                <c:ext xmlns:c16="http://schemas.microsoft.com/office/drawing/2014/chart" uri="{C3380CC4-5D6E-409C-BE32-E72D297353CC}">
                  <c16:uniqueId val="{0000000E-1E4E-4539-9D1D-140EEDBA2512}"/>
                </c:ext>
              </c:extLst>
            </c:dLbl>
            <c:dLbl>
              <c:idx val="5"/>
              <c:delete val="1"/>
              <c:extLst>
                <c:ext xmlns:c15="http://schemas.microsoft.com/office/drawing/2012/chart" uri="{CE6537A1-D6FC-4f65-9D91-7224C49458BB}"/>
                <c:ext xmlns:c16="http://schemas.microsoft.com/office/drawing/2014/chart" uri="{C3380CC4-5D6E-409C-BE32-E72D297353CC}">
                  <c16:uniqueId val="{00000017-1E4E-4539-9D1D-140EEDBA2512}"/>
                </c:ext>
              </c:extLst>
            </c:dLbl>
            <c:dLbl>
              <c:idx val="6"/>
              <c:delete val="1"/>
              <c:extLst>
                <c:ext xmlns:c15="http://schemas.microsoft.com/office/drawing/2012/chart" uri="{CE6537A1-D6FC-4f65-9D91-7224C49458BB}"/>
                <c:ext xmlns:c16="http://schemas.microsoft.com/office/drawing/2014/chart" uri="{C3380CC4-5D6E-409C-BE32-E72D297353CC}">
                  <c16:uniqueId val="{00000018-1E4E-4539-9D1D-140EEDBA2512}"/>
                </c:ext>
              </c:extLst>
            </c:dLbl>
            <c:dLbl>
              <c:idx val="7"/>
              <c:delete val="1"/>
              <c:extLst>
                <c:ext xmlns:c15="http://schemas.microsoft.com/office/drawing/2012/chart" uri="{CE6537A1-D6FC-4f65-9D91-7224C49458BB}"/>
                <c:ext xmlns:c16="http://schemas.microsoft.com/office/drawing/2014/chart" uri="{C3380CC4-5D6E-409C-BE32-E72D297353CC}">
                  <c16:uniqueId val="{0000000F-1E4E-4539-9D1D-140EEDBA25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B2B Tech'!$J$36:$S$36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B2B Tech'!$J$38:$S$38</c:f>
              <c:numCache>
                <c:formatCode>"$"#,##0.0</c:formatCode>
                <c:ptCount val="10"/>
                <c:pt idx="0">
                  <c:v>6.020980925181509</c:v>
                </c:pt>
                <c:pt idx="1">
                  <c:v>8.886788145572023</c:v>
                </c:pt>
                <c:pt idx="2">
                  <c:v>9.2575504185272912</c:v>
                </c:pt>
                <c:pt idx="3">
                  <c:v>10.378730979415511</c:v>
                </c:pt>
                <c:pt idx="4">
                  <c:v>9.0828575292343494</c:v>
                </c:pt>
                <c:pt idx="5">
                  <c:v>13.736520332148922</c:v>
                </c:pt>
                <c:pt idx="6">
                  <c:v>14.780079618985278</c:v>
                </c:pt>
                <c:pt idx="7">
                  <c:v>16.491074056378331</c:v>
                </c:pt>
                <c:pt idx="8">
                  <c:v>28.348157712311323</c:v>
                </c:pt>
                <c:pt idx="9">
                  <c:v>26.769117245414261</c:v>
                </c:pt>
              </c:numCache>
            </c:numRef>
          </c:val>
          <c:smooth val="0"/>
          <c:extLst>
            <c:ext xmlns:c16="http://schemas.microsoft.com/office/drawing/2014/chart" uri="{C3380CC4-5D6E-409C-BE32-E72D297353CC}">
              <c16:uniqueId val="{00000019-1E4E-4539-9D1D-140EEDBA251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B2B Tech'!$V$37</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8EF1-4B95-B8C7-3E8A90B383DF}"/>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8EF1-4B95-B8C7-3E8A90B383D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8EF1-4B95-B8C7-3E8A90B383DF}"/>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8EF1-4B95-B8C7-3E8A90B383DF}"/>
              </c:ext>
            </c:extLst>
          </c:dPt>
          <c:dLbls>
            <c:dLbl>
              <c:idx val="0"/>
              <c:delete val="1"/>
              <c:extLst>
                <c:ext xmlns:c15="http://schemas.microsoft.com/office/drawing/2012/chart" uri="{CE6537A1-D6FC-4f65-9D91-7224C49458BB}"/>
                <c:ext xmlns:c16="http://schemas.microsoft.com/office/drawing/2014/chart" uri="{C3380CC4-5D6E-409C-BE32-E72D297353CC}">
                  <c16:uniqueId val="{00000007-8EF1-4B95-B8C7-3E8A90B383DF}"/>
                </c:ext>
              </c:extLst>
            </c:dLbl>
            <c:dLbl>
              <c:idx val="1"/>
              <c:delete val="1"/>
              <c:extLst>
                <c:ext xmlns:c15="http://schemas.microsoft.com/office/drawing/2012/chart" uri="{CE6537A1-D6FC-4f65-9D91-7224C49458BB}"/>
                <c:ext xmlns:c16="http://schemas.microsoft.com/office/drawing/2014/chart" uri="{C3380CC4-5D6E-409C-BE32-E72D297353CC}">
                  <c16:uniqueId val="{00000008-8EF1-4B95-B8C7-3E8A90B383DF}"/>
                </c:ext>
              </c:extLst>
            </c:dLbl>
            <c:dLbl>
              <c:idx val="2"/>
              <c:delete val="1"/>
              <c:extLst>
                <c:ext xmlns:c15="http://schemas.microsoft.com/office/drawing/2012/chart" uri="{CE6537A1-D6FC-4f65-9D91-7224C49458BB}"/>
                <c:ext xmlns:c16="http://schemas.microsoft.com/office/drawing/2014/chart" uri="{C3380CC4-5D6E-409C-BE32-E72D297353CC}">
                  <c16:uniqueId val="{00000009-8EF1-4B95-B8C7-3E8A90B383DF}"/>
                </c:ext>
              </c:extLst>
            </c:dLbl>
            <c:dLbl>
              <c:idx val="3"/>
              <c:delete val="1"/>
              <c:extLst>
                <c:ext xmlns:c15="http://schemas.microsoft.com/office/drawing/2012/chart" uri="{CE6537A1-D6FC-4f65-9D91-7224C49458BB}"/>
                <c:ext xmlns:c16="http://schemas.microsoft.com/office/drawing/2014/chart" uri="{C3380CC4-5D6E-409C-BE32-E72D297353CC}">
                  <c16:uniqueId val="{0000000A-8EF1-4B95-B8C7-3E8A90B383DF}"/>
                </c:ext>
              </c:extLst>
            </c:dLbl>
            <c:dLbl>
              <c:idx val="4"/>
              <c:delete val="1"/>
              <c:extLst>
                <c:ext xmlns:c15="http://schemas.microsoft.com/office/drawing/2012/chart" uri="{CE6537A1-D6FC-4f65-9D91-7224C49458BB}"/>
                <c:ext xmlns:c16="http://schemas.microsoft.com/office/drawing/2014/chart" uri="{C3380CC4-5D6E-409C-BE32-E72D297353CC}">
                  <c16:uniqueId val="{00000000-8EF1-4B95-B8C7-3E8A90B383DF}"/>
                </c:ext>
              </c:extLst>
            </c:dLbl>
            <c:dLbl>
              <c:idx val="5"/>
              <c:delete val="1"/>
              <c:extLst>
                <c:ext xmlns:c15="http://schemas.microsoft.com/office/drawing/2012/chart" uri="{CE6537A1-D6FC-4f65-9D91-7224C49458BB}"/>
                <c:ext xmlns:c16="http://schemas.microsoft.com/office/drawing/2014/chart" uri="{C3380CC4-5D6E-409C-BE32-E72D297353CC}">
                  <c16:uniqueId val="{0000000B-8EF1-4B95-B8C7-3E8A90B383DF}"/>
                </c:ext>
              </c:extLst>
            </c:dLbl>
            <c:dLbl>
              <c:idx val="6"/>
              <c:delete val="1"/>
              <c:extLst>
                <c:ext xmlns:c15="http://schemas.microsoft.com/office/drawing/2012/chart" uri="{CE6537A1-D6FC-4f65-9D91-7224C49458BB}"/>
                <c:ext xmlns:c16="http://schemas.microsoft.com/office/drawing/2014/chart" uri="{C3380CC4-5D6E-409C-BE32-E72D297353CC}">
                  <c16:uniqueId val="{0000000C-8EF1-4B95-B8C7-3E8A90B383DF}"/>
                </c:ext>
              </c:extLst>
            </c:dLbl>
            <c:dLbl>
              <c:idx val="7"/>
              <c:delete val="1"/>
              <c:extLst>
                <c:ext xmlns:c15="http://schemas.microsoft.com/office/drawing/2012/chart" uri="{CE6537A1-D6FC-4f65-9D91-7224C49458BB}"/>
                <c:ext xmlns:c16="http://schemas.microsoft.com/office/drawing/2014/chart" uri="{C3380CC4-5D6E-409C-BE32-E72D297353CC}">
                  <c16:uniqueId val="{00000002-8EF1-4B95-B8C7-3E8A90B383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B2B Tech'!$AD$36:$AM$36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B2B Tech'!$AD$37:$AM$37</c:f>
              <c:numCache>
                <c:formatCode>"$"#,##0.0</c:formatCode>
                <c:ptCount val="10"/>
                <c:pt idx="0">
                  <c:v>11.236598499999999</c:v>
                </c:pt>
                <c:pt idx="1">
                  <c:v>12.627632500000001</c:v>
                </c:pt>
                <c:pt idx="2">
                  <c:v>13.7082</c:v>
                </c:pt>
                <c:pt idx="3">
                  <c:v>14</c:v>
                </c:pt>
                <c:pt idx="4">
                  <c:v>13.974985499999999</c:v>
                </c:pt>
                <c:pt idx="5">
                  <c:v>15.999999000000001</c:v>
                </c:pt>
                <c:pt idx="6">
                  <c:v>17.449998999999998</c:v>
                </c:pt>
                <c:pt idx="7">
                  <c:v>18</c:v>
                </c:pt>
                <c:pt idx="8">
                  <c:v>35</c:v>
                </c:pt>
                <c:pt idx="9">
                  <c:v>46.000001499999996</c:v>
                </c:pt>
              </c:numCache>
            </c:numRef>
          </c:val>
          <c:smooth val="0"/>
          <c:extLst>
            <c:ext xmlns:c16="http://schemas.microsoft.com/office/drawing/2014/chart" uri="{C3380CC4-5D6E-409C-BE32-E72D297353CC}">
              <c16:uniqueId val="{0000000D-8EF1-4B95-B8C7-3E8A90B383DF}"/>
            </c:ext>
          </c:extLst>
        </c:ser>
        <c:ser>
          <c:idx val="1"/>
          <c:order val="1"/>
          <c:tx>
            <c:strRef>
              <c:f>'Sector - B2B Tech'!$V$38</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8EF1-4B95-B8C7-3E8A90B383DF}"/>
              </c:ext>
            </c:extLst>
          </c:dPt>
          <c:dPt>
            <c:idx val="7"/>
            <c:bubble3D val="0"/>
            <c:extLst>
              <c:ext xmlns:c16="http://schemas.microsoft.com/office/drawing/2014/chart" uri="{C3380CC4-5D6E-409C-BE32-E72D297353CC}">
                <c16:uniqueId val="{0000000F-8EF1-4B95-B8C7-3E8A90B383DF}"/>
              </c:ext>
            </c:extLst>
          </c:dPt>
          <c:dPt>
            <c:idx val="8"/>
            <c:bubble3D val="0"/>
            <c:extLst>
              <c:ext xmlns:c16="http://schemas.microsoft.com/office/drawing/2014/chart" uri="{C3380CC4-5D6E-409C-BE32-E72D297353CC}">
                <c16:uniqueId val="{00000010-8EF1-4B95-B8C7-3E8A90B383DF}"/>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8EF1-4B95-B8C7-3E8A90B383DF}"/>
              </c:ext>
            </c:extLst>
          </c:dPt>
          <c:dLbls>
            <c:dLbl>
              <c:idx val="0"/>
              <c:delete val="1"/>
              <c:extLst>
                <c:ext xmlns:c15="http://schemas.microsoft.com/office/drawing/2012/chart" uri="{CE6537A1-D6FC-4f65-9D91-7224C49458BB}"/>
                <c:ext xmlns:c16="http://schemas.microsoft.com/office/drawing/2014/chart" uri="{C3380CC4-5D6E-409C-BE32-E72D297353CC}">
                  <c16:uniqueId val="{00000013-8EF1-4B95-B8C7-3E8A90B383DF}"/>
                </c:ext>
              </c:extLst>
            </c:dLbl>
            <c:dLbl>
              <c:idx val="1"/>
              <c:delete val="1"/>
              <c:extLst>
                <c:ext xmlns:c15="http://schemas.microsoft.com/office/drawing/2012/chart" uri="{CE6537A1-D6FC-4f65-9D91-7224C49458BB}"/>
                <c:ext xmlns:c16="http://schemas.microsoft.com/office/drawing/2014/chart" uri="{C3380CC4-5D6E-409C-BE32-E72D297353CC}">
                  <c16:uniqueId val="{00000014-8EF1-4B95-B8C7-3E8A90B383DF}"/>
                </c:ext>
              </c:extLst>
            </c:dLbl>
            <c:dLbl>
              <c:idx val="2"/>
              <c:delete val="1"/>
              <c:extLst>
                <c:ext xmlns:c15="http://schemas.microsoft.com/office/drawing/2012/chart" uri="{CE6537A1-D6FC-4f65-9D91-7224C49458BB}"/>
                <c:ext xmlns:c16="http://schemas.microsoft.com/office/drawing/2014/chart" uri="{C3380CC4-5D6E-409C-BE32-E72D297353CC}">
                  <c16:uniqueId val="{00000015-8EF1-4B95-B8C7-3E8A90B383DF}"/>
                </c:ext>
              </c:extLst>
            </c:dLbl>
            <c:dLbl>
              <c:idx val="3"/>
              <c:delete val="1"/>
              <c:extLst>
                <c:ext xmlns:c15="http://schemas.microsoft.com/office/drawing/2012/chart" uri="{CE6537A1-D6FC-4f65-9D91-7224C49458BB}"/>
                <c:ext xmlns:c16="http://schemas.microsoft.com/office/drawing/2014/chart" uri="{C3380CC4-5D6E-409C-BE32-E72D297353CC}">
                  <c16:uniqueId val="{00000016-8EF1-4B95-B8C7-3E8A90B383DF}"/>
                </c:ext>
              </c:extLst>
            </c:dLbl>
            <c:dLbl>
              <c:idx val="4"/>
              <c:delete val="1"/>
              <c:extLst>
                <c:ext xmlns:c15="http://schemas.microsoft.com/office/drawing/2012/chart" uri="{CE6537A1-D6FC-4f65-9D91-7224C49458BB}"/>
                <c:ext xmlns:c16="http://schemas.microsoft.com/office/drawing/2014/chart" uri="{C3380CC4-5D6E-409C-BE32-E72D297353CC}">
                  <c16:uniqueId val="{0000000E-8EF1-4B95-B8C7-3E8A90B383DF}"/>
                </c:ext>
              </c:extLst>
            </c:dLbl>
            <c:dLbl>
              <c:idx val="5"/>
              <c:delete val="1"/>
              <c:extLst>
                <c:ext xmlns:c15="http://schemas.microsoft.com/office/drawing/2012/chart" uri="{CE6537A1-D6FC-4f65-9D91-7224C49458BB}"/>
                <c:ext xmlns:c16="http://schemas.microsoft.com/office/drawing/2014/chart" uri="{C3380CC4-5D6E-409C-BE32-E72D297353CC}">
                  <c16:uniqueId val="{00000017-8EF1-4B95-B8C7-3E8A90B383DF}"/>
                </c:ext>
              </c:extLst>
            </c:dLbl>
            <c:dLbl>
              <c:idx val="6"/>
              <c:delete val="1"/>
              <c:extLst>
                <c:ext xmlns:c15="http://schemas.microsoft.com/office/drawing/2012/chart" uri="{CE6537A1-D6FC-4f65-9D91-7224C49458BB}"/>
                <c:ext xmlns:c16="http://schemas.microsoft.com/office/drawing/2014/chart" uri="{C3380CC4-5D6E-409C-BE32-E72D297353CC}">
                  <c16:uniqueId val="{00000018-8EF1-4B95-B8C7-3E8A90B383DF}"/>
                </c:ext>
              </c:extLst>
            </c:dLbl>
            <c:dLbl>
              <c:idx val="7"/>
              <c:delete val="1"/>
              <c:extLst>
                <c:ext xmlns:c15="http://schemas.microsoft.com/office/drawing/2012/chart" uri="{CE6537A1-D6FC-4f65-9D91-7224C49458BB}"/>
                <c:ext xmlns:c16="http://schemas.microsoft.com/office/drawing/2014/chart" uri="{C3380CC4-5D6E-409C-BE32-E72D297353CC}">
                  <c16:uniqueId val="{0000000F-8EF1-4B95-B8C7-3E8A90B383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B2B Tech'!$AD$36:$AM$36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B2B Tech'!$AD$38:$AM$38</c:f>
              <c:numCache>
                <c:formatCode>"$"#,##0.0</c:formatCode>
                <c:ptCount val="10"/>
                <c:pt idx="0">
                  <c:v>52.392282981740983</c:v>
                </c:pt>
                <c:pt idx="1">
                  <c:v>109.71073944035851</c:v>
                </c:pt>
                <c:pt idx="2">
                  <c:v>115.79976684734795</c:v>
                </c:pt>
                <c:pt idx="3">
                  <c:v>124.23124146444327</c:v>
                </c:pt>
                <c:pt idx="4">
                  <c:v>70.392663399698137</c:v>
                </c:pt>
                <c:pt idx="5">
                  <c:v>162.11432289669929</c:v>
                </c:pt>
                <c:pt idx="6">
                  <c:v>147.08113449287691</c:v>
                </c:pt>
                <c:pt idx="7">
                  <c:v>200.92223651038316</c:v>
                </c:pt>
                <c:pt idx="8">
                  <c:v>384.93956817427119</c:v>
                </c:pt>
                <c:pt idx="9">
                  <c:v>450.39867796137816</c:v>
                </c:pt>
              </c:numCache>
            </c:numRef>
          </c:val>
          <c:smooth val="0"/>
          <c:extLst>
            <c:ext xmlns:c16="http://schemas.microsoft.com/office/drawing/2014/chart" uri="{C3380CC4-5D6E-409C-BE32-E72D297353CC}">
              <c16:uniqueId val="{00000019-8EF1-4B95-B8C7-3E8A90B383D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&amp; Seed x Size'!$C$8</c:f>
              <c:strCache>
                <c:ptCount val="1"/>
                <c:pt idx="0">
                  <c:v>Under $500K</c:v>
                </c:pt>
              </c:strCache>
            </c:strRef>
          </c:tx>
          <c:spPr>
            <a:solidFill>
              <a:schemeClr val="accent1"/>
            </a:solidFill>
            <a:ln>
              <a:noFill/>
            </a:ln>
            <a:effectLst/>
          </c:spPr>
          <c:invertIfNegative val="0"/>
          <c:cat>
            <c:numRef>
              <c:f>'Angel &amp; Seed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Size'!$D$8:$T$8</c:f>
              <c:numCache>
                <c:formatCode>General</c:formatCode>
                <c:ptCount val="17"/>
                <c:pt idx="0">
                  <c:v>127</c:v>
                </c:pt>
                <c:pt idx="1">
                  <c:v>271</c:v>
                </c:pt>
                <c:pt idx="2">
                  <c:v>336</c:v>
                </c:pt>
                <c:pt idx="3">
                  <c:v>503</c:v>
                </c:pt>
                <c:pt idx="4">
                  <c:v>747</c:v>
                </c:pt>
                <c:pt idx="5">
                  <c:v>1032</c:v>
                </c:pt>
                <c:pt idx="6">
                  <c:v>1417</c:v>
                </c:pt>
                <c:pt idx="7">
                  <c:v>1815</c:v>
                </c:pt>
                <c:pt idx="8">
                  <c:v>1893</c:v>
                </c:pt>
                <c:pt idx="9">
                  <c:v>2011</c:v>
                </c:pt>
                <c:pt idx="10">
                  <c:v>1664</c:v>
                </c:pt>
                <c:pt idx="11">
                  <c:v>1667</c:v>
                </c:pt>
                <c:pt idx="12">
                  <c:v>1443</c:v>
                </c:pt>
                <c:pt idx="13">
                  <c:v>1487</c:v>
                </c:pt>
                <c:pt idx="14">
                  <c:v>1379</c:v>
                </c:pt>
                <c:pt idx="15">
                  <c:v>1316</c:v>
                </c:pt>
                <c:pt idx="16">
                  <c:v>530</c:v>
                </c:pt>
              </c:numCache>
            </c:numRef>
          </c:val>
          <c:extLst>
            <c:ext xmlns:c16="http://schemas.microsoft.com/office/drawing/2014/chart" uri="{C3380CC4-5D6E-409C-BE32-E72D297353CC}">
              <c16:uniqueId val="{00000000-E381-4B30-AB3B-B580034CAD43}"/>
            </c:ext>
          </c:extLst>
        </c:ser>
        <c:ser>
          <c:idx val="1"/>
          <c:order val="1"/>
          <c:tx>
            <c:strRef>
              <c:f>'Angel &amp; Seed x Size'!$C$9</c:f>
              <c:strCache>
                <c:ptCount val="1"/>
                <c:pt idx="0">
                  <c:v>$500K-$1M</c:v>
                </c:pt>
              </c:strCache>
            </c:strRef>
          </c:tx>
          <c:spPr>
            <a:solidFill>
              <a:schemeClr val="accent2"/>
            </a:solidFill>
            <a:ln>
              <a:noFill/>
            </a:ln>
            <a:effectLst/>
          </c:spPr>
          <c:invertIfNegative val="0"/>
          <c:cat>
            <c:numRef>
              <c:f>'Angel &amp; Seed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Size'!$D$9:$T$9</c:f>
              <c:numCache>
                <c:formatCode>General</c:formatCode>
                <c:ptCount val="17"/>
                <c:pt idx="0">
                  <c:v>83</c:v>
                </c:pt>
                <c:pt idx="1">
                  <c:v>121</c:v>
                </c:pt>
                <c:pt idx="2">
                  <c:v>190</c:v>
                </c:pt>
                <c:pt idx="3">
                  <c:v>204</c:v>
                </c:pt>
                <c:pt idx="4">
                  <c:v>297</c:v>
                </c:pt>
                <c:pt idx="5">
                  <c:v>440</c:v>
                </c:pt>
                <c:pt idx="6">
                  <c:v>602</c:v>
                </c:pt>
                <c:pt idx="7">
                  <c:v>723</c:v>
                </c:pt>
                <c:pt idx="8">
                  <c:v>838</c:v>
                </c:pt>
                <c:pt idx="9">
                  <c:v>864</c:v>
                </c:pt>
                <c:pt idx="10">
                  <c:v>740</c:v>
                </c:pt>
                <c:pt idx="11">
                  <c:v>727</c:v>
                </c:pt>
                <c:pt idx="12">
                  <c:v>728</c:v>
                </c:pt>
                <c:pt idx="13">
                  <c:v>762</c:v>
                </c:pt>
                <c:pt idx="14">
                  <c:v>652</c:v>
                </c:pt>
                <c:pt idx="15">
                  <c:v>631</c:v>
                </c:pt>
                <c:pt idx="16">
                  <c:v>260</c:v>
                </c:pt>
              </c:numCache>
            </c:numRef>
          </c:val>
          <c:extLst>
            <c:ext xmlns:c16="http://schemas.microsoft.com/office/drawing/2014/chart" uri="{C3380CC4-5D6E-409C-BE32-E72D297353CC}">
              <c16:uniqueId val="{00000001-E381-4B30-AB3B-B580034CAD43}"/>
            </c:ext>
          </c:extLst>
        </c:ser>
        <c:ser>
          <c:idx val="2"/>
          <c:order val="2"/>
          <c:tx>
            <c:strRef>
              <c:f>'Angel &amp; Seed x Size'!$C$10</c:f>
              <c:strCache>
                <c:ptCount val="1"/>
                <c:pt idx="0">
                  <c:v>$1M-$5M</c:v>
                </c:pt>
              </c:strCache>
            </c:strRef>
          </c:tx>
          <c:spPr>
            <a:solidFill>
              <a:schemeClr val="accent3"/>
            </a:solidFill>
            <a:ln>
              <a:noFill/>
            </a:ln>
            <a:effectLst/>
          </c:spPr>
          <c:invertIfNegative val="0"/>
          <c:cat>
            <c:numRef>
              <c:f>'Angel &amp; Seed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Size'!$D$10:$T$10</c:f>
              <c:numCache>
                <c:formatCode>General</c:formatCode>
                <c:ptCount val="17"/>
                <c:pt idx="0">
                  <c:v>145</c:v>
                </c:pt>
                <c:pt idx="1">
                  <c:v>235</c:v>
                </c:pt>
                <c:pt idx="2">
                  <c:v>246</c:v>
                </c:pt>
                <c:pt idx="3">
                  <c:v>304</c:v>
                </c:pt>
                <c:pt idx="4">
                  <c:v>440</c:v>
                </c:pt>
                <c:pt idx="5">
                  <c:v>637</c:v>
                </c:pt>
                <c:pt idx="6">
                  <c:v>886</c:v>
                </c:pt>
                <c:pt idx="7">
                  <c:v>1363</c:v>
                </c:pt>
                <c:pt idx="8">
                  <c:v>1581</c:v>
                </c:pt>
                <c:pt idx="9">
                  <c:v>1918</c:v>
                </c:pt>
                <c:pt idx="10">
                  <c:v>1828</c:v>
                </c:pt>
                <c:pt idx="11">
                  <c:v>2095</c:v>
                </c:pt>
                <c:pt idx="12">
                  <c:v>2179</c:v>
                </c:pt>
                <c:pt idx="13">
                  <c:v>2369</c:v>
                </c:pt>
                <c:pt idx="14">
                  <c:v>2270</c:v>
                </c:pt>
                <c:pt idx="15">
                  <c:v>3045</c:v>
                </c:pt>
                <c:pt idx="16">
                  <c:v>1234</c:v>
                </c:pt>
              </c:numCache>
            </c:numRef>
          </c:val>
          <c:extLst>
            <c:ext xmlns:c16="http://schemas.microsoft.com/office/drawing/2014/chart" uri="{C3380CC4-5D6E-409C-BE32-E72D297353CC}">
              <c16:uniqueId val="{00000002-E381-4B30-AB3B-B580034CAD43}"/>
            </c:ext>
          </c:extLst>
        </c:ser>
        <c:ser>
          <c:idx val="3"/>
          <c:order val="3"/>
          <c:tx>
            <c:strRef>
              <c:f>'Angel &amp; Seed x Size'!$C$11</c:f>
              <c:strCache>
                <c:ptCount val="1"/>
                <c:pt idx="0">
                  <c:v>$5M-$10M</c:v>
                </c:pt>
              </c:strCache>
            </c:strRef>
          </c:tx>
          <c:spPr>
            <a:solidFill>
              <a:schemeClr val="accent4"/>
            </a:solidFill>
            <a:ln>
              <a:noFill/>
            </a:ln>
            <a:effectLst/>
          </c:spPr>
          <c:invertIfNegative val="0"/>
          <c:cat>
            <c:numRef>
              <c:f>'Angel &amp; Seed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Size'!$D$11:$T$11</c:f>
              <c:numCache>
                <c:formatCode>General</c:formatCode>
                <c:ptCount val="17"/>
                <c:pt idx="0">
                  <c:v>16</c:v>
                </c:pt>
                <c:pt idx="1">
                  <c:v>30</c:v>
                </c:pt>
                <c:pt idx="2">
                  <c:v>27</c:v>
                </c:pt>
                <c:pt idx="3">
                  <c:v>44</c:v>
                </c:pt>
                <c:pt idx="4">
                  <c:v>38</c:v>
                </c:pt>
                <c:pt idx="5">
                  <c:v>59</c:v>
                </c:pt>
                <c:pt idx="6">
                  <c:v>79</c:v>
                </c:pt>
                <c:pt idx="7">
                  <c:v>102</c:v>
                </c:pt>
                <c:pt idx="8">
                  <c:v>139</c:v>
                </c:pt>
                <c:pt idx="9">
                  <c:v>190</c:v>
                </c:pt>
                <c:pt idx="10">
                  <c:v>215</c:v>
                </c:pt>
                <c:pt idx="11">
                  <c:v>274</c:v>
                </c:pt>
                <c:pt idx="12">
                  <c:v>352</c:v>
                </c:pt>
                <c:pt idx="13">
                  <c:v>434</c:v>
                </c:pt>
                <c:pt idx="14">
                  <c:v>493</c:v>
                </c:pt>
                <c:pt idx="15">
                  <c:v>860</c:v>
                </c:pt>
                <c:pt idx="16">
                  <c:v>450</c:v>
                </c:pt>
              </c:numCache>
            </c:numRef>
          </c:val>
          <c:extLst>
            <c:ext xmlns:c16="http://schemas.microsoft.com/office/drawing/2014/chart" uri="{C3380CC4-5D6E-409C-BE32-E72D297353CC}">
              <c16:uniqueId val="{00000003-E381-4B30-AB3B-B580034CAD43}"/>
            </c:ext>
          </c:extLst>
        </c:ser>
        <c:ser>
          <c:idx val="4"/>
          <c:order val="4"/>
          <c:tx>
            <c:strRef>
              <c:f>'Angel &amp; Seed x Size'!$C$12</c:f>
              <c:strCache>
                <c:ptCount val="1"/>
                <c:pt idx="0">
                  <c:v>$10M-$25M</c:v>
                </c:pt>
              </c:strCache>
            </c:strRef>
          </c:tx>
          <c:spPr>
            <a:solidFill>
              <a:schemeClr val="accent5"/>
            </a:solidFill>
            <a:ln>
              <a:noFill/>
            </a:ln>
            <a:effectLst/>
          </c:spPr>
          <c:invertIfNegative val="0"/>
          <c:cat>
            <c:numRef>
              <c:f>'Angel &amp; Seed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Size'!$D$12:$T$12</c:f>
              <c:numCache>
                <c:formatCode>General</c:formatCode>
                <c:ptCount val="17"/>
                <c:pt idx="0">
                  <c:v>4</c:v>
                </c:pt>
                <c:pt idx="1">
                  <c:v>3</c:v>
                </c:pt>
                <c:pt idx="2">
                  <c:v>6</c:v>
                </c:pt>
                <c:pt idx="3">
                  <c:v>6</c:v>
                </c:pt>
                <c:pt idx="4">
                  <c:v>7</c:v>
                </c:pt>
                <c:pt idx="5">
                  <c:v>4</c:v>
                </c:pt>
                <c:pt idx="6">
                  <c:v>8</c:v>
                </c:pt>
                <c:pt idx="7">
                  <c:v>8</c:v>
                </c:pt>
                <c:pt idx="8">
                  <c:v>16</c:v>
                </c:pt>
                <c:pt idx="9">
                  <c:v>32</c:v>
                </c:pt>
                <c:pt idx="10">
                  <c:v>33</c:v>
                </c:pt>
                <c:pt idx="11">
                  <c:v>39</c:v>
                </c:pt>
                <c:pt idx="12">
                  <c:v>71</c:v>
                </c:pt>
                <c:pt idx="13">
                  <c:v>91</c:v>
                </c:pt>
                <c:pt idx="14">
                  <c:v>108</c:v>
                </c:pt>
                <c:pt idx="15">
                  <c:v>198</c:v>
                </c:pt>
                <c:pt idx="16">
                  <c:v>139</c:v>
                </c:pt>
              </c:numCache>
            </c:numRef>
          </c:val>
          <c:extLst>
            <c:ext xmlns:c16="http://schemas.microsoft.com/office/drawing/2014/chart" uri="{C3380CC4-5D6E-409C-BE32-E72D297353CC}">
              <c16:uniqueId val="{00000004-E381-4B30-AB3B-B580034CAD43}"/>
            </c:ext>
          </c:extLst>
        </c:ser>
        <c:ser>
          <c:idx val="5"/>
          <c:order val="5"/>
          <c:tx>
            <c:strRef>
              <c:f>'Angel &amp; Seed x Size'!$C$13</c:f>
              <c:strCache>
                <c:ptCount val="1"/>
                <c:pt idx="0">
                  <c:v>$25M+</c:v>
                </c:pt>
              </c:strCache>
            </c:strRef>
          </c:tx>
          <c:spPr>
            <a:solidFill>
              <a:schemeClr val="accent6"/>
            </a:solidFill>
            <a:ln>
              <a:noFill/>
            </a:ln>
            <a:effectLst/>
          </c:spPr>
          <c:invertIfNegative val="0"/>
          <c:cat>
            <c:numRef>
              <c:f>'Angel &amp; Seed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Size'!$D$13:$T$13</c:f>
              <c:numCache>
                <c:formatCode>General</c:formatCode>
                <c:ptCount val="17"/>
                <c:pt idx="0">
                  <c:v>0</c:v>
                </c:pt>
                <c:pt idx="1">
                  <c:v>1</c:v>
                </c:pt>
                <c:pt idx="2">
                  <c:v>1</c:v>
                </c:pt>
                <c:pt idx="3">
                  <c:v>2</c:v>
                </c:pt>
                <c:pt idx="4">
                  <c:v>0</c:v>
                </c:pt>
                <c:pt idx="5">
                  <c:v>3</c:v>
                </c:pt>
                <c:pt idx="6">
                  <c:v>3</c:v>
                </c:pt>
                <c:pt idx="7">
                  <c:v>4</c:v>
                </c:pt>
                <c:pt idx="8">
                  <c:v>2</c:v>
                </c:pt>
                <c:pt idx="9">
                  <c:v>8</c:v>
                </c:pt>
                <c:pt idx="10">
                  <c:v>4</c:v>
                </c:pt>
                <c:pt idx="11">
                  <c:v>10</c:v>
                </c:pt>
                <c:pt idx="12">
                  <c:v>16</c:v>
                </c:pt>
                <c:pt idx="13">
                  <c:v>17</c:v>
                </c:pt>
                <c:pt idx="14">
                  <c:v>14</c:v>
                </c:pt>
                <c:pt idx="15">
                  <c:v>36</c:v>
                </c:pt>
                <c:pt idx="16">
                  <c:v>29</c:v>
                </c:pt>
              </c:numCache>
            </c:numRef>
          </c:val>
          <c:extLst>
            <c:ext xmlns:c16="http://schemas.microsoft.com/office/drawing/2014/chart" uri="{C3380CC4-5D6E-409C-BE32-E72D297353CC}">
              <c16:uniqueId val="{00000005-E381-4B30-AB3B-B580034CAD4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'Sector - B2C Tech'!$V$7</c:f>
              <c:strCache>
                <c:ptCount val="1"/>
                <c:pt idx="0">
                  <c:v>Angel/Seed</c:v>
                </c:pt>
              </c:strCache>
            </c:strRef>
          </c:tx>
          <c:spPr>
            <a:solidFill>
              <a:schemeClr val="accent1"/>
            </a:solidFill>
            <a:ln>
              <a:noFill/>
            </a:ln>
            <a:effectLst/>
          </c:spPr>
          <c:invertIfNegative val="0"/>
          <c:cat>
            <c:numRef>
              <c:f>'Sector - B2C Tech'!$W$6:$AM$6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B2C Tech'!$W$7:$AM$7</c:f>
              <c:numCache>
                <c:formatCode>0</c:formatCode>
                <c:ptCount val="17"/>
                <c:pt idx="0">
                  <c:v>100</c:v>
                </c:pt>
                <c:pt idx="1">
                  <c:v>239</c:v>
                </c:pt>
                <c:pt idx="2">
                  <c:v>245</c:v>
                </c:pt>
                <c:pt idx="3">
                  <c:v>287</c:v>
                </c:pt>
                <c:pt idx="4">
                  <c:v>478</c:v>
                </c:pt>
                <c:pt idx="5">
                  <c:v>737</c:v>
                </c:pt>
                <c:pt idx="6">
                  <c:v>1127</c:v>
                </c:pt>
                <c:pt idx="7">
                  <c:v>1429</c:v>
                </c:pt>
                <c:pt idx="8">
                  <c:v>1677</c:v>
                </c:pt>
                <c:pt idx="9">
                  <c:v>1695</c:v>
                </c:pt>
                <c:pt idx="10">
                  <c:v>1437</c:v>
                </c:pt>
                <c:pt idx="11">
                  <c:v>1457</c:v>
                </c:pt>
                <c:pt idx="12">
                  <c:v>1561</c:v>
                </c:pt>
                <c:pt idx="13">
                  <c:v>1550</c:v>
                </c:pt>
                <c:pt idx="14">
                  <c:v>1452</c:v>
                </c:pt>
                <c:pt idx="15">
                  <c:v>1904</c:v>
                </c:pt>
                <c:pt idx="16">
                  <c:v>726</c:v>
                </c:pt>
              </c:numCache>
            </c:numRef>
          </c:val>
          <c:extLst>
            <c:ext xmlns:c16="http://schemas.microsoft.com/office/drawing/2014/chart" uri="{C3380CC4-5D6E-409C-BE32-E72D297353CC}">
              <c16:uniqueId val="{00000000-7B65-4B05-964E-C08879F6E9EA}"/>
            </c:ext>
          </c:extLst>
        </c:ser>
        <c:ser>
          <c:idx val="1"/>
          <c:order val="1"/>
          <c:tx>
            <c:strRef>
              <c:f>'Sector - B2C Tech'!$V$8</c:f>
              <c:strCache>
                <c:ptCount val="1"/>
                <c:pt idx="0">
                  <c:v>Early VC</c:v>
                </c:pt>
              </c:strCache>
            </c:strRef>
          </c:tx>
          <c:spPr>
            <a:solidFill>
              <a:schemeClr val="accent2"/>
            </a:solidFill>
            <a:ln>
              <a:noFill/>
            </a:ln>
            <a:effectLst/>
          </c:spPr>
          <c:invertIfNegative val="0"/>
          <c:cat>
            <c:numRef>
              <c:f>'Sector - B2C Tech'!$W$6:$AM$6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B2C Tech'!$W$8:$AM$8</c:f>
              <c:numCache>
                <c:formatCode>0</c:formatCode>
                <c:ptCount val="17"/>
                <c:pt idx="0">
                  <c:v>310</c:v>
                </c:pt>
                <c:pt idx="1">
                  <c:v>466</c:v>
                </c:pt>
                <c:pt idx="2">
                  <c:v>484</c:v>
                </c:pt>
                <c:pt idx="3">
                  <c:v>377</c:v>
                </c:pt>
                <c:pt idx="4">
                  <c:v>470</c:v>
                </c:pt>
                <c:pt idx="5">
                  <c:v>622</c:v>
                </c:pt>
                <c:pt idx="6">
                  <c:v>684</c:v>
                </c:pt>
                <c:pt idx="7">
                  <c:v>794</c:v>
                </c:pt>
                <c:pt idx="8">
                  <c:v>925</c:v>
                </c:pt>
                <c:pt idx="9">
                  <c:v>972</c:v>
                </c:pt>
                <c:pt idx="10">
                  <c:v>856</c:v>
                </c:pt>
                <c:pt idx="11">
                  <c:v>999</c:v>
                </c:pt>
                <c:pt idx="12">
                  <c:v>993</c:v>
                </c:pt>
                <c:pt idx="13">
                  <c:v>1008</c:v>
                </c:pt>
                <c:pt idx="14">
                  <c:v>859</c:v>
                </c:pt>
                <c:pt idx="15">
                  <c:v>1262</c:v>
                </c:pt>
                <c:pt idx="16">
                  <c:v>537</c:v>
                </c:pt>
              </c:numCache>
            </c:numRef>
          </c:val>
          <c:extLst>
            <c:ext xmlns:c16="http://schemas.microsoft.com/office/drawing/2014/chart" uri="{C3380CC4-5D6E-409C-BE32-E72D297353CC}">
              <c16:uniqueId val="{00000001-7B65-4B05-964E-C08879F6E9EA}"/>
            </c:ext>
          </c:extLst>
        </c:ser>
        <c:ser>
          <c:idx val="2"/>
          <c:order val="2"/>
          <c:tx>
            <c:strRef>
              <c:f>'Sector - B2C Tech'!$V$9</c:f>
              <c:strCache>
                <c:ptCount val="1"/>
                <c:pt idx="0">
                  <c:v>Later VC</c:v>
                </c:pt>
              </c:strCache>
            </c:strRef>
          </c:tx>
          <c:spPr>
            <a:solidFill>
              <a:schemeClr val="accent3"/>
            </a:solidFill>
            <a:ln>
              <a:noFill/>
            </a:ln>
            <a:effectLst/>
          </c:spPr>
          <c:invertIfNegative val="0"/>
          <c:cat>
            <c:numRef>
              <c:f>'Sector - B2C Tech'!$W$6:$AM$6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B2C Tech'!$W$9:$AM$9</c:f>
              <c:numCache>
                <c:formatCode>0</c:formatCode>
                <c:ptCount val="17"/>
                <c:pt idx="0">
                  <c:v>148</c:v>
                </c:pt>
                <c:pt idx="1">
                  <c:v>180</c:v>
                </c:pt>
                <c:pt idx="2">
                  <c:v>242</c:v>
                </c:pt>
                <c:pt idx="3">
                  <c:v>244</c:v>
                </c:pt>
                <c:pt idx="4">
                  <c:v>277</c:v>
                </c:pt>
                <c:pt idx="5">
                  <c:v>331</c:v>
                </c:pt>
                <c:pt idx="6">
                  <c:v>340</c:v>
                </c:pt>
                <c:pt idx="7">
                  <c:v>397</c:v>
                </c:pt>
                <c:pt idx="8">
                  <c:v>472</c:v>
                </c:pt>
                <c:pt idx="9">
                  <c:v>514</c:v>
                </c:pt>
                <c:pt idx="10">
                  <c:v>516</c:v>
                </c:pt>
                <c:pt idx="11">
                  <c:v>646</c:v>
                </c:pt>
                <c:pt idx="12">
                  <c:v>746</c:v>
                </c:pt>
                <c:pt idx="13">
                  <c:v>910</c:v>
                </c:pt>
                <c:pt idx="14">
                  <c:v>948</c:v>
                </c:pt>
                <c:pt idx="15">
                  <c:v>1400</c:v>
                </c:pt>
                <c:pt idx="16">
                  <c:v>649</c:v>
                </c:pt>
              </c:numCache>
            </c:numRef>
          </c:val>
          <c:extLst>
            <c:ext xmlns:c16="http://schemas.microsoft.com/office/drawing/2014/chart" uri="{C3380CC4-5D6E-409C-BE32-E72D297353CC}">
              <c16:uniqueId val="{00000002-7B65-4B05-964E-C08879F6E9EA}"/>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3295217081"/>
          <c:y val="0.16840090313628892"/>
          <c:w val="8.3311631500607872E-2"/>
          <c:h val="0.663197725284339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B2C Tech'!$B$37</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0E14-4FF0-A35D-2D22E5EC3988}"/>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0E14-4FF0-A35D-2D22E5EC3988}"/>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0E14-4FF0-A35D-2D22E5EC3988}"/>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0E14-4FF0-A35D-2D22E5EC3988}"/>
              </c:ext>
            </c:extLst>
          </c:dPt>
          <c:dLbls>
            <c:dLbl>
              <c:idx val="0"/>
              <c:delete val="1"/>
              <c:extLst>
                <c:ext xmlns:c15="http://schemas.microsoft.com/office/drawing/2012/chart" uri="{CE6537A1-D6FC-4f65-9D91-7224C49458BB}"/>
                <c:ext xmlns:c16="http://schemas.microsoft.com/office/drawing/2014/chart" uri="{C3380CC4-5D6E-409C-BE32-E72D297353CC}">
                  <c16:uniqueId val="{00000007-0E14-4FF0-A35D-2D22E5EC3988}"/>
                </c:ext>
              </c:extLst>
            </c:dLbl>
            <c:dLbl>
              <c:idx val="1"/>
              <c:delete val="1"/>
              <c:extLst>
                <c:ext xmlns:c15="http://schemas.microsoft.com/office/drawing/2012/chart" uri="{CE6537A1-D6FC-4f65-9D91-7224C49458BB}"/>
                <c:ext xmlns:c16="http://schemas.microsoft.com/office/drawing/2014/chart" uri="{C3380CC4-5D6E-409C-BE32-E72D297353CC}">
                  <c16:uniqueId val="{00000008-0E14-4FF0-A35D-2D22E5EC3988}"/>
                </c:ext>
              </c:extLst>
            </c:dLbl>
            <c:dLbl>
              <c:idx val="2"/>
              <c:delete val="1"/>
              <c:extLst>
                <c:ext xmlns:c15="http://schemas.microsoft.com/office/drawing/2012/chart" uri="{CE6537A1-D6FC-4f65-9D91-7224C49458BB}"/>
                <c:ext xmlns:c16="http://schemas.microsoft.com/office/drawing/2014/chart" uri="{C3380CC4-5D6E-409C-BE32-E72D297353CC}">
                  <c16:uniqueId val="{00000009-0E14-4FF0-A35D-2D22E5EC3988}"/>
                </c:ext>
              </c:extLst>
            </c:dLbl>
            <c:dLbl>
              <c:idx val="3"/>
              <c:delete val="1"/>
              <c:extLst>
                <c:ext xmlns:c15="http://schemas.microsoft.com/office/drawing/2012/chart" uri="{CE6537A1-D6FC-4f65-9D91-7224C49458BB}"/>
                <c:ext xmlns:c16="http://schemas.microsoft.com/office/drawing/2014/chart" uri="{C3380CC4-5D6E-409C-BE32-E72D297353CC}">
                  <c16:uniqueId val="{0000000A-0E14-4FF0-A35D-2D22E5EC3988}"/>
                </c:ext>
              </c:extLst>
            </c:dLbl>
            <c:dLbl>
              <c:idx val="4"/>
              <c:delete val="1"/>
              <c:extLst>
                <c:ext xmlns:c15="http://schemas.microsoft.com/office/drawing/2012/chart" uri="{CE6537A1-D6FC-4f65-9D91-7224C49458BB}"/>
                <c:ext xmlns:c16="http://schemas.microsoft.com/office/drawing/2014/chart" uri="{C3380CC4-5D6E-409C-BE32-E72D297353CC}">
                  <c16:uniqueId val="{00000000-0E14-4FF0-A35D-2D22E5EC3988}"/>
                </c:ext>
              </c:extLst>
            </c:dLbl>
            <c:dLbl>
              <c:idx val="5"/>
              <c:delete val="1"/>
              <c:extLst>
                <c:ext xmlns:c15="http://schemas.microsoft.com/office/drawing/2012/chart" uri="{CE6537A1-D6FC-4f65-9D91-7224C49458BB}"/>
                <c:ext xmlns:c16="http://schemas.microsoft.com/office/drawing/2014/chart" uri="{C3380CC4-5D6E-409C-BE32-E72D297353CC}">
                  <c16:uniqueId val="{0000000B-0E14-4FF0-A35D-2D22E5EC3988}"/>
                </c:ext>
              </c:extLst>
            </c:dLbl>
            <c:dLbl>
              <c:idx val="6"/>
              <c:delete val="1"/>
              <c:extLst>
                <c:ext xmlns:c15="http://schemas.microsoft.com/office/drawing/2012/chart" uri="{CE6537A1-D6FC-4f65-9D91-7224C49458BB}"/>
                <c:ext xmlns:c16="http://schemas.microsoft.com/office/drawing/2014/chart" uri="{C3380CC4-5D6E-409C-BE32-E72D297353CC}">
                  <c16:uniqueId val="{0000000C-0E14-4FF0-A35D-2D22E5EC3988}"/>
                </c:ext>
              </c:extLst>
            </c:dLbl>
            <c:dLbl>
              <c:idx val="7"/>
              <c:delete val="1"/>
              <c:extLst>
                <c:ext xmlns:c15="http://schemas.microsoft.com/office/drawing/2012/chart" uri="{CE6537A1-D6FC-4f65-9D91-7224C49458BB}"/>
                <c:ext xmlns:c16="http://schemas.microsoft.com/office/drawing/2014/chart" uri="{C3380CC4-5D6E-409C-BE32-E72D297353CC}">
                  <c16:uniqueId val="{00000002-0E14-4FF0-A35D-2D22E5EC39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B2C Tech'!$J$36:$S$36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B2C Tech'!$J$37:$S$37</c:f>
              <c:numCache>
                <c:formatCode>"$"#,##0.0</c:formatCode>
                <c:ptCount val="10"/>
                <c:pt idx="0">
                  <c:v>1.0908199999999999</c:v>
                </c:pt>
                <c:pt idx="1">
                  <c:v>1.2700009999999999</c:v>
                </c:pt>
                <c:pt idx="2">
                  <c:v>1.5</c:v>
                </c:pt>
                <c:pt idx="3">
                  <c:v>1.7098770000000001</c:v>
                </c:pt>
                <c:pt idx="4">
                  <c:v>2</c:v>
                </c:pt>
                <c:pt idx="5">
                  <c:v>2.4705525000000002</c:v>
                </c:pt>
                <c:pt idx="6">
                  <c:v>2.5</c:v>
                </c:pt>
                <c:pt idx="7">
                  <c:v>2.579148</c:v>
                </c:pt>
                <c:pt idx="8">
                  <c:v>3.5</c:v>
                </c:pt>
                <c:pt idx="9">
                  <c:v>4.0711490000000001</c:v>
                </c:pt>
              </c:numCache>
            </c:numRef>
          </c:val>
          <c:smooth val="0"/>
          <c:extLst>
            <c:ext xmlns:c16="http://schemas.microsoft.com/office/drawing/2014/chart" uri="{C3380CC4-5D6E-409C-BE32-E72D297353CC}">
              <c16:uniqueId val="{0000000D-0E14-4FF0-A35D-2D22E5EC3988}"/>
            </c:ext>
          </c:extLst>
        </c:ser>
        <c:ser>
          <c:idx val="1"/>
          <c:order val="1"/>
          <c:tx>
            <c:strRef>
              <c:f>'Sector - B2C Tech'!$B$38</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0E14-4FF0-A35D-2D22E5EC3988}"/>
              </c:ext>
            </c:extLst>
          </c:dPt>
          <c:dPt>
            <c:idx val="7"/>
            <c:bubble3D val="0"/>
            <c:extLst>
              <c:ext xmlns:c16="http://schemas.microsoft.com/office/drawing/2014/chart" uri="{C3380CC4-5D6E-409C-BE32-E72D297353CC}">
                <c16:uniqueId val="{0000000F-0E14-4FF0-A35D-2D22E5EC3988}"/>
              </c:ext>
            </c:extLst>
          </c:dPt>
          <c:dPt>
            <c:idx val="8"/>
            <c:bubble3D val="0"/>
            <c:extLst>
              <c:ext xmlns:c16="http://schemas.microsoft.com/office/drawing/2014/chart" uri="{C3380CC4-5D6E-409C-BE32-E72D297353CC}">
                <c16:uniqueId val="{00000010-0E14-4FF0-A35D-2D22E5EC3988}"/>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0E14-4FF0-A35D-2D22E5EC3988}"/>
              </c:ext>
            </c:extLst>
          </c:dPt>
          <c:dLbls>
            <c:dLbl>
              <c:idx val="0"/>
              <c:delete val="1"/>
              <c:extLst>
                <c:ext xmlns:c15="http://schemas.microsoft.com/office/drawing/2012/chart" uri="{CE6537A1-D6FC-4f65-9D91-7224C49458BB}"/>
                <c:ext xmlns:c16="http://schemas.microsoft.com/office/drawing/2014/chart" uri="{C3380CC4-5D6E-409C-BE32-E72D297353CC}">
                  <c16:uniqueId val="{00000013-0E14-4FF0-A35D-2D22E5EC3988}"/>
                </c:ext>
              </c:extLst>
            </c:dLbl>
            <c:dLbl>
              <c:idx val="1"/>
              <c:delete val="1"/>
              <c:extLst>
                <c:ext xmlns:c15="http://schemas.microsoft.com/office/drawing/2012/chart" uri="{CE6537A1-D6FC-4f65-9D91-7224C49458BB}"/>
                <c:ext xmlns:c16="http://schemas.microsoft.com/office/drawing/2014/chart" uri="{C3380CC4-5D6E-409C-BE32-E72D297353CC}">
                  <c16:uniqueId val="{00000014-0E14-4FF0-A35D-2D22E5EC3988}"/>
                </c:ext>
              </c:extLst>
            </c:dLbl>
            <c:dLbl>
              <c:idx val="2"/>
              <c:delete val="1"/>
              <c:extLst>
                <c:ext xmlns:c15="http://schemas.microsoft.com/office/drawing/2012/chart" uri="{CE6537A1-D6FC-4f65-9D91-7224C49458BB}"/>
                <c:ext xmlns:c16="http://schemas.microsoft.com/office/drawing/2014/chart" uri="{C3380CC4-5D6E-409C-BE32-E72D297353CC}">
                  <c16:uniqueId val="{00000015-0E14-4FF0-A35D-2D22E5EC3988}"/>
                </c:ext>
              </c:extLst>
            </c:dLbl>
            <c:dLbl>
              <c:idx val="3"/>
              <c:delete val="1"/>
              <c:extLst>
                <c:ext xmlns:c15="http://schemas.microsoft.com/office/drawing/2012/chart" uri="{CE6537A1-D6FC-4f65-9D91-7224C49458BB}"/>
                <c:ext xmlns:c16="http://schemas.microsoft.com/office/drawing/2014/chart" uri="{C3380CC4-5D6E-409C-BE32-E72D297353CC}">
                  <c16:uniqueId val="{00000016-0E14-4FF0-A35D-2D22E5EC3988}"/>
                </c:ext>
              </c:extLst>
            </c:dLbl>
            <c:dLbl>
              <c:idx val="4"/>
              <c:delete val="1"/>
              <c:extLst>
                <c:ext xmlns:c15="http://schemas.microsoft.com/office/drawing/2012/chart" uri="{CE6537A1-D6FC-4f65-9D91-7224C49458BB}"/>
                <c:ext xmlns:c16="http://schemas.microsoft.com/office/drawing/2014/chart" uri="{C3380CC4-5D6E-409C-BE32-E72D297353CC}">
                  <c16:uniqueId val="{0000000E-0E14-4FF0-A35D-2D22E5EC3988}"/>
                </c:ext>
              </c:extLst>
            </c:dLbl>
            <c:dLbl>
              <c:idx val="5"/>
              <c:delete val="1"/>
              <c:extLst>
                <c:ext xmlns:c15="http://schemas.microsoft.com/office/drawing/2012/chart" uri="{CE6537A1-D6FC-4f65-9D91-7224C49458BB}"/>
                <c:ext xmlns:c16="http://schemas.microsoft.com/office/drawing/2014/chart" uri="{C3380CC4-5D6E-409C-BE32-E72D297353CC}">
                  <c16:uniqueId val="{00000017-0E14-4FF0-A35D-2D22E5EC3988}"/>
                </c:ext>
              </c:extLst>
            </c:dLbl>
            <c:dLbl>
              <c:idx val="6"/>
              <c:delete val="1"/>
              <c:extLst>
                <c:ext xmlns:c15="http://schemas.microsoft.com/office/drawing/2012/chart" uri="{CE6537A1-D6FC-4f65-9D91-7224C49458BB}"/>
                <c:ext xmlns:c16="http://schemas.microsoft.com/office/drawing/2014/chart" uri="{C3380CC4-5D6E-409C-BE32-E72D297353CC}">
                  <c16:uniqueId val="{00000018-0E14-4FF0-A35D-2D22E5EC3988}"/>
                </c:ext>
              </c:extLst>
            </c:dLbl>
            <c:dLbl>
              <c:idx val="7"/>
              <c:delete val="1"/>
              <c:extLst>
                <c:ext xmlns:c15="http://schemas.microsoft.com/office/drawing/2012/chart" uri="{CE6537A1-D6FC-4f65-9D91-7224C49458BB}"/>
                <c:ext xmlns:c16="http://schemas.microsoft.com/office/drawing/2014/chart" uri="{C3380CC4-5D6E-409C-BE32-E72D297353CC}">
                  <c16:uniqueId val="{0000000F-0E14-4FF0-A35D-2D22E5EC39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B2C Tech'!$J$36:$S$36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B2C Tech'!$J$38:$S$38</c:f>
              <c:numCache>
                <c:formatCode>"$"#,##0.0</c:formatCode>
                <c:ptCount val="10"/>
                <c:pt idx="0">
                  <c:v>5.3363636606509157</c:v>
                </c:pt>
                <c:pt idx="1">
                  <c:v>7.9197335025799402</c:v>
                </c:pt>
                <c:pt idx="2">
                  <c:v>10.147287529298541</c:v>
                </c:pt>
                <c:pt idx="3">
                  <c:v>12.55004346301606</c:v>
                </c:pt>
                <c:pt idx="4">
                  <c:v>10.310894255831544</c:v>
                </c:pt>
                <c:pt idx="5">
                  <c:v>20.964073645038805</c:v>
                </c:pt>
                <c:pt idx="6">
                  <c:v>16.0986469455197</c:v>
                </c:pt>
                <c:pt idx="7">
                  <c:v>18.889925841070593</c:v>
                </c:pt>
                <c:pt idx="8">
                  <c:v>27.89890572920692</c:v>
                </c:pt>
                <c:pt idx="9">
                  <c:v>21.596211183556179</c:v>
                </c:pt>
              </c:numCache>
            </c:numRef>
          </c:val>
          <c:smooth val="0"/>
          <c:extLst>
            <c:ext xmlns:c16="http://schemas.microsoft.com/office/drawing/2014/chart" uri="{C3380CC4-5D6E-409C-BE32-E72D297353CC}">
              <c16:uniqueId val="{00000019-0E14-4FF0-A35D-2D22E5EC398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B2C Tech'!$V$37</c:f>
              <c:strCache>
                <c:ptCount val="1"/>
                <c:pt idx="0">
                  <c:v>Median</c:v>
                </c:pt>
              </c:strCache>
            </c:strRef>
          </c:tx>
          <c:spPr>
            <a:ln w="19050" cap="rnd">
              <a:solidFill>
                <a:schemeClr val="accent1"/>
              </a:solidFill>
              <a:round/>
            </a:ln>
            <a:effectLst/>
          </c:spPr>
          <c:marker>
            <c:symbol val="none"/>
          </c:marker>
          <c:dPt>
            <c:idx val="4"/>
            <c:bubble3D val="0"/>
            <c:extLst>
              <c:ext xmlns:c16="http://schemas.microsoft.com/office/drawing/2014/chart" uri="{C3380CC4-5D6E-409C-BE32-E72D297353CC}">
                <c16:uniqueId val="{00000000-AA84-4442-9BBB-86FC305C94E7}"/>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AA84-4442-9BBB-86FC305C94E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AA84-4442-9BBB-86FC305C94E7}"/>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AA84-4442-9BBB-86FC305C94E7}"/>
              </c:ext>
            </c:extLst>
          </c:dPt>
          <c:dLbls>
            <c:dLbl>
              <c:idx val="0"/>
              <c:delete val="1"/>
              <c:extLst>
                <c:ext xmlns:c15="http://schemas.microsoft.com/office/drawing/2012/chart" uri="{CE6537A1-D6FC-4f65-9D91-7224C49458BB}"/>
                <c:ext xmlns:c16="http://schemas.microsoft.com/office/drawing/2014/chart" uri="{C3380CC4-5D6E-409C-BE32-E72D297353CC}">
                  <c16:uniqueId val="{00000007-AA84-4442-9BBB-86FC305C94E7}"/>
                </c:ext>
              </c:extLst>
            </c:dLbl>
            <c:dLbl>
              <c:idx val="1"/>
              <c:delete val="1"/>
              <c:extLst>
                <c:ext xmlns:c15="http://schemas.microsoft.com/office/drawing/2012/chart" uri="{CE6537A1-D6FC-4f65-9D91-7224C49458BB}"/>
                <c:ext xmlns:c16="http://schemas.microsoft.com/office/drawing/2014/chart" uri="{C3380CC4-5D6E-409C-BE32-E72D297353CC}">
                  <c16:uniqueId val="{00000008-AA84-4442-9BBB-86FC305C94E7}"/>
                </c:ext>
              </c:extLst>
            </c:dLbl>
            <c:dLbl>
              <c:idx val="2"/>
              <c:delete val="1"/>
              <c:extLst>
                <c:ext xmlns:c15="http://schemas.microsoft.com/office/drawing/2012/chart" uri="{CE6537A1-D6FC-4f65-9D91-7224C49458BB}"/>
                <c:ext xmlns:c16="http://schemas.microsoft.com/office/drawing/2014/chart" uri="{C3380CC4-5D6E-409C-BE32-E72D297353CC}">
                  <c16:uniqueId val="{00000009-AA84-4442-9BBB-86FC305C94E7}"/>
                </c:ext>
              </c:extLst>
            </c:dLbl>
            <c:dLbl>
              <c:idx val="3"/>
              <c:delete val="1"/>
              <c:extLst>
                <c:ext xmlns:c15="http://schemas.microsoft.com/office/drawing/2012/chart" uri="{CE6537A1-D6FC-4f65-9D91-7224C49458BB}"/>
                <c:ext xmlns:c16="http://schemas.microsoft.com/office/drawing/2014/chart" uri="{C3380CC4-5D6E-409C-BE32-E72D297353CC}">
                  <c16:uniqueId val="{0000000A-AA84-4442-9BBB-86FC305C94E7}"/>
                </c:ext>
              </c:extLst>
            </c:dLbl>
            <c:dLbl>
              <c:idx val="4"/>
              <c:delete val="1"/>
              <c:extLst>
                <c:ext xmlns:c15="http://schemas.microsoft.com/office/drawing/2012/chart" uri="{CE6537A1-D6FC-4f65-9D91-7224C49458BB}"/>
                <c:ext xmlns:c16="http://schemas.microsoft.com/office/drawing/2014/chart" uri="{C3380CC4-5D6E-409C-BE32-E72D297353CC}">
                  <c16:uniqueId val="{00000000-AA84-4442-9BBB-86FC305C94E7}"/>
                </c:ext>
              </c:extLst>
            </c:dLbl>
            <c:dLbl>
              <c:idx val="5"/>
              <c:delete val="1"/>
              <c:extLst>
                <c:ext xmlns:c15="http://schemas.microsoft.com/office/drawing/2012/chart" uri="{CE6537A1-D6FC-4f65-9D91-7224C49458BB}"/>
                <c:ext xmlns:c16="http://schemas.microsoft.com/office/drawing/2014/chart" uri="{C3380CC4-5D6E-409C-BE32-E72D297353CC}">
                  <c16:uniqueId val="{0000000B-AA84-4442-9BBB-86FC305C94E7}"/>
                </c:ext>
              </c:extLst>
            </c:dLbl>
            <c:dLbl>
              <c:idx val="6"/>
              <c:delete val="1"/>
              <c:extLst>
                <c:ext xmlns:c15="http://schemas.microsoft.com/office/drawing/2012/chart" uri="{CE6537A1-D6FC-4f65-9D91-7224C49458BB}"/>
                <c:ext xmlns:c16="http://schemas.microsoft.com/office/drawing/2014/chart" uri="{C3380CC4-5D6E-409C-BE32-E72D297353CC}">
                  <c16:uniqueId val="{0000000C-AA84-4442-9BBB-86FC305C94E7}"/>
                </c:ext>
              </c:extLst>
            </c:dLbl>
            <c:dLbl>
              <c:idx val="7"/>
              <c:delete val="1"/>
              <c:extLst>
                <c:ext xmlns:c15="http://schemas.microsoft.com/office/drawing/2012/chart" uri="{CE6537A1-D6FC-4f65-9D91-7224C49458BB}"/>
                <c:ext xmlns:c16="http://schemas.microsoft.com/office/drawing/2014/chart" uri="{C3380CC4-5D6E-409C-BE32-E72D297353CC}">
                  <c16:uniqueId val="{00000002-AA84-4442-9BBB-86FC305C94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B2C Tech'!$AD$36:$AM$36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B2C Tech'!$AD$37:$AM$37</c:f>
              <c:numCache>
                <c:formatCode>"$"#,##0.0</c:formatCode>
                <c:ptCount val="10"/>
                <c:pt idx="0">
                  <c:v>9</c:v>
                </c:pt>
                <c:pt idx="1">
                  <c:v>10</c:v>
                </c:pt>
                <c:pt idx="2">
                  <c:v>11.2</c:v>
                </c:pt>
                <c:pt idx="3">
                  <c:v>11.999999000000001</c:v>
                </c:pt>
                <c:pt idx="4">
                  <c:v>12.168549622964999</c:v>
                </c:pt>
                <c:pt idx="5">
                  <c:v>15.000000999999999</c:v>
                </c:pt>
                <c:pt idx="6">
                  <c:v>15.000003</c:v>
                </c:pt>
                <c:pt idx="7">
                  <c:v>15.999999000000001</c:v>
                </c:pt>
                <c:pt idx="8">
                  <c:v>27.999997</c:v>
                </c:pt>
                <c:pt idx="9">
                  <c:v>37.212150000000001</c:v>
                </c:pt>
              </c:numCache>
            </c:numRef>
          </c:val>
          <c:smooth val="0"/>
          <c:extLst>
            <c:ext xmlns:c16="http://schemas.microsoft.com/office/drawing/2014/chart" uri="{C3380CC4-5D6E-409C-BE32-E72D297353CC}">
              <c16:uniqueId val="{0000000D-AA84-4442-9BBB-86FC305C94E7}"/>
            </c:ext>
          </c:extLst>
        </c:ser>
        <c:ser>
          <c:idx val="1"/>
          <c:order val="1"/>
          <c:tx>
            <c:strRef>
              <c:f>'Sector - B2C Tech'!$V$38</c:f>
              <c:strCache>
                <c:ptCount val="1"/>
                <c:pt idx="0">
                  <c:v>Average</c:v>
                </c:pt>
              </c:strCache>
            </c:strRef>
          </c:tx>
          <c:spPr>
            <a:ln w="19050" cap="rnd">
              <a:solidFill>
                <a:schemeClr val="accent4"/>
              </a:solidFill>
              <a:round/>
            </a:ln>
            <a:effectLst/>
          </c:spPr>
          <c:marker>
            <c:symbol val="none"/>
          </c:marker>
          <c:dPt>
            <c:idx val="4"/>
            <c:bubble3D val="0"/>
            <c:extLst>
              <c:ext xmlns:c16="http://schemas.microsoft.com/office/drawing/2014/chart" uri="{C3380CC4-5D6E-409C-BE32-E72D297353CC}">
                <c16:uniqueId val="{0000000E-AA84-4442-9BBB-86FC305C94E7}"/>
              </c:ext>
            </c:extLst>
          </c:dPt>
          <c:dPt>
            <c:idx val="7"/>
            <c:bubble3D val="0"/>
            <c:extLst>
              <c:ext xmlns:c16="http://schemas.microsoft.com/office/drawing/2014/chart" uri="{C3380CC4-5D6E-409C-BE32-E72D297353CC}">
                <c16:uniqueId val="{0000000F-AA84-4442-9BBB-86FC305C94E7}"/>
              </c:ext>
            </c:extLst>
          </c:dPt>
          <c:dPt>
            <c:idx val="8"/>
            <c:bubble3D val="0"/>
            <c:extLst>
              <c:ext xmlns:c16="http://schemas.microsoft.com/office/drawing/2014/chart" uri="{C3380CC4-5D6E-409C-BE32-E72D297353CC}">
                <c16:uniqueId val="{00000010-AA84-4442-9BBB-86FC305C94E7}"/>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AA84-4442-9BBB-86FC305C94E7}"/>
              </c:ext>
            </c:extLst>
          </c:dPt>
          <c:dLbls>
            <c:dLbl>
              <c:idx val="0"/>
              <c:delete val="1"/>
              <c:extLst>
                <c:ext xmlns:c15="http://schemas.microsoft.com/office/drawing/2012/chart" uri="{CE6537A1-D6FC-4f65-9D91-7224C49458BB}"/>
                <c:ext xmlns:c16="http://schemas.microsoft.com/office/drawing/2014/chart" uri="{C3380CC4-5D6E-409C-BE32-E72D297353CC}">
                  <c16:uniqueId val="{00000013-AA84-4442-9BBB-86FC305C94E7}"/>
                </c:ext>
              </c:extLst>
            </c:dLbl>
            <c:dLbl>
              <c:idx val="1"/>
              <c:delete val="1"/>
              <c:extLst>
                <c:ext xmlns:c15="http://schemas.microsoft.com/office/drawing/2012/chart" uri="{CE6537A1-D6FC-4f65-9D91-7224C49458BB}"/>
                <c:ext xmlns:c16="http://schemas.microsoft.com/office/drawing/2014/chart" uri="{C3380CC4-5D6E-409C-BE32-E72D297353CC}">
                  <c16:uniqueId val="{00000014-AA84-4442-9BBB-86FC305C94E7}"/>
                </c:ext>
              </c:extLst>
            </c:dLbl>
            <c:dLbl>
              <c:idx val="2"/>
              <c:delete val="1"/>
              <c:extLst>
                <c:ext xmlns:c15="http://schemas.microsoft.com/office/drawing/2012/chart" uri="{CE6537A1-D6FC-4f65-9D91-7224C49458BB}"/>
                <c:ext xmlns:c16="http://schemas.microsoft.com/office/drawing/2014/chart" uri="{C3380CC4-5D6E-409C-BE32-E72D297353CC}">
                  <c16:uniqueId val="{00000015-AA84-4442-9BBB-86FC305C94E7}"/>
                </c:ext>
              </c:extLst>
            </c:dLbl>
            <c:dLbl>
              <c:idx val="3"/>
              <c:delete val="1"/>
              <c:extLst>
                <c:ext xmlns:c15="http://schemas.microsoft.com/office/drawing/2012/chart" uri="{CE6537A1-D6FC-4f65-9D91-7224C49458BB}"/>
                <c:ext xmlns:c16="http://schemas.microsoft.com/office/drawing/2014/chart" uri="{C3380CC4-5D6E-409C-BE32-E72D297353CC}">
                  <c16:uniqueId val="{00000016-AA84-4442-9BBB-86FC305C94E7}"/>
                </c:ext>
              </c:extLst>
            </c:dLbl>
            <c:dLbl>
              <c:idx val="4"/>
              <c:delete val="1"/>
              <c:extLst>
                <c:ext xmlns:c15="http://schemas.microsoft.com/office/drawing/2012/chart" uri="{CE6537A1-D6FC-4f65-9D91-7224C49458BB}"/>
                <c:ext xmlns:c16="http://schemas.microsoft.com/office/drawing/2014/chart" uri="{C3380CC4-5D6E-409C-BE32-E72D297353CC}">
                  <c16:uniqueId val="{0000000E-AA84-4442-9BBB-86FC305C94E7}"/>
                </c:ext>
              </c:extLst>
            </c:dLbl>
            <c:dLbl>
              <c:idx val="5"/>
              <c:delete val="1"/>
              <c:extLst>
                <c:ext xmlns:c15="http://schemas.microsoft.com/office/drawing/2012/chart" uri="{CE6537A1-D6FC-4f65-9D91-7224C49458BB}"/>
                <c:ext xmlns:c16="http://schemas.microsoft.com/office/drawing/2014/chart" uri="{C3380CC4-5D6E-409C-BE32-E72D297353CC}">
                  <c16:uniqueId val="{00000017-AA84-4442-9BBB-86FC305C94E7}"/>
                </c:ext>
              </c:extLst>
            </c:dLbl>
            <c:dLbl>
              <c:idx val="6"/>
              <c:delete val="1"/>
              <c:extLst>
                <c:ext xmlns:c15="http://schemas.microsoft.com/office/drawing/2012/chart" uri="{CE6537A1-D6FC-4f65-9D91-7224C49458BB}"/>
                <c:ext xmlns:c16="http://schemas.microsoft.com/office/drawing/2014/chart" uri="{C3380CC4-5D6E-409C-BE32-E72D297353CC}">
                  <c16:uniqueId val="{00000018-AA84-4442-9BBB-86FC305C94E7}"/>
                </c:ext>
              </c:extLst>
            </c:dLbl>
            <c:dLbl>
              <c:idx val="7"/>
              <c:delete val="1"/>
              <c:extLst>
                <c:ext xmlns:c15="http://schemas.microsoft.com/office/drawing/2012/chart" uri="{CE6537A1-D6FC-4f65-9D91-7224C49458BB}"/>
                <c:ext xmlns:c16="http://schemas.microsoft.com/office/drawing/2014/chart" uri="{C3380CC4-5D6E-409C-BE32-E72D297353CC}">
                  <c16:uniqueId val="{0000000F-AA84-4442-9BBB-86FC305C94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B2C Tech'!$AD$36:$AM$36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B2C Tech'!$AD$38:$AM$38</c:f>
              <c:numCache>
                <c:formatCode>"$"#,##0.0</c:formatCode>
                <c:ptCount val="10"/>
                <c:pt idx="0">
                  <c:v>59.775635245083848</c:v>
                </c:pt>
                <c:pt idx="1">
                  <c:v>136.1742924129162</c:v>
                </c:pt>
                <c:pt idx="2">
                  <c:v>171.93582613352396</c:v>
                </c:pt>
                <c:pt idx="3">
                  <c:v>180.69721233397982</c:v>
                </c:pt>
                <c:pt idx="4">
                  <c:v>116.5497065778231</c:v>
                </c:pt>
                <c:pt idx="5">
                  <c:v>240.05681365002985</c:v>
                </c:pt>
                <c:pt idx="6">
                  <c:v>179.41851621282905</c:v>
                </c:pt>
                <c:pt idx="7">
                  <c:v>234.98053970634678</c:v>
                </c:pt>
                <c:pt idx="8">
                  <c:v>377.38234531166768</c:v>
                </c:pt>
                <c:pt idx="9">
                  <c:v>358.42093195097209</c:v>
                </c:pt>
              </c:numCache>
            </c:numRef>
          </c:val>
          <c:smooth val="0"/>
          <c:extLst>
            <c:ext xmlns:c16="http://schemas.microsoft.com/office/drawing/2014/chart" uri="{C3380CC4-5D6E-409C-BE32-E72D297353CC}">
              <c16:uniqueId val="{00000019-AA84-4442-9BBB-86FC305C94E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B2C Tech'!$B$7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B2C Tech'!$J$6:$S$6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B2C Tech'!$J$7:$S$7</c:f>
              <c:numCache>
                <c:formatCode>"$"#,##0.0</c:formatCode>
                <c:ptCount val="10"/>
                <c:pt idx="0">
                  <c:v>11.894754599590849</c:v>
                </c:pt>
                <c:pt idx="1">
                  <c:v>20.931855647318738</c:v>
                </c:pt>
                <c:pt idx="2">
                  <c:v>27.641211229809329</c:v>
                </c:pt>
                <c:pt idx="3">
                  <c:v>30.684856267074291</c:v>
                </c:pt>
                <c:pt idx="4">
                  <c:v>27.798170913721901</c:v>
                </c:pt>
                <c:pt idx="5">
                  <c:v>59.831466182940822</c:v>
                </c:pt>
                <c:pt idx="6">
                  <c:v>46.975851787026549</c:v>
                </c:pt>
                <c:pt idx="7">
                  <c:v>51.909516211261867</c:v>
                </c:pt>
                <c:pt idx="8">
                  <c:v>106.07163958244489</c:v>
                </c:pt>
                <c:pt idx="9">
                  <c:v>33.3661462785943</c:v>
                </c:pt>
              </c:numCache>
            </c:numRef>
          </c:val>
          <c:extLst>
            <c:ext xmlns:c16="http://schemas.microsoft.com/office/drawing/2014/chart" uri="{C3380CC4-5D6E-409C-BE32-E72D297353CC}">
              <c16:uniqueId val="{00000000-6789-4CCB-93F9-16B9A4473E3C}"/>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B2C Tech'!$B$8</c:f>
              <c:strCache>
                <c:ptCount val="1"/>
                <c:pt idx="0">
                  <c:v>Deal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6789-4CCB-93F9-16B9A4473E3C}"/>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6789-4CCB-93F9-16B9A4473E3C}"/>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6789-4CCB-93F9-16B9A4473E3C}"/>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6789-4CCB-93F9-16B9A4473E3C}"/>
              </c:ext>
            </c:extLst>
          </c:dPt>
          <c:dPt>
            <c:idx val="10"/>
            <c:bubble3D val="0"/>
            <c:extLst>
              <c:ext xmlns:c16="http://schemas.microsoft.com/office/drawing/2014/chart" uri="{C3380CC4-5D6E-409C-BE32-E72D297353CC}">
                <c16:uniqueId val="{00000009-6789-4CCB-93F9-16B9A4473E3C}"/>
              </c:ext>
            </c:extLst>
          </c:dPt>
          <c:dPt>
            <c:idx val="11"/>
            <c:bubble3D val="0"/>
            <c:extLst>
              <c:ext xmlns:c16="http://schemas.microsoft.com/office/drawing/2014/chart" uri="{C3380CC4-5D6E-409C-BE32-E72D297353CC}">
                <c16:uniqueId val="{0000000A-6789-4CCB-93F9-16B9A4473E3C}"/>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89-4CCB-93F9-16B9A4473E3C}"/>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89-4CCB-93F9-16B9A4473E3C}"/>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B2C Tech'!$J$6:$S$6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B2C Tech'!$J$8:$S$8</c:f>
              <c:numCache>
                <c:formatCode>General</c:formatCode>
                <c:ptCount val="10"/>
                <c:pt idx="0">
                  <c:v>2620</c:v>
                </c:pt>
                <c:pt idx="1">
                  <c:v>3074</c:v>
                </c:pt>
                <c:pt idx="2">
                  <c:v>3181</c:v>
                </c:pt>
                <c:pt idx="3">
                  <c:v>2809</c:v>
                </c:pt>
                <c:pt idx="4">
                  <c:v>3102</c:v>
                </c:pt>
                <c:pt idx="5">
                  <c:v>3300</c:v>
                </c:pt>
                <c:pt idx="6">
                  <c:v>3468</c:v>
                </c:pt>
                <c:pt idx="7">
                  <c:v>3259</c:v>
                </c:pt>
                <c:pt idx="8">
                  <c:v>4566</c:v>
                </c:pt>
                <c:pt idx="9">
                  <c:v>1912</c:v>
                </c:pt>
              </c:numCache>
            </c:numRef>
          </c:val>
          <c:smooth val="0"/>
          <c:extLst>
            <c:ext xmlns:c16="http://schemas.microsoft.com/office/drawing/2014/chart" uri="{C3380CC4-5D6E-409C-BE32-E72D297353CC}">
              <c16:uniqueId val="{0000000D-6789-4CCB-93F9-16B9A4473E3C}"/>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'Sector - FinTech'!$V$7</c:f>
              <c:strCache>
                <c:ptCount val="1"/>
                <c:pt idx="0">
                  <c:v>Angel/Seed</c:v>
                </c:pt>
              </c:strCache>
            </c:strRef>
          </c:tx>
          <c:spPr>
            <a:solidFill>
              <a:schemeClr val="accent1"/>
            </a:solidFill>
            <a:ln>
              <a:noFill/>
            </a:ln>
            <a:effectLst/>
          </c:spPr>
          <c:invertIfNegative val="0"/>
          <c:cat>
            <c:numRef>
              <c:f>'Sector - FinTech'!$W$6:$AM$6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FinTech'!$W$7:$AM$7</c:f>
              <c:numCache>
                <c:formatCode>0</c:formatCode>
                <c:ptCount val="17"/>
                <c:pt idx="0">
                  <c:v>11</c:v>
                </c:pt>
                <c:pt idx="1">
                  <c:v>32</c:v>
                </c:pt>
                <c:pt idx="2">
                  <c:v>28</c:v>
                </c:pt>
                <c:pt idx="3">
                  <c:v>38</c:v>
                </c:pt>
                <c:pt idx="4">
                  <c:v>56</c:v>
                </c:pt>
                <c:pt idx="5">
                  <c:v>97</c:v>
                </c:pt>
                <c:pt idx="6">
                  <c:v>174</c:v>
                </c:pt>
                <c:pt idx="7">
                  <c:v>254</c:v>
                </c:pt>
                <c:pt idx="8">
                  <c:v>313</c:v>
                </c:pt>
                <c:pt idx="9">
                  <c:v>350</c:v>
                </c:pt>
                <c:pt idx="10">
                  <c:v>316</c:v>
                </c:pt>
                <c:pt idx="11">
                  <c:v>373</c:v>
                </c:pt>
                <c:pt idx="12">
                  <c:v>515</c:v>
                </c:pt>
                <c:pt idx="13">
                  <c:v>485</c:v>
                </c:pt>
                <c:pt idx="14">
                  <c:v>520</c:v>
                </c:pt>
                <c:pt idx="15">
                  <c:v>743</c:v>
                </c:pt>
                <c:pt idx="16">
                  <c:v>355</c:v>
                </c:pt>
              </c:numCache>
            </c:numRef>
          </c:val>
          <c:extLst>
            <c:ext xmlns:c16="http://schemas.microsoft.com/office/drawing/2014/chart" uri="{C3380CC4-5D6E-409C-BE32-E72D297353CC}">
              <c16:uniqueId val="{00000000-1282-4BC6-8CC9-6DEA53B684BC}"/>
            </c:ext>
          </c:extLst>
        </c:ser>
        <c:ser>
          <c:idx val="1"/>
          <c:order val="1"/>
          <c:tx>
            <c:strRef>
              <c:f>'Sector - FinTech'!$V$8</c:f>
              <c:strCache>
                <c:ptCount val="1"/>
                <c:pt idx="0">
                  <c:v>Early VC</c:v>
                </c:pt>
              </c:strCache>
            </c:strRef>
          </c:tx>
          <c:spPr>
            <a:solidFill>
              <a:schemeClr val="accent2"/>
            </a:solidFill>
            <a:ln>
              <a:noFill/>
            </a:ln>
            <a:effectLst/>
          </c:spPr>
          <c:invertIfNegative val="0"/>
          <c:cat>
            <c:numRef>
              <c:f>'Sector - FinTech'!$W$6:$AM$6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FinTech'!$W$8:$AM$8</c:f>
              <c:numCache>
                <c:formatCode>0</c:formatCode>
                <c:ptCount val="17"/>
                <c:pt idx="0">
                  <c:v>47</c:v>
                </c:pt>
                <c:pt idx="1">
                  <c:v>64</c:v>
                </c:pt>
                <c:pt idx="2">
                  <c:v>75</c:v>
                </c:pt>
                <c:pt idx="3">
                  <c:v>73</c:v>
                </c:pt>
                <c:pt idx="4">
                  <c:v>81</c:v>
                </c:pt>
                <c:pt idx="5">
                  <c:v>126</c:v>
                </c:pt>
                <c:pt idx="6">
                  <c:v>112</c:v>
                </c:pt>
                <c:pt idx="7">
                  <c:v>169</c:v>
                </c:pt>
                <c:pt idx="8">
                  <c:v>209</c:v>
                </c:pt>
                <c:pt idx="9">
                  <c:v>235</c:v>
                </c:pt>
                <c:pt idx="10">
                  <c:v>226</c:v>
                </c:pt>
                <c:pt idx="11">
                  <c:v>271</c:v>
                </c:pt>
                <c:pt idx="12">
                  <c:v>406</c:v>
                </c:pt>
                <c:pt idx="13">
                  <c:v>382</c:v>
                </c:pt>
                <c:pt idx="14">
                  <c:v>352</c:v>
                </c:pt>
                <c:pt idx="15">
                  <c:v>801</c:v>
                </c:pt>
                <c:pt idx="16">
                  <c:v>379</c:v>
                </c:pt>
              </c:numCache>
            </c:numRef>
          </c:val>
          <c:extLst>
            <c:ext xmlns:c16="http://schemas.microsoft.com/office/drawing/2014/chart" uri="{C3380CC4-5D6E-409C-BE32-E72D297353CC}">
              <c16:uniqueId val="{00000001-1282-4BC6-8CC9-6DEA53B684BC}"/>
            </c:ext>
          </c:extLst>
        </c:ser>
        <c:ser>
          <c:idx val="2"/>
          <c:order val="2"/>
          <c:tx>
            <c:strRef>
              <c:f>'Sector - FinTech'!$V$9</c:f>
              <c:strCache>
                <c:ptCount val="1"/>
                <c:pt idx="0">
                  <c:v>Later VC</c:v>
                </c:pt>
              </c:strCache>
            </c:strRef>
          </c:tx>
          <c:spPr>
            <a:solidFill>
              <a:schemeClr val="accent3"/>
            </a:solidFill>
            <a:ln>
              <a:noFill/>
            </a:ln>
            <a:effectLst/>
          </c:spPr>
          <c:invertIfNegative val="0"/>
          <c:cat>
            <c:numRef>
              <c:f>'Sector - FinTech'!$W$6:$AM$6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FinTech'!$W$9:$AM$9</c:f>
              <c:numCache>
                <c:formatCode>0</c:formatCode>
                <c:ptCount val="17"/>
                <c:pt idx="0">
                  <c:v>40</c:v>
                </c:pt>
                <c:pt idx="1">
                  <c:v>52</c:v>
                </c:pt>
                <c:pt idx="2">
                  <c:v>55</c:v>
                </c:pt>
                <c:pt idx="3">
                  <c:v>53</c:v>
                </c:pt>
                <c:pt idx="4">
                  <c:v>72</c:v>
                </c:pt>
                <c:pt idx="5">
                  <c:v>65</c:v>
                </c:pt>
                <c:pt idx="6">
                  <c:v>80</c:v>
                </c:pt>
                <c:pt idx="7">
                  <c:v>103</c:v>
                </c:pt>
                <c:pt idx="8">
                  <c:v>132</c:v>
                </c:pt>
                <c:pt idx="9">
                  <c:v>134</c:v>
                </c:pt>
                <c:pt idx="10">
                  <c:v>138</c:v>
                </c:pt>
                <c:pt idx="11">
                  <c:v>172</c:v>
                </c:pt>
                <c:pt idx="12">
                  <c:v>202</c:v>
                </c:pt>
                <c:pt idx="13">
                  <c:v>267</c:v>
                </c:pt>
                <c:pt idx="14">
                  <c:v>282</c:v>
                </c:pt>
                <c:pt idx="15">
                  <c:v>490</c:v>
                </c:pt>
                <c:pt idx="16">
                  <c:v>259</c:v>
                </c:pt>
              </c:numCache>
            </c:numRef>
          </c:val>
          <c:extLst>
            <c:ext xmlns:c16="http://schemas.microsoft.com/office/drawing/2014/chart" uri="{C3380CC4-5D6E-409C-BE32-E72D297353CC}">
              <c16:uniqueId val="{00000002-1282-4BC6-8CC9-6DEA53B684BC}"/>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3295217081"/>
          <c:y val="0.16840090313628892"/>
          <c:w val="8.3311631500607872E-2"/>
          <c:h val="0.663197725284339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FinTech'!$B$7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FinTech'!$J$6:$S$6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FinTech'!$J$7:$S$7</c:f>
              <c:numCache>
                <c:formatCode>"$"#,##0.0</c:formatCode>
                <c:ptCount val="10"/>
                <c:pt idx="0">
                  <c:v>2.354042674655688</c:v>
                </c:pt>
                <c:pt idx="1">
                  <c:v>5.3585132113923146</c:v>
                </c:pt>
                <c:pt idx="2">
                  <c:v>8.4831897451625462</c:v>
                </c:pt>
                <c:pt idx="3">
                  <c:v>8.0743580564153383</c:v>
                </c:pt>
                <c:pt idx="4">
                  <c:v>7.8947191594373622</c:v>
                </c:pt>
                <c:pt idx="5">
                  <c:v>14.620971772986435</c:v>
                </c:pt>
                <c:pt idx="6">
                  <c:v>17.231535175449384</c:v>
                </c:pt>
                <c:pt idx="7">
                  <c:v>21.959239867393624</c:v>
                </c:pt>
                <c:pt idx="8">
                  <c:v>55.834521055813148</c:v>
                </c:pt>
                <c:pt idx="9">
                  <c:v>23.955140137083905</c:v>
                </c:pt>
              </c:numCache>
            </c:numRef>
          </c:val>
          <c:extLst>
            <c:ext xmlns:c16="http://schemas.microsoft.com/office/drawing/2014/chart" uri="{C3380CC4-5D6E-409C-BE32-E72D297353CC}">
              <c16:uniqueId val="{00000000-2789-475D-BAD2-6C904B3163A9}"/>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FinTech'!$B$8</c:f>
              <c:strCache>
                <c:ptCount val="1"/>
                <c:pt idx="0">
                  <c:v>Deal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2789-475D-BAD2-6C904B3163A9}"/>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2789-475D-BAD2-6C904B3163A9}"/>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2789-475D-BAD2-6C904B3163A9}"/>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2789-475D-BAD2-6C904B3163A9}"/>
              </c:ext>
            </c:extLst>
          </c:dPt>
          <c:dPt>
            <c:idx val="10"/>
            <c:bubble3D val="0"/>
            <c:extLst>
              <c:ext xmlns:c16="http://schemas.microsoft.com/office/drawing/2014/chart" uri="{C3380CC4-5D6E-409C-BE32-E72D297353CC}">
                <c16:uniqueId val="{00000009-2789-475D-BAD2-6C904B3163A9}"/>
              </c:ext>
            </c:extLst>
          </c:dPt>
          <c:dPt>
            <c:idx val="11"/>
            <c:bubble3D val="0"/>
            <c:extLst>
              <c:ext xmlns:c16="http://schemas.microsoft.com/office/drawing/2014/chart" uri="{C3380CC4-5D6E-409C-BE32-E72D297353CC}">
                <c16:uniqueId val="{0000000A-2789-475D-BAD2-6C904B3163A9}"/>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89-475D-BAD2-6C904B3163A9}"/>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89-475D-BAD2-6C904B3163A9}"/>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FinTech'!$J$6:$S$6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FinTech'!$J$8:$S$8</c:f>
              <c:numCache>
                <c:formatCode>General</c:formatCode>
                <c:ptCount val="10"/>
                <c:pt idx="0">
                  <c:v>526</c:v>
                </c:pt>
                <c:pt idx="1">
                  <c:v>654</c:v>
                </c:pt>
                <c:pt idx="2">
                  <c:v>719</c:v>
                </c:pt>
                <c:pt idx="3">
                  <c:v>680</c:v>
                </c:pt>
                <c:pt idx="4">
                  <c:v>816</c:v>
                </c:pt>
                <c:pt idx="5">
                  <c:v>1123</c:v>
                </c:pt>
                <c:pt idx="6">
                  <c:v>1134</c:v>
                </c:pt>
                <c:pt idx="7">
                  <c:v>1154</c:v>
                </c:pt>
                <c:pt idx="8">
                  <c:v>2034</c:v>
                </c:pt>
                <c:pt idx="9">
                  <c:v>993</c:v>
                </c:pt>
              </c:numCache>
            </c:numRef>
          </c:val>
          <c:smooth val="0"/>
          <c:extLst>
            <c:ext xmlns:c16="http://schemas.microsoft.com/office/drawing/2014/chart" uri="{C3380CC4-5D6E-409C-BE32-E72D297353CC}">
              <c16:uniqueId val="{0000000D-2789-475D-BAD2-6C904B3163A9}"/>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FinTech'!$V$37</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C37C-4FD7-9859-CCCE51DAA5EB}"/>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C37C-4FD7-9859-CCCE51DAA5E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C37C-4FD7-9859-CCCE51DAA5EB}"/>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C37C-4FD7-9859-CCCE51DAA5EB}"/>
              </c:ext>
            </c:extLst>
          </c:dPt>
          <c:dLbls>
            <c:dLbl>
              <c:idx val="0"/>
              <c:delete val="1"/>
              <c:extLst>
                <c:ext xmlns:c15="http://schemas.microsoft.com/office/drawing/2012/chart" uri="{CE6537A1-D6FC-4f65-9D91-7224C49458BB}"/>
                <c:ext xmlns:c16="http://schemas.microsoft.com/office/drawing/2014/chart" uri="{C3380CC4-5D6E-409C-BE32-E72D297353CC}">
                  <c16:uniqueId val="{00000007-C37C-4FD7-9859-CCCE51DAA5EB}"/>
                </c:ext>
              </c:extLst>
            </c:dLbl>
            <c:dLbl>
              <c:idx val="1"/>
              <c:delete val="1"/>
              <c:extLst>
                <c:ext xmlns:c15="http://schemas.microsoft.com/office/drawing/2012/chart" uri="{CE6537A1-D6FC-4f65-9D91-7224C49458BB}"/>
                <c:ext xmlns:c16="http://schemas.microsoft.com/office/drawing/2014/chart" uri="{C3380CC4-5D6E-409C-BE32-E72D297353CC}">
                  <c16:uniqueId val="{00000008-C37C-4FD7-9859-CCCE51DAA5EB}"/>
                </c:ext>
              </c:extLst>
            </c:dLbl>
            <c:dLbl>
              <c:idx val="2"/>
              <c:delete val="1"/>
              <c:extLst>
                <c:ext xmlns:c15="http://schemas.microsoft.com/office/drawing/2012/chart" uri="{CE6537A1-D6FC-4f65-9D91-7224C49458BB}"/>
                <c:ext xmlns:c16="http://schemas.microsoft.com/office/drawing/2014/chart" uri="{C3380CC4-5D6E-409C-BE32-E72D297353CC}">
                  <c16:uniqueId val="{00000009-C37C-4FD7-9859-CCCE51DAA5EB}"/>
                </c:ext>
              </c:extLst>
            </c:dLbl>
            <c:dLbl>
              <c:idx val="3"/>
              <c:delete val="1"/>
              <c:extLst>
                <c:ext xmlns:c15="http://schemas.microsoft.com/office/drawing/2012/chart" uri="{CE6537A1-D6FC-4f65-9D91-7224C49458BB}"/>
                <c:ext xmlns:c16="http://schemas.microsoft.com/office/drawing/2014/chart" uri="{C3380CC4-5D6E-409C-BE32-E72D297353CC}">
                  <c16:uniqueId val="{0000000A-C37C-4FD7-9859-CCCE51DAA5EB}"/>
                </c:ext>
              </c:extLst>
            </c:dLbl>
            <c:dLbl>
              <c:idx val="4"/>
              <c:delete val="1"/>
              <c:extLst>
                <c:ext xmlns:c15="http://schemas.microsoft.com/office/drawing/2012/chart" uri="{CE6537A1-D6FC-4f65-9D91-7224C49458BB}"/>
                <c:ext xmlns:c16="http://schemas.microsoft.com/office/drawing/2014/chart" uri="{C3380CC4-5D6E-409C-BE32-E72D297353CC}">
                  <c16:uniqueId val="{00000000-C37C-4FD7-9859-CCCE51DAA5EB}"/>
                </c:ext>
              </c:extLst>
            </c:dLbl>
            <c:dLbl>
              <c:idx val="5"/>
              <c:delete val="1"/>
              <c:extLst>
                <c:ext xmlns:c15="http://schemas.microsoft.com/office/drawing/2012/chart" uri="{CE6537A1-D6FC-4f65-9D91-7224C49458BB}"/>
                <c:ext xmlns:c16="http://schemas.microsoft.com/office/drawing/2014/chart" uri="{C3380CC4-5D6E-409C-BE32-E72D297353CC}">
                  <c16:uniqueId val="{0000000B-C37C-4FD7-9859-CCCE51DAA5EB}"/>
                </c:ext>
              </c:extLst>
            </c:dLbl>
            <c:dLbl>
              <c:idx val="6"/>
              <c:delete val="1"/>
              <c:extLst>
                <c:ext xmlns:c15="http://schemas.microsoft.com/office/drawing/2012/chart" uri="{CE6537A1-D6FC-4f65-9D91-7224C49458BB}"/>
                <c:ext xmlns:c16="http://schemas.microsoft.com/office/drawing/2014/chart" uri="{C3380CC4-5D6E-409C-BE32-E72D297353CC}">
                  <c16:uniqueId val="{0000000C-C37C-4FD7-9859-CCCE51DAA5EB}"/>
                </c:ext>
              </c:extLst>
            </c:dLbl>
            <c:dLbl>
              <c:idx val="7"/>
              <c:delete val="1"/>
              <c:extLst>
                <c:ext xmlns:c15="http://schemas.microsoft.com/office/drawing/2012/chart" uri="{CE6537A1-D6FC-4f65-9D91-7224C49458BB}"/>
                <c:ext xmlns:c16="http://schemas.microsoft.com/office/drawing/2014/chart" uri="{C3380CC4-5D6E-409C-BE32-E72D297353CC}">
                  <c16:uniqueId val="{00000002-C37C-4FD7-9859-CCCE51DAA5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FinTech'!$AD$36:$AM$36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FinTech'!$AD$37:$AM$37</c:f>
              <c:numCache>
                <c:formatCode>"$"#,##0.0</c:formatCode>
                <c:ptCount val="10"/>
                <c:pt idx="0">
                  <c:v>12.747499999999999</c:v>
                </c:pt>
                <c:pt idx="1">
                  <c:v>14.399429</c:v>
                </c:pt>
                <c:pt idx="2">
                  <c:v>15.140174</c:v>
                </c:pt>
                <c:pt idx="3">
                  <c:v>14.8745335</c:v>
                </c:pt>
                <c:pt idx="4">
                  <c:v>13.488456500000002</c:v>
                </c:pt>
                <c:pt idx="5">
                  <c:v>15</c:v>
                </c:pt>
                <c:pt idx="6">
                  <c:v>17.3040725</c:v>
                </c:pt>
                <c:pt idx="7">
                  <c:v>20.000003</c:v>
                </c:pt>
                <c:pt idx="8">
                  <c:v>40.9</c:v>
                </c:pt>
                <c:pt idx="9">
                  <c:v>53.000004000000004</c:v>
                </c:pt>
              </c:numCache>
            </c:numRef>
          </c:val>
          <c:smooth val="0"/>
          <c:extLst>
            <c:ext xmlns:c16="http://schemas.microsoft.com/office/drawing/2014/chart" uri="{C3380CC4-5D6E-409C-BE32-E72D297353CC}">
              <c16:uniqueId val="{0000000D-C37C-4FD7-9859-CCCE51DAA5EB}"/>
            </c:ext>
          </c:extLst>
        </c:ser>
        <c:ser>
          <c:idx val="1"/>
          <c:order val="1"/>
          <c:tx>
            <c:strRef>
              <c:f>'Sector - FinTech'!$V$38</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C37C-4FD7-9859-CCCE51DAA5EB}"/>
              </c:ext>
            </c:extLst>
          </c:dPt>
          <c:dPt>
            <c:idx val="7"/>
            <c:bubble3D val="0"/>
            <c:extLst>
              <c:ext xmlns:c16="http://schemas.microsoft.com/office/drawing/2014/chart" uri="{C3380CC4-5D6E-409C-BE32-E72D297353CC}">
                <c16:uniqueId val="{0000000F-C37C-4FD7-9859-CCCE51DAA5EB}"/>
              </c:ext>
            </c:extLst>
          </c:dPt>
          <c:dPt>
            <c:idx val="8"/>
            <c:bubble3D val="0"/>
            <c:extLst>
              <c:ext xmlns:c16="http://schemas.microsoft.com/office/drawing/2014/chart" uri="{C3380CC4-5D6E-409C-BE32-E72D297353CC}">
                <c16:uniqueId val="{00000010-C37C-4FD7-9859-CCCE51DAA5EB}"/>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C37C-4FD7-9859-CCCE51DAA5EB}"/>
              </c:ext>
            </c:extLst>
          </c:dPt>
          <c:dLbls>
            <c:dLbl>
              <c:idx val="0"/>
              <c:delete val="1"/>
              <c:extLst>
                <c:ext xmlns:c15="http://schemas.microsoft.com/office/drawing/2012/chart" uri="{CE6537A1-D6FC-4f65-9D91-7224C49458BB}"/>
                <c:ext xmlns:c16="http://schemas.microsoft.com/office/drawing/2014/chart" uri="{C3380CC4-5D6E-409C-BE32-E72D297353CC}">
                  <c16:uniqueId val="{00000013-C37C-4FD7-9859-CCCE51DAA5EB}"/>
                </c:ext>
              </c:extLst>
            </c:dLbl>
            <c:dLbl>
              <c:idx val="1"/>
              <c:delete val="1"/>
              <c:extLst>
                <c:ext xmlns:c15="http://schemas.microsoft.com/office/drawing/2012/chart" uri="{CE6537A1-D6FC-4f65-9D91-7224C49458BB}"/>
                <c:ext xmlns:c16="http://schemas.microsoft.com/office/drawing/2014/chart" uri="{C3380CC4-5D6E-409C-BE32-E72D297353CC}">
                  <c16:uniqueId val="{00000014-C37C-4FD7-9859-CCCE51DAA5EB}"/>
                </c:ext>
              </c:extLst>
            </c:dLbl>
            <c:dLbl>
              <c:idx val="2"/>
              <c:delete val="1"/>
              <c:extLst>
                <c:ext xmlns:c15="http://schemas.microsoft.com/office/drawing/2012/chart" uri="{CE6537A1-D6FC-4f65-9D91-7224C49458BB}"/>
                <c:ext xmlns:c16="http://schemas.microsoft.com/office/drawing/2014/chart" uri="{C3380CC4-5D6E-409C-BE32-E72D297353CC}">
                  <c16:uniqueId val="{00000015-C37C-4FD7-9859-CCCE51DAA5EB}"/>
                </c:ext>
              </c:extLst>
            </c:dLbl>
            <c:dLbl>
              <c:idx val="3"/>
              <c:delete val="1"/>
              <c:extLst>
                <c:ext xmlns:c15="http://schemas.microsoft.com/office/drawing/2012/chart" uri="{CE6537A1-D6FC-4f65-9D91-7224C49458BB}"/>
                <c:ext xmlns:c16="http://schemas.microsoft.com/office/drawing/2014/chart" uri="{C3380CC4-5D6E-409C-BE32-E72D297353CC}">
                  <c16:uniqueId val="{00000016-C37C-4FD7-9859-CCCE51DAA5EB}"/>
                </c:ext>
              </c:extLst>
            </c:dLbl>
            <c:dLbl>
              <c:idx val="4"/>
              <c:delete val="1"/>
              <c:extLst>
                <c:ext xmlns:c15="http://schemas.microsoft.com/office/drawing/2012/chart" uri="{CE6537A1-D6FC-4f65-9D91-7224C49458BB}"/>
                <c:ext xmlns:c16="http://schemas.microsoft.com/office/drawing/2014/chart" uri="{C3380CC4-5D6E-409C-BE32-E72D297353CC}">
                  <c16:uniqueId val="{0000000E-C37C-4FD7-9859-CCCE51DAA5EB}"/>
                </c:ext>
              </c:extLst>
            </c:dLbl>
            <c:dLbl>
              <c:idx val="5"/>
              <c:delete val="1"/>
              <c:extLst>
                <c:ext xmlns:c15="http://schemas.microsoft.com/office/drawing/2012/chart" uri="{CE6537A1-D6FC-4f65-9D91-7224C49458BB}"/>
                <c:ext xmlns:c16="http://schemas.microsoft.com/office/drawing/2014/chart" uri="{C3380CC4-5D6E-409C-BE32-E72D297353CC}">
                  <c16:uniqueId val="{00000017-C37C-4FD7-9859-CCCE51DAA5EB}"/>
                </c:ext>
              </c:extLst>
            </c:dLbl>
            <c:dLbl>
              <c:idx val="6"/>
              <c:delete val="1"/>
              <c:extLst>
                <c:ext xmlns:c15="http://schemas.microsoft.com/office/drawing/2012/chart" uri="{CE6537A1-D6FC-4f65-9D91-7224C49458BB}"/>
                <c:ext xmlns:c16="http://schemas.microsoft.com/office/drawing/2014/chart" uri="{C3380CC4-5D6E-409C-BE32-E72D297353CC}">
                  <c16:uniqueId val="{00000018-C37C-4FD7-9859-CCCE51DAA5EB}"/>
                </c:ext>
              </c:extLst>
            </c:dLbl>
            <c:dLbl>
              <c:idx val="7"/>
              <c:delete val="1"/>
              <c:extLst>
                <c:ext xmlns:c15="http://schemas.microsoft.com/office/drawing/2012/chart" uri="{CE6537A1-D6FC-4f65-9D91-7224C49458BB}"/>
                <c:ext xmlns:c16="http://schemas.microsoft.com/office/drawing/2014/chart" uri="{C3380CC4-5D6E-409C-BE32-E72D297353CC}">
                  <c16:uniqueId val="{0000000F-C37C-4FD7-9859-CCCE51DAA5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FinTech'!$AD$36:$AM$36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FinTech'!$AD$38:$AM$38</c:f>
              <c:numCache>
                <c:formatCode>"$"#,##0.0</c:formatCode>
                <c:ptCount val="10"/>
                <c:pt idx="0">
                  <c:v>36.550840535276478</c:v>
                </c:pt>
                <c:pt idx="1">
                  <c:v>135.08656044108977</c:v>
                </c:pt>
                <c:pt idx="2">
                  <c:v>154.30564386513538</c:v>
                </c:pt>
                <c:pt idx="3">
                  <c:v>99.051018715393596</c:v>
                </c:pt>
                <c:pt idx="4">
                  <c:v>82.62982047409966</c:v>
                </c:pt>
                <c:pt idx="5">
                  <c:v>150.91919133600658</c:v>
                </c:pt>
                <c:pt idx="6">
                  <c:v>179.78641524760098</c:v>
                </c:pt>
                <c:pt idx="7">
                  <c:v>290.31314295002102</c:v>
                </c:pt>
                <c:pt idx="8">
                  <c:v>477.6261206944589</c:v>
                </c:pt>
                <c:pt idx="9">
                  <c:v>528.30176570634831</c:v>
                </c:pt>
              </c:numCache>
            </c:numRef>
          </c:val>
          <c:smooth val="0"/>
          <c:extLst>
            <c:ext xmlns:c16="http://schemas.microsoft.com/office/drawing/2014/chart" uri="{C3380CC4-5D6E-409C-BE32-E72D297353CC}">
              <c16:uniqueId val="{00000019-C37C-4FD7-9859-CCCE51DAA5E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FinTech'!$B$37</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597A-4BAC-A9F9-ABC2F5C80719}"/>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597A-4BAC-A9F9-ABC2F5C8071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597A-4BAC-A9F9-ABC2F5C80719}"/>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597A-4BAC-A9F9-ABC2F5C80719}"/>
              </c:ext>
            </c:extLst>
          </c:dPt>
          <c:dLbls>
            <c:dLbl>
              <c:idx val="0"/>
              <c:delete val="1"/>
              <c:extLst>
                <c:ext xmlns:c15="http://schemas.microsoft.com/office/drawing/2012/chart" uri="{CE6537A1-D6FC-4f65-9D91-7224C49458BB}"/>
                <c:ext xmlns:c16="http://schemas.microsoft.com/office/drawing/2014/chart" uri="{C3380CC4-5D6E-409C-BE32-E72D297353CC}">
                  <c16:uniqueId val="{00000007-597A-4BAC-A9F9-ABC2F5C80719}"/>
                </c:ext>
              </c:extLst>
            </c:dLbl>
            <c:dLbl>
              <c:idx val="1"/>
              <c:delete val="1"/>
              <c:extLst>
                <c:ext xmlns:c15="http://schemas.microsoft.com/office/drawing/2012/chart" uri="{CE6537A1-D6FC-4f65-9D91-7224C49458BB}"/>
                <c:ext xmlns:c16="http://schemas.microsoft.com/office/drawing/2014/chart" uri="{C3380CC4-5D6E-409C-BE32-E72D297353CC}">
                  <c16:uniqueId val="{00000008-597A-4BAC-A9F9-ABC2F5C80719}"/>
                </c:ext>
              </c:extLst>
            </c:dLbl>
            <c:dLbl>
              <c:idx val="2"/>
              <c:delete val="1"/>
              <c:extLst>
                <c:ext xmlns:c15="http://schemas.microsoft.com/office/drawing/2012/chart" uri="{CE6537A1-D6FC-4f65-9D91-7224C49458BB}"/>
                <c:ext xmlns:c16="http://schemas.microsoft.com/office/drawing/2014/chart" uri="{C3380CC4-5D6E-409C-BE32-E72D297353CC}">
                  <c16:uniqueId val="{00000009-597A-4BAC-A9F9-ABC2F5C80719}"/>
                </c:ext>
              </c:extLst>
            </c:dLbl>
            <c:dLbl>
              <c:idx val="3"/>
              <c:delete val="1"/>
              <c:extLst>
                <c:ext xmlns:c15="http://schemas.microsoft.com/office/drawing/2012/chart" uri="{CE6537A1-D6FC-4f65-9D91-7224C49458BB}"/>
                <c:ext xmlns:c16="http://schemas.microsoft.com/office/drawing/2014/chart" uri="{C3380CC4-5D6E-409C-BE32-E72D297353CC}">
                  <c16:uniqueId val="{0000000A-597A-4BAC-A9F9-ABC2F5C80719}"/>
                </c:ext>
              </c:extLst>
            </c:dLbl>
            <c:dLbl>
              <c:idx val="4"/>
              <c:delete val="1"/>
              <c:extLst>
                <c:ext xmlns:c15="http://schemas.microsoft.com/office/drawing/2012/chart" uri="{CE6537A1-D6FC-4f65-9D91-7224C49458BB}"/>
                <c:ext xmlns:c16="http://schemas.microsoft.com/office/drawing/2014/chart" uri="{C3380CC4-5D6E-409C-BE32-E72D297353CC}">
                  <c16:uniqueId val="{00000000-597A-4BAC-A9F9-ABC2F5C80719}"/>
                </c:ext>
              </c:extLst>
            </c:dLbl>
            <c:dLbl>
              <c:idx val="5"/>
              <c:delete val="1"/>
              <c:extLst>
                <c:ext xmlns:c15="http://schemas.microsoft.com/office/drawing/2012/chart" uri="{CE6537A1-D6FC-4f65-9D91-7224C49458BB}"/>
                <c:ext xmlns:c16="http://schemas.microsoft.com/office/drawing/2014/chart" uri="{C3380CC4-5D6E-409C-BE32-E72D297353CC}">
                  <c16:uniqueId val="{0000000B-597A-4BAC-A9F9-ABC2F5C80719}"/>
                </c:ext>
              </c:extLst>
            </c:dLbl>
            <c:dLbl>
              <c:idx val="6"/>
              <c:delete val="1"/>
              <c:extLst>
                <c:ext xmlns:c15="http://schemas.microsoft.com/office/drawing/2012/chart" uri="{CE6537A1-D6FC-4f65-9D91-7224C49458BB}"/>
                <c:ext xmlns:c16="http://schemas.microsoft.com/office/drawing/2014/chart" uri="{C3380CC4-5D6E-409C-BE32-E72D297353CC}">
                  <c16:uniqueId val="{0000000C-597A-4BAC-A9F9-ABC2F5C80719}"/>
                </c:ext>
              </c:extLst>
            </c:dLbl>
            <c:dLbl>
              <c:idx val="7"/>
              <c:delete val="1"/>
              <c:extLst>
                <c:ext xmlns:c15="http://schemas.microsoft.com/office/drawing/2012/chart" uri="{CE6537A1-D6FC-4f65-9D91-7224C49458BB}"/>
                <c:ext xmlns:c16="http://schemas.microsoft.com/office/drawing/2014/chart" uri="{C3380CC4-5D6E-409C-BE32-E72D297353CC}">
                  <c16:uniqueId val="{00000002-597A-4BAC-A9F9-ABC2F5C807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FinTech'!$J$36:$S$36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FinTech'!$J$37:$S$37</c:f>
              <c:numCache>
                <c:formatCode>"$"#,##0.0</c:formatCode>
                <c:ptCount val="10"/>
                <c:pt idx="0">
                  <c:v>1.5</c:v>
                </c:pt>
                <c:pt idx="1">
                  <c:v>2</c:v>
                </c:pt>
                <c:pt idx="2">
                  <c:v>2.4</c:v>
                </c:pt>
                <c:pt idx="3">
                  <c:v>3</c:v>
                </c:pt>
                <c:pt idx="4">
                  <c:v>3</c:v>
                </c:pt>
                <c:pt idx="5">
                  <c:v>3.2</c:v>
                </c:pt>
                <c:pt idx="6">
                  <c:v>3.5</c:v>
                </c:pt>
                <c:pt idx="7">
                  <c:v>3.9999989999999999</c:v>
                </c:pt>
                <c:pt idx="8">
                  <c:v>6.0000020000000003</c:v>
                </c:pt>
                <c:pt idx="9">
                  <c:v>6</c:v>
                </c:pt>
              </c:numCache>
            </c:numRef>
          </c:val>
          <c:smooth val="0"/>
          <c:extLst>
            <c:ext xmlns:c16="http://schemas.microsoft.com/office/drawing/2014/chart" uri="{C3380CC4-5D6E-409C-BE32-E72D297353CC}">
              <c16:uniqueId val="{0000000D-597A-4BAC-A9F9-ABC2F5C80719}"/>
            </c:ext>
          </c:extLst>
        </c:ser>
        <c:ser>
          <c:idx val="1"/>
          <c:order val="1"/>
          <c:tx>
            <c:strRef>
              <c:f>'Sector - FinTech'!$B$38</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597A-4BAC-A9F9-ABC2F5C80719}"/>
              </c:ext>
            </c:extLst>
          </c:dPt>
          <c:dPt>
            <c:idx val="7"/>
            <c:bubble3D val="0"/>
            <c:extLst>
              <c:ext xmlns:c16="http://schemas.microsoft.com/office/drawing/2014/chart" uri="{C3380CC4-5D6E-409C-BE32-E72D297353CC}">
                <c16:uniqueId val="{0000000F-597A-4BAC-A9F9-ABC2F5C80719}"/>
              </c:ext>
            </c:extLst>
          </c:dPt>
          <c:dPt>
            <c:idx val="8"/>
            <c:bubble3D val="0"/>
            <c:extLst>
              <c:ext xmlns:c16="http://schemas.microsoft.com/office/drawing/2014/chart" uri="{C3380CC4-5D6E-409C-BE32-E72D297353CC}">
                <c16:uniqueId val="{00000010-597A-4BAC-A9F9-ABC2F5C80719}"/>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597A-4BAC-A9F9-ABC2F5C80719}"/>
              </c:ext>
            </c:extLst>
          </c:dPt>
          <c:dLbls>
            <c:dLbl>
              <c:idx val="0"/>
              <c:delete val="1"/>
              <c:extLst>
                <c:ext xmlns:c15="http://schemas.microsoft.com/office/drawing/2012/chart" uri="{CE6537A1-D6FC-4f65-9D91-7224C49458BB}"/>
                <c:ext xmlns:c16="http://schemas.microsoft.com/office/drawing/2014/chart" uri="{C3380CC4-5D6E-409C-BE32-E72D297353CC}">
                  <c16:uniqueId val="{00000013-597A-4BAC-A9F9-ABC2F5C80719}"/>
                </c:ext>
              </c:extLst>
            </c:dLbl>
            <c:dLbl>
              <c:idx val="1"/>
              <c:delete val="1"/>
              <c:extLst>
                <c:ext xmlns:c15="http://schemas.microsoft.com/office/drawing/2012/chart" uri="{CE6537A1-D6FC-4f65-9D91-7224C49458BB}"/>
                <c:ext xmlns:c16="http://schemas.microsoft.com/office/drawing/2014/chart" uri="{C3380CC4-5D6E-409C-BE32-E72D297353CC}">
                  <c16:uniqueId val="{00000014-597A-4BAC-A9F9-ABC2F5C80719}"/>
                </c:ext>
              </c:extLst>
            </c:dLbl>
            <c:dLbl>
              <c:idx val="2"/>
              <c:delete val="1"/>
              <c:extLst>
                <c:ext xmlns:c15="http://schemas.microsoft.com/office/drawing/2012/chart" uri="{CE6537A1-D6FC-4f65-9D91-7224C49458BB}"/>
                <c:ext xmlns:c16="http://schemas.microsoft.com/office/drawing/2014/chart" uri="{C3380CC4-5D6E-409C-BE32-E72D297353CC}">
                  <c16:uniqueId val="{00000015-597A-4BAC-A9F9-ABC2F5C80719}"/>
                </c:ext>
              </c:extLst>
            </c:dLbl>
            <c:dLbl>
              <c:idx val="3"/>
              <c:delete val="1"/>
              <c:extLst>
                <c:ext xmlns:c15="http://schemas.microsoft.com/office/drawing/2012/chart" uri="{CE6537A1-D6FC-4f65-9D91-7224C49458BB}"/>
                <c:ext xmlns:c16="http://schemas.microsoft.com/office/drawing/2014/chart" uri="{C3380CC4-5D6E-409C-BE32-E72D297353CC}">
                  <c16:uniqueId val="{00000016-597A-4BAC-A9F9-ABC2F5C80719}"/>
                </c:ext>
              </c:extLst>
            </c:dLbl>
            <c:dLbl>
              <c:idx val="4"/>
              <c:delete val="1"/>
              <c:extLst>
                <c:ext xmlns:c15="http://schemas.microsoft.com/office/drawing/2012/chart" uri="{CE6537A1-D6FC-4f65-9D91-7224C49458BB}"/>
                <c:ext xmlns:c16="http://schemas.microsoft.com/office/drawing/2014/chart" uri="{C3380CC4-5D6E-409C-BE32-E72D297353CC}">
                  <c16:uniqueId val="{0000000E-597A-4BAC-A9F9-ABC2F5C80719}"/>
                </c:ext>
              </c:extLst>
            </c:dLbl>
            <c:dLbl>
              <c:idx val="5"/>
              <c:delete val="1"/>
              <c:extLst>
                <c:ext xmlns:c15="http://schemas.microsoft.com/office/drawing/2012/chart" uri="{CE6537A1-D6FC-4f65-9D91-7224C49458BB}"/>
                <c:ext xmlns:c16="http://schemas.microsoft.com/office/drawing/2014/chart" uri="{C3380CC4-5D6E-409C-BE32-E72D297353CC}">
                  <c16:uniqueId val="{00000017-597A-4BAC-A9F9-ABC2F5C80719}"/>
                </c:ext>
              </c:extLst>
            </c:dLbl>
            <c:dLbl>
              <c:idx val="6"/>
              <c:delete val="1"/>
              <c:extLst>
                <c:ext xmlns:c15="http://schemas.microsoft.com/office/drawing/2012/chart" uri="{CE6537A1-D6FC-4f65-9D91-7224C49458BB}"/>
                <c:ext xmlns:c16="http://schemas.microsoft.com/office/drawing/2014/chart" uri="{C3380CC4-5D6E-409C-BE32-E72D297353CC}">
                  <c16:uniqueId val="{00000018-597A-4BAC-A9F9-ABC2F5C80719}"/>
                </c:ext>
              </c:extLst>
            </c:dLbl>
            <c:dLbl>
              <c:idx val="7"/>
              <c:delete val="1"/>
              <c:extLst>
                <c:ext xmlns:c15="http://schemas.microsoft.com/office/drawing/2012/chart" uri="{CE6537A1-D6FC-4f65-9D91-7224C49458BB}"/>
                <c:ext xmlns:c16="http://schemas.microsoft.com/office/drawing/2014/chart" uri="{C3380CC4-5D6E-409C-BE32-E72D297353CC}">
                  <c16:uniqueId val="{0000000F-597A-4BAC-A9F9-ABC2F5C807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FinTech'!$J$36:$S$36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FinTech'!$J$38:$S$38</c:f>
              <c:numCache>
                <c:formatCode>"$"#,##0.0</c:formatCode>
                <c:ptCount val="10"/>
                <c:pt idx="0">
                  <c:v>5.2312059436793055</c:v>
                </c:pt>
                <c:pt idx="1">
                  <c:v>9.6376136895545237</c:v>
                </c:pt>
                <c:pt idx="2">
                  <c:v>13.638568722126287</c:v>
                </c:pt>
                <c:pt idx="3">
                  <c:v>13.214988635704314</c:v>
                </c:pt>
                <c:pt idx="4">
                  <c:v>10.980137912986603</c:v>
                </c:pt>
                <c:pt idx="5">
                  <c:v>15.135581545534613</c:v>
                </c:pt>
                <c:pt idx="6">
                  <c:v>17.583199158621841</c:v>
                </c:pt>
                <c:pt idx="7">
                  <c:v>21.634719081175959</c:v>
                </c:pt>
                <c:pt idx="8">
                  <c:v>33.294288047592815</c:v>
                </c:pt>
                <c:pt idx="9">
                  <c:v>29.83205496523528</c:v>
                </c:pt>
              </c:numCache>
            </c:numRef>
          </c:val>
          <c:smooth val="0"/>
          <c:extLst>
            <c:ext xmlns:c16="http://schemas.microsoft.com/office/drawing/2014/chart" uri="{C3380CC4-5D6E-409C-BE32-E72D297353CC}">
              <c16:uniqueId val="{00000019-597A-4BAC-A9F9-ABC2F5C8071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'Sector - Pharma and Biotech'!$V$7</c:f>
              <c:strCache>
                <c:ptCount val="1"/>
                <c:pt idx="0">
                  <c:v>Angel/Seed</c:v>
                </c:pt>
              </c:strCache>
            </c:strRef>
          </c:tx>
          <c:spPr>
            <a:solidFill>
              <a:schemeClr val="accent1"/>
            </a:solidFill>
            <a:ln>
              <a:noFill/>
            </a:ln>
            <a:effectLst/>
          </c:spPr>
          <c:invertIfNegative val="0"/>
          <c:cat>
            <c:numRef>
              <c:f>'Sector - Pharma and Biotech'!$AD$6:$AM$6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Biotech'!$AD$7:$AM$7</c:f>
              <c:numCache>
                <c:formatCode>0</c:formatCode>
                <c:ptCount val="10"/>
                <c:pt idx="0">
                  <c:v>161</c:v>
                </c:pt>
                <c:pt idx="1">
                  <c:v>177</c:v>
                </c:pt>
                <c:pt idx="2">
                  <c:v>234</c:v>
                </c:pt>
                <c:pt idx="3">
                  <c:v>216</c:v>
                </c:pt>
                <c:pt idx="4">
                  <c:v>289</c:v>
                </c:pt>
                <c:pt idx="5">
                  <c:v>276</c:v>
                </c:pt>
                <c:pt idx="6">
                  <c:v>353</c:v>
                </c:pt>
                <c:pt idx="7">
                  <c:v>347</c:v>
                </c:pt>
                <c:pt idx="8">
                  <c:v>388</c:v>
                </c:pt>
                <c:pt idx="9">
                  <c:v>135</c:v>
                </c:pt>
              </c:numCache>
            </c:numRef>
          </c:val>
          <c:extLst>
            <c:ext xmlns:c16="http://schemas.microsoft.com/office/drawing/2014/chart" uri="{C3380CC4-5D6E-409C-BE32-E72D297353CC}">
              <c16:uniqueId val="{00000000-2042-4AFF-AA39-38BD605B1480}"/>
            </c:ext>
          </c:extLst>
        </c:ser>
        <c:ser>
          <c:idx val="1"/>
          <c:order val="1"/>
          <c:tx>
            <c:strRef>
              <c:f>'Sector - Pharma and Biotech'!$V$8</c:f>
              <c:strCache>
                <c:ptCount val="1"/>
                <c:pt idx="0">
                  <c:v>Early VC</c:v>
                </c:pt>
              </c:strCache>
            </c:strRef>
          </c:tx>
          <c:spPr>
            <a:solidFill>
              <a:schemeClr val="accent2"/>
            </a:solidFill>
            <a:ln>
              <a:noFill/>
            </a:ln>
            <a:effectLst/>
          </c:spPr>
          <c:invertIfNegative val="0"/>
          <c:cat>
            <c:numRef>
              <c:f>'Sector - Pharma and Biotech'!$AD$6:$AM$6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Biotech'!$AD$8:$AM$8</c:f>
              <c:numCache>
                <c:formatCode>0</c:formatCode>
                <c:ptCount val="10"/>
                <c:pt idx="0">
                  <c:v>250</c:v>
                </c:pt>
                <c:pt idx="1">
                  <c:v>240</c:v>
                </c:pt>
                <c:pt idx="2">
                  <c:v>260</c:v>
                </c:pt>
                <c:pt idx="3">
                  <c:v>263</c:v>
                </c:pt>
                <c:pt idx="4">
                  <c:v>344</c:v>
                </c:pt>
                <c:pt idx="5">
                  <c:v>358</c:v>
                </c:pt>
                <c:pt idx="6">
                  <c:v>374</c:v>
                </c:pt>
                <c:pt idx="7">
                  <c:v>390</c:v>
                </c:pt>
                <c:pt idx="8">
                  <c:v>518</c:v>
                </c:pt>
                <c:pt idx="9">
                  <c:v>184</c:v>
                </c:pt>
              </c:numCache>
            </c:numRef>
          </c:val>
          <c:extLst>
            <c:ext xmlns:c16="http://schemas.microsoft.com/office/drawing/2014/chart" uri="{C3380CC4-5D6E-409C-BE32-E72D297353CC}">
              <c16:uniqueId val="{00000001-2042-4AFF-AA39-38BD605B1480}"/>
            </c:ext>
          </c:extLst>
        </c:ser>
        <c:ser>
          <c:idx val="2"/>
          <c:order val="2"/>
          <c:tx>
            <c:strRef>
              <c:f>'Sector - Pharma and Biotech'!$V$9</c:f>
              <c:strCache>
                <c:ptCount val="1"/>
                <c:pt idx="0">
                  <c:v>Later VC</c:v>
                </c:pt>
              </c:strCache>
            </c:strRef>
          </c:tx>
          <c:spPr>
            <a:solidFill>
              <a:schemeClr val="accent3"/>
            </a:solidFill>
            <a:ln>
              <a:noFill/>
            </a:ln>
            <a:effectLst/>
          </c:spPr>
          <c:invertIfNegative val="0"/>
          <c:cat>
            <c:numRef>
              <c:f>'Sector - Pharma and Biotech'!$AD$6:$AM$6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Biotech'!$AD$9:$AM$9</c:f>
              <c:numCache>
                <c:formatCode>0</c:formatCode>
                <c:ptCount val="10"/>
                <c:pt idx="0">
                  <c:v>222</c:v>
                </c:pt>
                <c:pt idx="1">
                  <c:v>264</c:v>
                </c:pt>
                <c:pt idx="2">
                  <c:v>261</c:v>
                </c:pt>
                <c:pt idx="3">
                  <c:v>234</c:v>
                </c:pt>
                <c:pt idx="4">
                  <c:v>241</c:v>
                </c:pt>
                <c:pt idx="5">
                  <c:v>287</c:v>
                </c:pt>
                <c:pt idx="6">
                  <c:v>281</c:v>
                </c:pt>
                <c:pt idx="7">
                  <c:v>360</c:v>
                </c:pt>
                <c:pt idx="8">
                  <c:v>456</c:v>
                </c:pt>
                <c:pt idx="9">
                  <c:v>193</c:v>
                </c:pt>
              </c:numCache>
            </c:numRef>
          </c:val>
          <c:extLst>
            <c:ext xmlns:c16="http://schemas.microsoft.com/office/drawing/2014/chart" uri="{C3380CC4-5D6E-409C-BE32-E72D297353CC}">
              <c16:uniqueId val="{00000002-2042-4AFF-AA39-38BD605B1480}"/>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3295217081"/>
          <c:y val="0.16840090313628892"/>
          <c:w val="8.3311631500607872E-2"/>
          <c:h val="0.663197725284339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Pharma and Biotech'!$B$7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Pharma and Biotech'!$J$6:$S$6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Biotech'!$J$7:$S$7</c:f>
              <c:numCache>
                <c:formatCode>"$"#,##0.0</c:formatCode>
                <c:ptCount val="10"/>
                <c:pt idx="0">
                  <c:v>6.397122143136186</c:v>
                </c:pt>
                <c:pt idx="1">
                  <c:v>8.3741369472525164</c:v>
                </c:pt>
                <c:pt idx="2">
                  <c:v>10.967665606671437</c:v>
                </c:pt>
                <c:pt idx="3">
                  <c:v>10.18228597117086</c:v>
                </c:pt>
                <c:pt idx="4">
                  <c:v>12.934618581905147</c:v>
                </c:pt>
                <c:pt idx="5">
                  <c:v>19.992936544205957</c:v>
                </c:pt>
                <c:pt idx="6">
                  <c:v>17.661599516454263</c:v>
                </c:pt>
                <c:pt idx="7">
                  <c:v>28.064584936992446</c:v>
                </c:pt>
                <c:pt idx="8">
                  <c:v>37.846186104131874</c:v>
                </c:pt>
                <c:pt idx="9">
                  <c:v>17.768804446337647</c:v>
                </c:pt>
              </c:numCache>
            </c:numRef>
          </c:val>
          <c:extLst>
            <c:ext xmlns:c16="http://schemas.microsoft.com/office/drawing/2014/chart" uri="{C3380CC4-5D6E-409C-BE32-E72D297353CC}">
              <c16:uniqueId val="{00000000-6396-49CD-A427-25C2CBCA9CFA}"/>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Pharma and Biotech'!$B$8</c:f>
              <c:strCache>
                <c:ptCount val="1"/>
                <c:pt idx="0">
                  <c:v>Deal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6396-49CD-A427-25C2CBCA9CFA}"/>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6396-49CD-A427-25C2CBCA9CFA}"/>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6396-49CD-A427-25C2CBCA9CFA}"/>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6396-49CD-A427-25C2CBCA9CFA}"/>
              </c:ext>
            </c:extLst>
          </c:dPt>
          <c:dPt>
            <c:idx val="10"/>
            <c:bubble3D val="0"/>
            <c:extLst>
              <c:ext xmlns:c16="http://schemas.microsoft.com/office/drawing/2014/chart" uri="{C3380CC4-5D6E-409C-BE32-E72D297353CC}">
                <c16:uniqueId val="{00000009-6396-49CD-A427-25C2CBCA9CFA}"/>
              </c:ext>
            </c:extLst>
          </c:dPt>
          <c:dPt>
            <c:idx val="11"/>
            <c:bubble3D val="0"/>
            <c:extLst>
              <c:ext xmlns:c16="http://schemas.microsoft.com/office/drawing/2014/chart" uri="{C3380CC4-5D6E-409C-BE32-E72D297353CC}">
                <c16:uniqueId val="{0000000A-6396-49CD-A427-25C2CBCA9CFA}"/>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96-49CD-A427-25C2CBCA9CFA}"/>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96-49CD-A427-25C2CBCA9CFA}"/>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Pharma and Biotech'!$J$6:$S$6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Biotech'!$J$8:$S$8</c:f>
              <c:numCache>
                <c:formatCode>General</c:formatCode>
                <c:ptCount val="10"/>
                <c:pt idx="0">
                  <c:v>633</c:v>
                </c:pt>
                <c:pt idx="1">
                  <c:v>681</c:v>
                </c:pt>
                <c:pt idx="2">
                  <c:v>755</c:v>
                </c:pt>
                <c:pt idx="3">
                  <c:v>713</c:v>
                </c:pt>
                <c:pt idx="4">
                  <c:v>874</c:v>
                </c:pt>
                <c:pt idx="5">
                  <c:v>921</c:v>
                </c:pt>
                <c:pt idx="6">
                  <c:v>1008</c:v>
                </c:pt>
                <c:pt idx="7">
                  <c:v>1097</c:v>
                </c:pt>
                <c:pt idx="8">
                  <c:v>1362</c:v>
                </c:pt>
                <c:pt idx="9">
                  <c:v>512</c:v>
                </c:pt>
              </c:numCache>
            </c:numRef>
          </c:val>
          <c:smooth val="0"/>
          <c:extLst>
            <c:ext xmlns:c16="http://schemas.microsoft.com/office/drawing/2014/chart" uri="{C3380CC4-5D6E-409C-BE32-E72D297353CC}">
              <c16:uniqueId val="{0000000D-6396-49CD-A427-25C2CBCA9CFA}"/>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'Deal Activity'!$C$7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'Deal Activity'!$D$6:$T$6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 Activity'!$D$7:$T$7</c:f>
              <c:numCache>
                <c:formatCode>"$"#,##0.0</c:formatCode>
                <c:ptCount val="17"/>
                <c:pt idx="0">
                  <c:v>29.838337464053488</c:v>
                </c:pt>
                <c:pt idx="1">
                  <c:v>38.147943809698113</c:v>
                </c:pt>
                <c:pt idx="2">
                  <c:v>37.198486022838267</c:v>
                </c:pt>
                <c:pt idx="3">
                  <c:v>27.751056835703327</c:v>
                </c:pt>
                <c:pt idx="4">
                  <c:v>31.979614630369078</c:v>
                </c:pt>
                <c:pt idx="5">
                  <c:v>45.308274432528158</c:v>
                </c:pt>
                <c:pt idx="6">
                  <c:v>41.666744919927694</c:v>
                </c:pt>
                <c:pt idx="7">
                  <c:v>49.551436158704981</c:v>
                </c:pt>
                <c:pt idx="8">
                  <c:v>73.386481632603818</c:v>
                </c:pt>
                <c:pt idx="9">
                  <c:v>86.20546299922097</c:v>
                </c:pt>
                <c:pt idx="10">
                  <c:v>83.19503973514162</c:v>
                </c:pt>
                <c:pt idx="11">
                  <c:v>88.543458190876237</c:v>
                </c:pt>
                <c:pt idx="12">
                  <c:v>144.58458387817228</c:v>
                </c:pt>
                <c:pt idx="13">
                  <c:v>146.07684269490639</c:v>
                </c:pt>
                <c:pt idx="14">
                  <c:v>167.00332763204082</c:v>
                </c:pt>
                <c:pt idx="15">
                  <c:v>341.49709233087685</c:v>
                </c:pt>
                <c:pt idx="16">
                  <c:v>144.19227157292235</c:v>
                </c:pt>
              </c:numCache>
            </c:numRef>
          </c:val>
          <c:extLst>
            <c:ext xmlns:c16="http://schemas.microsoft.com/office/drawing/2014/chart" uri="{C3380CC4-5D6E-409C-BE32-E72D297353CC}">
              <c16:uniqueId val="{00000000-E893-413D-9A3C-586EC994F675}"/>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'Deal Activity'!$C$8</c:f>
              <c:strCache>
                <c:ptCount val="1"/>
                <c:pt idx="0">
                  <c:v>Deal count</c:v>
                </c:pt>
              </c:strCache>
            </c:strRef>
          </c:tx>
          <c:spPr>
            <a:ln w="19050" cap="rnd" cmpd="sng" algn="ctr">
              <a:solidFill>
                <a:schemeClr val="accent3"/>
              </a:solidFill>
              <a:prstDash val="solid"/>
              <a:round/>
            </a:ln>
            <a:effectLst/>
          </c:spPr>
          <c:marker>
            <c:symbol val="none"/>
          </c:marker>
          <c:dPt>
            <c:idx val="8"/>
            <c:bubble3D val="0"/>
            <c:extLst>
              <c:ext xmlns:c16="http://schemas.microsoft.com/office/drawing/2014/chart" uri="{C3380CC4-5D6E-409C-BE32-E72D297353CC}">
                <c16:uniqueId val="{00000001-E893-413D-9A3C-586EC994F67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3-E893-413D-9A3C-586EC994F675}"/>
              </c:ext>
            </c:extLst>
          </c:dPt>
          <c:dPt>
            <c:idx val="10"/>
            <c:bubble3D val="0"/>
            <c:spPr>
              <a:ln w="19050" cap="rnd" cmpd="sng" algn="ctr">
                <a:solidFill>
                  <a:schemeClr val="accent3"/>
                </a:solidFill>
                <a:prstDash val="solid"/>
                <a:round/>
              </a:ln>
              <a:effectLst/>
            </c:spPr>
            <c:extLst>
              <c:ext xmlns:c16="http://schemas.microsoft.com/office/drawing/2014/chart" uri="{C3380CC4-5D6E-409C-BE32-E72D297353CC}">
                <c16:uniqueId val="{00000005-E893-413D-9A3C-586EC994F675}"/>
              </c:ext>
            </c:extLst>
          </c:dPt>
          <c:dPt>
            <c:idx val="11"/>
            <c:bubble3D val="0"/>
            <c:extLst>
              <c:ext xmlns:c16="http://schemas.microsoft.com/office/drawing/2014/chart" uri="{C3380CC4-5D6E-409C-BE32-E72D297353CC}">
                <c16:uniqueId val="{00000006-E893-413D-9A3C-586EC994F675}"/>
              </c:ext>
            </c:extLst>
          </c:dPt>
          <c:dPt>
            <c:idx val="14"/>
            <c:bubble3D val="0"/>
            <c:extLst>
              <c:ext xmlns:c16="http://schemas.microsoft.com/office/drawing/2014/chart" uri="{C3380CC4-5D6E-409C-BE32-E72D297353CC}">
                <c16:uniqueId val="{00000007-E893-413D-9A3C-586EC994F675}"/>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9-E893-413D-9A3C-586EC994F675}"/>
              </c:ext>
            </c:extLst>
          </c:dPt>
          <c:dPt>
            <c:idx val="16"/>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E893-413D-9A3C-586EC994F675}"/>
              </c:ext>
            </c:extLst>
          </c:dPt>
          <c:dLbls>
            <c:dLbl>
              <c:idx val="9"/>
              <c:delete val="1"/>
              <c:extLst>
                <c:ext xmlns:c15="http://schemas.microsoft.com/office/drawing/2012/chart" uri="{CE6537A1-D6FC-4f65-9D91-7224C49458BB}"/>
                <c:ext xmlns:c16="http://schemas.microsoft.com/office/drawing/2014/chart" uri="{C3380CC4-5D6E-409C-BE32-E72D297353CC}">
                  <c16:uniqueId val="{00000003-E893-413D-9A3C-586EC994F675}"/>
                </c:ext>
              </c:extLst>
            </c:dLbl>
            <c:dLbl>
              <c:idx val="10"/>
              <c:delete val="1"/>
              <c:extLst>
                <c:ext xmlns:c15="http://schemas.microsoft.com/office/drawing/2012/chart" uri="{CE6537A1-D6FC-4f65-9D91-7224C49458BB}"/>
                <c:ext xmlns:c16="http://schemas.microsoft.com/office/drawing/2014/chart" uri="{C3380CC4-5D6E-409C-BE32-E72D297353CC}">
                  <c16:uniqueId val="{00000005-E893-413D-9A3C-586EC994F67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'Deal Activity'!$D$6:$T$6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 Activity'!$D$8:$T$8</c:f>
              <c:numCache>
                <c:formatCode>General</c:formatCode>
                <c:ptCount val="17"/>
                <c:pt idx="0">
                  <c:v>3414</c:v>
                </c:pt>
                <c:pt idx="1">
                  <c:v>4504</c:v>
                </c:pt>
                <c:pt idx="2">
                  <c:v>4883</c:v>
                </c:pt>
                <c:pt idx="3">
                  <c:v>4611</c:v>
                </c:pt>
                <c:pt idx="4">
                  <c:v>5578</c:v>
                </c:pt>
                <c:pt idx="5">
                  <c:v>6925</c:v>
                </c:pt>
                <c:pt idx="6">
                  <c:v>8061</c:v>
                </c:pt>
                <c:pt idx="7">
                  <c:v>9932</c:v>
                </c:pt>
                <c:pt idx="8">
                  <c:v>10866</c:v>
                </c:pt>
                <c:pt idx="9">
                  <c:v>11543</c:v>
                </c:pt>
                <c:pt idx="10">
                  <c:v>10389</c:v>
                </c:pt>
                <c:pt idx="11">
                  <c:v>11303</c:v>
                </c:pt>
                <c:pt idx="12">
                  <c:v>11900</c:v>
                </c:pt>
                <c:pt idx="13">
                  <c:v>12899</c:v>
                </c:pt>
                <c:pt idx="14">
                  <c:v>12578</c:v>
                </c:pt>
                <c:pt idx="15">
                  <c:v>17322</c:v>
                </c:pt>
                <c:pt idx="16">
                  <c:v>7841</c:v>
                </c:pt>
              </c:numCache>
            </c:numRef>
          </c:val>
          <c:smooth val="0"/>
          <c:extLst>
            <c:ext xmlns:c16="http://schemas.microsoft.com/office/drawing/2014/chart" uri="{C3380CC4-5D6E-409C-BE32-E72D297353CC}">
              <c16:uniqueId val="{0000000C-E893-413D-9A3C-586EC994F675}"/>
            </c:ext>
          </c:extLst>
        </c:ser>
        <c:ser>
          <c:idx val="2"/>
          <c:order val="2"/>
          <c:tx>
            <c:strRef>
              <c:f>'Deal Activity'!$C$9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D-E893-413D-9A3C-586EC994F675}"/>
              </c:ext>
            </c:extLst>
          </c:dPt>
          <c:dPt>
            <c:idx val="1"/>
            <c:marker>
              <c:symbol val="none"/>
            </c:marker>
            <c:bubble3D val="0"/>
            <c:extLst>
              <c:ext xmlns:c16="http://schemas.microsoft.com/office/drawing/2014/chart" uri="{C3380CC4-5D6E-409C-BE32-E72D297353CC}">
                <c16:uniqueId val="{0000000E-E893-413D-9A3C-586EC994F675}"/>
              </c:ext>
            </c:extLst>
          </c:dPt>
          <c:dPt>
            <c:idx val="2"/>
            <c:marker>
              <c:symbol val="none"/>
            </c:marker>
            <c:bubble3D val="0"/>
            <c:extLst>
              <c:ext xmlns:c16="http://schemas.microsoft.com/office/drawing/2014/chart" uri="{C3380CC4-5D6E-409C-BE32-E72D297353CC}">
                <c16:uniqueId val="{0000000F-E893-413D-9A3C-586EC994F675}"/>
              </c:ext>
            </c:extLst>
          </c:dPt>
          <c:dPt>
            <c:idx val="3"/>
            <c:marker>
              <c:symbol val="none"/>
            </c:marker>
            <c:bubble3D val="0"/>
            <c:extLst>
              <c:ext xmlns:c16="http://schemas.microsoft.com/office/drawing/2014/chart" uri="{C3380CC4-5D6E-409C-BE32-E72D297353CC}">
                <c16:uniqueId val="{00000010-E893-413D-9A3C-586EC994F675}"/>
              </c:ext>
            </c:extLst>
          </c:dPt>
          <c:dPt>
            <c:idx val="4"/>
            <c:marker>
              <c:symbol val="none"/>
            </c:marker>
            <c:bubble3D val="0"/>
            <c:extLst>
              <c:ext xmlns:c16="http://schemas.microsoft.com/office/drawing/2014/chart" uri="{C3380CC4-5D6E-409C-BE32-E72D297353CC}">
                <c16:uniqueId val="{00000011-E893-413D-9A3C-586EC994F675}"/>
              </c:ext>
            </c:extLst>
          </c:dPt>
          <c:dPt>
            <c:idx val="5"/>
            <c:marker>
              <c:symbol val="none"/>
            </c:marker>
            <c:bubble3D val="0"/>
            <c:extLst>
              <c:ext xmlns:c16="http://schemas.microsoft.com/office/drawing/2014/chart" uri="{C3380CC4-5D6E-409C-BE32-E72D297353CC}">
                <c16:uniqueId val="{00000012-E893-413D-9A3C-586EC994F675}"/>
              </c:ext>
            </c:extLst>
          </c:dPt>
          <c:dPt>
            <c:idx val="6"/>
            <c:marker>
              <c:symbol val="none"/>
            </c:marker>
            <c:bubble3D val="0"/>
            <c:extLst>
              <c:ext xmlns:c16="http://schemas.microsoft.com/office/drawing/2014/chart" uri="{C3380CC4-5D6E-409C-BE32-E72D297353CC}">
                <c16:uniqueId val="{00000013-E893-413D-9A3C-586EC994F675}"/>
              </c:ext>
            </c:extLst>
          </c:dPt>
          <c:dPt>
            <c:idx val="7"/>
            <c:marker>
              <c:symbol val="none"/>
            </c:marker>
            <c:bubble3D val="0"/>
            <c:extLst>
              <c:ext xmlns:c16="http://schemas.microsoft.com/office/drawing/2014/chart" uri="{C3380CC4-5D6E-409C-BE32-E72D297353CC}">
                <c16:uniqueId val="{00000014-E893-413D-9A3C-586EC994F675}"/>
              </c:ext>
            </c:extLst>
          </c:dPt>
          <c:dPt>
            <c:idx val="8"/>
            <c:marker>
              <c:symbol val="none"/>
            </c:marker>
            <c:bubble3D val="0"/>
            <c:extLst>
              <c:ext xmlns:c16="http://schemas.microsoft.com/office/drawing/2014/chart" uri="{C3380CC4-5D6E-409C-BE32-E72D297353CC}">
                <c16:uniqueId val="{00000015-E893-413D-9A3C-586EC994F675}"/>
              </c:ext>
            </c:extLst>
          </c:dPt>
          <c:dPt>
            <c:idx val="9"/>
            <c:marker>
              <c:symbol val="none"/>
            </c:marker>
            <c:bubble3D val="0"/>
            <c:extLst>
              <c:ext xmlns:c16="http://schemas.microsoft.com/office/drawing/2014/chart" uri="{C3380CC4-5D6E-409C-BE32-E72D297353CC}">
                <c16:uniqueId val="{00000016-E893-413D-9A3C-586EC994F675}"/>
              </c:ext>
            </c:extLst>
          </c:dPt>
          <c:dPt>
            <c:idx val="10"/>
            <c:marker>
              <c:symbol val="none"/>
            </c:marker>
            <c:bubble3D val="0"/>
            <c:extLst>
              <c:ext xmlns:c16="http://schemas.microsoft.com/office/drawing/2014/chart" uri="{C3380CC4-5D6E-409C-BE32-E72D297353CC}">
                <c16:uniqueId val="{00000017-E893-413D-9A3C-586EC994F675}"/>
              </c:ext>
            </c:extLst>
          </c:dPt>
          <c:dPt>
            <c:idx val="11"/>
            <c:marker>
              <c:symbol val="none"/>
            </c:marker>
            <c:bubble3D val="0"/>
            <c:extLst>
              <c:ext xmlns:c16="http://schemas.microsoft.com/office/drawing/2014/chart" uri="{C3380CC4-5D6E-409C-BE32-E72D297353CC}">
                <c16:uniqueId val="{00000018-E893-413D-9A3C-586EC994F675}"/>
              </c:ext>
            </c:extLst>
          </c:dPt>
          <c:dPt>
            <c:idx val="12"/>
            <c:marker>
              <c:symbol val="none"/>
            </c:marker>
            <c:bubble3D val="0"/>
            <c:extLst>
              <c:ext xmlns:c16="http://schemas.microsoft.com/office/drawing/2014/chart" uri="{C3380CC4-5D6E-409C-BE32-E72D297353CC}">
                <c16:uniqueId val="{00000019-E893-413D-9A3C-586EC994F675}"/>
              </c:ext>
            </c:extLst>
          </c:dPt>
          <c:dPt>
            <c:idx val="13"/>
            <c:marker>
              <c:symbol val="none"/>
            </c:marker>
            <c:bubble3D val="0"/>
            <c:extLst>
              <c:ext xmlns:c16="http://schemas.microsoft.com/office/drawing/2014/chart" uri="{C3380CC4-5D6E-409C-BE32-E72D297353CC}">
                <c16:uniqueId val="{0000001A-E893-413D-9A3C-586EC994F675}"/>
              </c:ext>
            </c:extLst>
          </c:dPt>
          <c:dPt>
            <c:idx val="14"/>
            <c:marker>
              <c:symbol val="none"/>
            </c:marker>
            <c:bubble3D val="0"/>
            <c:extLst>
              <c:ext xmlns:c16="http://schemas.microsoft.com/office/drawing/2014/chart" uri="{C3380CC4-5D6E-409C-BE32-E72D297353CC}">
                <c16:uniqueId val="{0000001B-E893-413D-9A3C-586EC994F675}"/>
              </c:ext>
            </c:extLst>
          </c:dPt>
          <c:cat>
            <c:numRef>
              <c:f>'Deal Activity'!$D$6:$T$6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 Activity'!$D$9:$T$9</c:f>
              <c:numCache>
                <c:formatCode>General</c:formatCode>
                <c:ptCount val="17"/>
                <c:pt idx="15">
                  <c:v>315</c:v>
                </c:pt>
                <c:pt idx="16">
                  <c:v>1580</c:v>
                </c:pt>
              </c:numCache>
            </c:numRef>
          </c:val>
          <c:smooth val="0"/>
          <c:extLst>
            <c:ext xmlns:c16="http://schemas.microsoft.com/office/drawing/2014/chart" uri="{C3380CC4-5D6E-409C-BE32-E72D297353CC}">
              <c16:uniqueId val="{0000001C-E893-413D-9A3C-586EC994F67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&amp; Seed x Size'!$C$46</c:f>
              <c:strCache>
                <c:ptCount val="1"/>
                <c:pt idx="0">
                  <c:v>Under $500K</c:v>
                </c:pt>
              </c:strCache>
            </c:strRef>
          </c:tx>
          <c:spPr>
            <a:solidFill>
              <a:schemeClr val="accent1"/>
            </a:solidFill>
            <a:ln>
              <a:noFill/>
            </a:ln>
            <a:effectLst/>
          </c:spPr>
          <c:invertIfNegative val="0"/>
          <c:cat>
            <c:numRef>
              <c:f>'Angel &amp; Seed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Size'!$D$46:$T$46</c:f>
              <c:numCache>
                <c:formatCode>"$"#,##0.0</c:formatCode>
                <c:ptCount val="17"/>
                <c:pt idx="0">
                  <c:v>24.012596479526437</c:v>
                </c:pt>
                <c:pt idx="1">
                  <c:v>53.401528945156571</c:v>
                </c:pt>
                <c:pt idx="2">
                  <c:v>65.620387351897065</c:v>
                </c:pt>
                <c:pt idx="3">
                  <c:v>89.860415661025002</c:v>
                </c:pt>
                <c:pt idx="4">
                  <c:v>130.88720776761255</c:v>
                </c:pt>
                <c:pt idx="5">
                  <c:v>184.12309597781538</c:v>
                </c:pt>
                <c:pt idx="6">
                  <c:v>233.12471209574113</c:v>
                </c:pt>
                <c:pt idx="7">
                  <c:v>321.73672768178005</c:v>
                </c:pt>
                <c:pt idx="8">
                  <c:v>336.49324177941804</c:v>
                </c:pt>
                <c:pt idx="9">
                  <c:v>371.49710787150269</c:v>
                </c:pt>
                <c:pt idx="10">
                  <c:v>300.990166948705</c:v>
                </c:pt>
                <c:pt idx="11">
                  <c:v>301.34978767378357</c:v>
                </c:pt>
                <c:pt idx="12">
                  <c:v>272.07207988415627</c:v>
                </c:pt>
                <c:pt idx="13">
                  <c:v>279.18516866888785</c:v>
                </c:pt>
                <c:pt idx="14">
                  <c:v>251.0835802498286</c:v>
                </c:pt>
                <c:pt idx="15">
                  <c:v>245.94140097287394</c:v>
                </c:pt>
                <c:pt idx="16">
                  <c:v>102.17076559382852</c:v>
                </c:pt>
              </c:numCache>
            </c:numRef>
          </c:val>
          <c:extLst>
            <c:ext xmlns:c16="http://schemas.microsoft.com/office/drawing/2014/chart" uri="{C3380CC4-5D6E-409C-BE32-E72D297353CC}">
              <c16:uniqueId val="{00000000-DB8E-4562-8FDD-848FE1359AF7}"/>
            </c:ext>
          </c:extLst>
        </c:ser>
        <c:ser>
          <c:idx val="1"/>
          <c:order val="1"/>
          <c:tx>
            <c:strRef>
              <c:f>'Angel &amp; Seed x Size'!$C$47</c:f>
              <c:strCache>
                <c:ptCount val="1"/>
                <c:pt idx="0">
                  <c:v>$500K-$1M</c:v>
                </c:pt>
              </c:strCache>
            </c:strRef>
          </c:tx>
          <c:spPr>
            <a:solidFill>
              <a:schemeClr val="accent2"/>
            </a:solidFill>
            <a:ln>
              <a:noFill/>
            </a:ln>
            <a:effectLst/>
          </c:spPr>
          <c:invertIfNegative val="0"/>
          <c:cat>
            <c:numRef>
              <c:f>'Angel &amp; Seed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Size'!$D$47:$T$47</c:f>
              <c:numCache>
                <c:formatCode>"$"#,##0.0</c:formatCode>
                <c:ptCount val="17"/>
                <c:pt idx="0">
                  <c:v>54.835948752387878</c:v>
                </c:pt>
                <c:pt idx="1">
                  <c:v>78.725729546106706</c:v>
                </c:pt>
                <c:pt idx="2">
                  <c:v>124.50893631322671</c:v>
                </c:pt>
                <c:pt idx="3">
                  <c:v>131.51978703210145</c:v>
                </c:pt>
                <c:pt idx="4">
                  <c:v>195.26124243714466</c:v>
                </c:pt>
                <c:pt idx="5">
                  <c:v>287.84477800000013</c:v>
                </c:pt>
                <c:pt idx="6">
                  <c:v>403.59344149345173</c:v>
                </c:pt>
                <c:pt idx="7">
                  <c:v>483.39935627702982</c:v>
                </c:pt>
                <c:pt idx="8">
                  <c:v>557.69855685282255</c:v>
                </c:pt>
                <c:pt idx="9">
                  <c:v>579.71394629033625</c:v>
                </c:pt>
                <c:pt idx="10">
                  <c:v>510.37729923666899</c:v>
                </c:pt>
                <c:pt idx="11">
                  <c:v>489.76765824384057</c:v>
                </c:pt>
                <c:pt idx="12">
                  <c:v>494.84989398621298</c:v>
                </c:pt>
                <c:pt idx="13">
                  <c:v>526.0426215266466</c:v>
                </c:pt>
                <c:pt idx="14">
                  <c:v>442.66454240921161</c:v>
                </c:pt>
                <c:pt idx="15">
                  <c:v>430.30565696302301</c:v>
                </c:pt>
                <c:pt idx="16">
                  <c:v>175.82504035501876</c:v>
                </c:pt>
              </c:numCache>
            </c:numRef>
          </c:val>
          <c:extLst>
            <c:ext xmlns:c16="http://schemas.microsoft.com/office/drawing/2014/chart" uri="{C3380CC4-5D6E-409C-BE32-E72D297353CC}">
              <c16:uniqueId val="{00000001-DB8E-4562-8FDD-848FE1359AF7}"/>
            </c:ext>
          </c:extLst>
        </c:ser>
        <c:ser>
          <c:idx val="2"/>
          <c:order val="2"/>
          <c:tx>
            <c:strRef>
              <c:f>'Angel &amp; Seed x Size'!$C$48</c:f>
              <c:strCache>
                <c:ptCount val="1"/>
                <c:pt idx="0">
                  <c:v>$1M-$5M</c:v>
                </c:pt>
              </c:strCache>
            </c:strRef>
          </c:tx>
          <c:spPr>
            <a:solidFill>
              <a:schemeClr val="accent3"/>
            </a:solidFill>
            <a:ln>
              <a:noFill/>
            </a:ln>
            <a:effectLst/>
          </c:spPr>
          <c:invertIfNegative val="0"/>
          <c:cat>
            <c:numRef>
              <c:f>'Angel &amp; Seed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Size'!$D$48:$T$48</c:f>
              <c:numCache>
                <c:formatCode>"$"#,##0.0</c:formatCode>
                <c:ptCount val="17"/>
                <c:pt idx="0">
                  <c:v>283.21440543338105</c:v>
                </c:pt>
                <c:pt idx="1">
                  <c:v>477.6793164415007</c:v>
                </c:pt>
                <c:pt idx="2">
                  <c:v>481.14321500000017</c:v>
                </c:pt>
                <c:pt idx="3">
                  <c:v>588.45995570451009</c:v>
                </c:pt>
                <c:pt idx="4">
                  <c:v>829.32861247509982</c:v>
                </c:pt>
                <c:pt idx="5">
                  <c:v>1184.4875473068282</c:v>
                </c:pt>
                <c:pt idx="6">
                  <c:v>1648.2486937227434</c:v>
                </c:pt>
                <c:pt idx="7">
                  <c:v>2583.7814060371038</c:v>
                </c:pt>
                <c:pt idx="8">
                  <c:v>3149.415684001005</c:v>
                </c:pt>
                <c:pt idx="9">
                  <c:v>3901.3894255409623</c:v>
                </c:pt>
                <c:pt idx="10">
                  <c:v>3958.924794959365</c:v>
                </c:pt>
                <c:pt idx="11">
                  <c:v>4551.0008497538056</c:v>
                </c:pt>
                <c:pt idx="12">
                  <c:v>4994.4378291722815</c:v>
                </c:pt>
                <c:pt idx="13">
                  <c:v>5628.1137089161202</c:v>
                </c:pt>
                <c:pt idx="14">
                  <c:v>5506.3457119758959</c:v>
                </c:pt>
                <c:pt idx="15">
                  <c:v>7634.6781825385933</c:v>
                </c:pt>
                <c:pt idx="16">
                  <c:v>3222.0436393986429</c:v>
                </c:pt>
              </c:numCache>
            </c:numRef>
          </c:val>
          <c:extLst>
            <c:ext xmlns:c16="http://schemas.microsoft.com/office/drawing/2014/chart" uri="{C3380CC4-5D6E-409C-BE32-E72D297353CC}">
              <c16:uniqueId val="{00000002-DB8E-4562-8FDD-848FE1359AF7}"/>
            </c:ext>
          </c:extLst>
        </c:ser>
        <c:ser>
          <c:idx val="3"/>
          <c:order val="3"/>
          <c:tx>
            <c:strRef>
              <c:f>'Angel &amp; Seed x Size'!$C$49</c:f>
              <c:strCache>
                <c:ptCount val="1"/>
                <c:pt idx="0">
                  <c:v>$5M-$10M</c:v>
                </c:pt>
              </c:strCache>
            </c:strRef>
          </c:tx>
          <c:spPr>
            <a:solidFill>
              <a:schemeClr val="accent4"/>
            </a:solidFill>
            <a:ln>
              <a:noFill/>
            </a:ln>
            <a:effectLst/>
          </c:spPr>
          <c:invertIfNegative val="0"/>
          <c:cat>
            <c:numRef>
              <c:f>'Angel &amp; Seed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Size'!$D$49:$T$49</c:f>
              <c:numCache>
                <c:formatCode>"$"#,##0.0</c:formatCode>
                <c:ptCount val="17"/>
                <c:pt idx="0">
                  <c:v>104.09886900000001</c:v>
                </c:pt>
                <c:pt idx="1">
                  <c:v>206.52361500000001</c:v>
                </c:pt>
                <c:pt idx="2">
                  <c:v>174.91936699999999</c:v>
                </c:pt>
                <c:pt idx="3">
                  <c:v>276.97918000000004</c:v>
                </c:pt>
                <c:pt idx="4">
                  <c:v>259.656678</c:v>
                </c:pt>
                <c:pt idx="5">
                  <c:v>400.02281130015632</c:v>
                </c:pt>
                <c:pt idx="6">
                  <c:v>527.79931516790964</c:v>
                </c:pt>
                <c:pt idx="7">
                  <c:v>658.36362900000017</c:v>
                </c:pt>
                <c:pt idx="8">
                  <c:v>849.14078200000029</c:v>
                </c:pt>
                <c:pt idx="9">
                  <c:v>1200.142008</c:v>
                </c:pt>
                <c:pt idx="10">
                  <c:v>1370.4002338956068</c:v>
                </c:pt>
                <c:pt idx="11">
                  <c:v>1749.5515655680006</c:v>
                </c:pt>
                <c:pt idx="12">
                  <c:v>2228.2831337371472</c:v>
                </c:pt>
                <c:pt idx="13">
                  <c:v>2779.6929797684229</c:v>
                </c:pt>
                <c:pt idx="14">
                  <c:v>3165.7264364310304</c:v>
                </c:pt>
                <c:pt idx="15">
                  <c:v>5637.5550848265402</c:v>
                </c:pt>
                <c:pt idx="16">
                  <c:v>2980.8442791059329</c:v>
                </c:pt>
              </c:numCache>
            </c:numRef>
          </c:val>
          <c:extLst>
            <c:ext xmlns:c16="http://schemas.microsoft.com/office/drawing/2014/chart" uri="{C3380CC4-5D6E-409C-BE32-E72D297353CC}">
              <c16:uniqueId val="{00000003-DB8E-4562-8FDD-848FE1359AF7}"/>
            </c:ext>
          </c:extLst>
        </c:ser>
        <c:ser>
          <c:idx val="4"/>
          <c:order val="4"/>
          <c:tx>
            <c:strRef>
              <c:f>'Angel &amp; Seed x Size'!$C$50</c:f>
              <c:strCache>
                <c:ptCount val="1"/>
                <c:pt idx="0">
                  <c:v>$10M-$25M</c:v>
                </c:pt>
              </c:strCache>
            </c:strRef>
          </c:tx>
          <c:spPr>
            <a:solidFill>
              <a:schemeClr val="accent5"/>
            </a:solidFill>
            <a:ln>
              <a:noFill/>
            </a:ln>
            <a:effectLst/>
          </c:spPr>
          <c:invertIfNegative val="0"/>
          <c:cat>
            <c:numRef>
              <c:f>'Angel &amp; Seed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Size'!$D$50:$T$50</c:f>
              <c:numCache>
                <c:formatCode>"$"#,##0.0</c:formatCode>
                <c:ptCount val="17"/>
                <c:pt idx="0">
                  <c:v>53.688669999999995</c:v>
                </c:pt>
                <c:pt idx="1">
                  <c:v>33.195</c:v>
                </c:pt>
                <c:pt idx="2">
                  <c:v>82.205755000000011</c:v>
                </c:pt>
                <c:pt idx="3">
                  <c:v>72.133899999999997</c:v>
                </c:pt>
                <c:pt idx="4">
                  <c:v>89.29025</c:v>
                </c:pt>
                <c:pt idx="5">
                  <c:v>50.421014</c:v>
                </c:pt>
                <c:pt idx="6">
                  <c:v>120.096531</c:v>
                </c:pt>
                <c:pt idx="7">
                  <c:v>111.062178</c:v>
                </c:pt>
                <c:pt idx="8">
                  <c:v>201.94724400000001</c:v>
                </c:pt>
                <c:pt idx="9">
                  <c:v>455.97645599999998</c:v>
                </c:pt>
                <c:pt idx="10">
                  <c:v>438.07608499999998</c:v>
                </c:pt>
                <c:pt idx="11">
                  <c:v>495.74524599999995</c:v>
                </c:pt>
                <c:pt idx="12">
                  <c:v>959.00392681508424</c:v>
                </c:pt>
                <c:pt idx="13">
                  <c:v>1200.7752540000001</c:v>
                </c:pt>
                <c:pt idx="14">
                  <c:v>1455.2300300000004</c:v>
                </c:pt>
                <c:pt idx="15">
                  <c:v>2685.7359079999992</c:v>
                </c:pt>
                <c:pt idx="16">
                  <c:v>1896.1469478677202</c:v>
                </c:pt>
              </c:numCache>
            </c:numRef>
          </c:val>
          <c:extLst>
            <c:ext xmlns:c16="http://schemas.microsoft.com/office/drawing/2014/chart" uri="{C3380CC4-5D6E-409C-BE32-E72D297353CC}">
              <c16:uniqueId val="{00000004-DB8E-4562-8FDD-848FE1359AF7}"/>
            </c:ext>
          </c:extLst>
        </c:ser>
        <c:ser>
          <c:idx val="5"/>
          <c:order val="5"/>
          <c:tx>
            <c:strRef>
              <c:f>'Angel &amp; Seed x Size'!$C$51</c:f>
              <c:strCache>
                <c:ptCount val="1"/>
                <c:pt idx="0">
                  <c:v>$25M+</c:v>
                </c:pt>
              </c:strCache>
            </c:strRef>
          </c:tx>
          <c:spPr>
            <a:solidFill>
              <a:schemeClr val="accent6"/>
            </a:solidFill>
            <a:ln>
              <a:noFill/>
            </a:ln>
            <a:effectLst/>
          </c:spPr>
          <c:invertIfNegative val="0"/>
          <c:cat>
            <c:numRef>
              <c:f>'Angel &amp; Seed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Size'!$D$51:$T$51</c:f>
              <c:numCache>
                <c:formatCode>"$"#,##0.0</c:formatCode>
                <c:ptCount val="17"/>
                <c:pt idx="0">
                  <c:v>0</c:v>
                </c:pt>
                <c:pt idx="1">
                  <c:v>25</c:v>
                </c:pt>
                <c:pt idx="2">
                  <c:v>50</c:v>
                </c:pt>
                <c:pt idx="3">
                  <c:v>73</c:v>
                </c:pt>
                <c:pt idx="4">
                  <c:v>0</c:v>
                </c:pt>
                <c:pt idx="5">
                  <c:v>107.40975</c:v>
                </c:pt>
                <c:pt idx="6">
                  <c:v>127.443257</c:v>
                </c:pt>
                <c:pt idx="7">
                  <c:v>161.01</c:v>
                </c:pt>
                <c:pt idx="8">
                  <c:v>179.29000000000002</c:v>
                </c:pt>
                <c:pt idx="9">
                  <c:v>295.70417099999997</c:v>
                </c:pt>
                <c:pt idx="10">
                  <c:v>158.5</c:v>
                </c:pt>
                <c:pt idx="11">
                  <c:v>391.81531099999995</c:v>
                </c:pt>
                <c:pt idx="12">
                  <c:v>1818.3644589999997</c:v>
                </c:pt>
                <c:pt idx="13">
                  <c:v>1017.1794179999999</c:v>
                </c:pt>
                <c:pt idx="14">
                  <c:v>627.72493100000008</c:v>
                </c:pt>
                <c:pt idx="15">
                  <c:v>1880.6543369999999</c:v>
                </c:pt>
                <c:pt idx="16">
                  <c:v>2096.1642040000002</c:v>
                </c:pt>
              </c:numCache>
            </c:numRef>
          </c:val>
          <c:extLst>
            <c:ext xmlns:c16="http://schemas.microsoft.com/office/drawing/2014/chart" uri="{C3380CC4-5D6E-409C-BE32-E72D297353CC}">
              <c16:uniqueId val="{00000005-DB8E-4562-8FDD-848FE1359AF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Pharma and Biotech'!$V$37</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57A9-4382-B6CD-638589B984CC}"/>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57A9-4382-B6CD-638589B984C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57A9-4382-B6CD-638589B984CC}"/>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57A9-4382-B6CD-638589B984CC}"/>
              </c:ext>
            </c:extLst>
          </c:dPt>
          <c:dLbls>
            <c:dLbl>
              <c:idx val="0"/>
              <c:delete val="1"/>
              <c:extLst>
                <c:ext xmlns:c15="http://schemas.microsoft.com/office/drawing/2012/chart" uri="{CE6537A1-D6FC-4f65-9D91-7224C49458BB}"/>
                <c:ext xmlns:c16="http://schemas.microsoft.com/office/drawing/2014/chart" uri="{C3380CC4-5D6E-409C-BE32-E72D297353CC}">
                  <c16:uniqueId val="{00000007-57A9-4382-B6CD-638589B984CC}"/>
                </c:ext>
              </c:extLst>
            </c:dLbl>
            <c:dLbl>
              <c:idx val="1"/>
              <c:delete val="1"/>
              <c:extLst>
                <c:ext xmlns:c15="http://schemas.microsoft.com/office/drawing/2012/chart" uri="{CE6537A1-D6FC-4f65-9D91-7224C49458BB}"/>
                <c:ext xmlns:c16="http://schemas.microsoft.com/office/drawing/2014/chart" uri="{C3380CC4-5D6E-409C-BE32-E72D297353CC}">
                  <c16:uniqueId val="{00000008-57A9-4382-B6CD-638589B984CC}"/>
                </c:ext>
              </c:extLst>
            </c:dLbl>
            <c:dLbl>
              <c:idx val="2"/>
              <c:delete val="1"/>
              <c:extLst>
                <c:ext xmlns:c15="http://schemas.microsoft.com/office/drawing/2012/chart" uri="{CE6537A1-D6FC-4f65-9D91-7224C49458BB}"/>
                <c:ext xmlns:c16="http://schemas.microsoft.com/office/drawing/2014/chart" uri="{C3380CC4-5D6E-409C-BE32-E72D297353CC}">
                  <c16:uniqueId val="{00000009-57A9-4382-B6CD-638589B984CC}"/>
                </c:ext>
              </c:extLst>
            </c:dLbl>
            <c:dLbl>
              <c:idx val="3"/>
              <c:delete val="1"/>
              <c:extLst>
                <c:ext xmlns:c15="http://schemas.microsoft.com/office/drawing/2012/chart" uri="{CE6537A1-D6FC-4f65-9D91-7224C49458BB}"/>
                <c:ext xmlns:c16="http://schemas.microsoft.com/office/drawing/2014/chart" uri="{C3380CC4-5D6E-409C-BE32-E72D297353CC}">
                  <c16:uniqueId val="{0000000A-57A9-4382-B6CD-638589B984CC}"/>
                </c:ext>
              </c:extLst>
            </c:dLbl>
            <c:dLbl>
              <c:idx val="4"/>
              <c:delete val="1"/>
              <c:extLst>
                <c:ext xmlns:c15="http://schemas.microsoft.com/office/drawing/2012/chart" uri="{CE6537A1-D6FC-4f65-9D91-7224C49458BB}"/>
                <c:ext xmlns:c16="http://schemas.microsoft.com/office/drawing/2014/chart" uri="{C3380CC4-5D6E-409C-BE32-E72D297353CC}">
                  <c16:uniqueId val="{00000000-57A9-4382-B6CD-638589B984CC}"/>
                </c:ext>
              </c:extLst>
            </c:dLbl>
            <c:dLbl>
              <c:idx val="5"/>
              <c:delete val="1"/>
              <c:extLst>
                <c:ext xmlns:c15="http://schemas.microsoft.com/office/drawing/2012/chart" uri="{CE6537A1-D6FC-4f65-9D91-7224C49458BB}"/>
                <c:ext xmlns:c16="http://schemas.microsoft.com/office/drawing/2014/chart" uri="{C3380CC4-5D6E-409C-BE32-E72D297353CC}">
                  <c16:uniqueId val="{0000000B-57A9-4382-B6CD-638589B984CC}"/>
                </c:ext>
              </c:extLst>
            </c:dLbl>
            <c:dLbl>
              <c:idx val="6"/>
              <c:delete val="1"/>
              <c:extLst>
                <c:ext xmlns:c15="http://schemas.microsoft.com/office/drawing/2012/chart" uri="{CE6537A1-D6FC-4f65-9D91-7224C49458BB}"/>
                <c:ext xmlns:c16="http://schemas.microsoft.com/office/drawing/2014/chart" uri="{C3380CC4-5D6E-409C-BE32-E72D297353CC}">
                  <c16:uniqueId val="{0000000C-57A9-4382-B6CD-638589B984CC}"/>
                </c:ext>
              </c:extLst>
            </c:dLbl>
            <c:dLbl>
              <c:idx val="7"/>
              <c:delete val="1"/>
              <c:extLst>
                <c:ext xmlns:c15="http://schemas.microsoft.com/office/drawing/2012/chart" uri="{CE6537A1-D6FC-4f65-9D91-7224C49458BB}"/>
                <c:ext xmlns:c16="http://schemas.microsoft.com/office/drawing/2014/chart" uri="{C3380CC4-5D6E-409C-BE32-E72D297353CC}">
                  <c16:uniqueId val="{00000002-57A9-4382-B6CD-638589B984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Pharma and Biotech'!$AD$36:$AM$36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Biotech'!$AD$37:$AM$37</c:f>
              <c:numCache>
                <c:formatCode>"$"#,##0.0</c:formatCode>
                <c:ptCount val="10"/>
                <c:pt idx="0">
                  <c:v>18.070088500000001</c:v>
                </c:pt>
                <c:pt idx="1">
                  <c:v>20.2608</c:v>
                </c:pt>
                <c:pt idx="2">
                  <c:v>21.119949999999999</c:v>
                </c:pt>
                <c:pt idx="3">
                  <c:v>16.999997</c:v>
                </c:pt>
                <c:pt idx="4">
                  <c:v>16</c:v>
                </c:pt>
                <c:pt idx="5">
                  <c:v>25.000001000000001</c:v>
                </c:pt>
                <c:pt idx="6">
                  <c:v>20</c:v>
                </c:pt>
                <c:pt idx="7">
                  <c:v>26.274664899948402</c:v>
                </c:pt>
                <c:pt idx="8">
                  <c:v>36</c:v>
                </c:pt>
                <c:pt idx="9">
                  <c:v>49.400031999999996</c:v>
                </c:pt>
              </c:numCache>
            </c:numRef>
          </c:val>
          <c:smooth val="0"/>
          <c:extLst>
            <c:ext xmlns:c16="http://schemas.microsoft.com/office/drawing/2014/chart" uri="{C3380CC4-5D6E-409C-BE32-E72D297353CC}">
              <c16:uniqueId val="{0000000D-57A9-4382-B6CD-638589B984CC}"/>
            </c:ext>
          </c:extLst>
        </c:ser>
        <c:ser>
          <c:idx val="1"/>
          <c:order val="1"/>
          <c:tx>
            <c:strRef>
              <c:f>'Sector - Pharma and Biotech'!$V$38</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57A9-4382-B6CD-638589B984CC}"/>
              </c:ext>
            </c:extLst>
          </c:dPt>
          <c:dPt>
            <c:idx val="7"/>
            <c:bubble3D val="0"/>
            <c:extLst>
              <c:ext xmlns:c16="http://schemas.microsoft.com/office/drawing/2014/chart" uri="{C3380CC4-5D6E-409C-BE32-E72D297353CC}">
                <c16:uniqueId val="{0000000F-57A9-4382-B6CD-638589B984CC}"/>
              </c:ext>
            </c:extLst>
          </c:dPt>
          <c:dPt>
            <c:idx val="8"/>
            <c:bubble3D val="0"/>
            <c:extLst>
              <c:ext xmlns:c16="http://schemas.microsoft.com/office/drawing/2014/chart" uri="{C3380CC4-5D6E-409C-BE32-E72D297353CC}">
                <c16:uniqueId val="{00000010-57A9-4382-B6CD-638589B984CC}"/>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57A9-4382-B6CD-638589B984CC}"/>
              </c:ext>
            </c:extLst>
          </c:dPt>
          <c:dLbls>
            <c:dLbl>
              <c:idx val="0"/>
              <c:delete val="1"/>
              <c:extLst>
                <c:ext xmlns:c15="http://schemas.microsoft.com/office/drawing/2012/chart" uri="{CE6537A1-D6FC-4f65-9D91-7224C49458BB}"/>
                <c:ext xmlns:c16="http://schemas.microsoft.com/office/drawing/2014/chart" uri="{C3380CC4-5D6E-409C-BE32-E72D297353CC}">
                  <c16:uniqueId val="{00000013-57A9-4382-B6CD-638589B984CC}"/>
                </c:ext>
              </c:extLst>
            </c:dLbl>
            <c:dLbl>
              <c:idx val="1"/>
              <c:delete val="1"/>
              <c:extLst>
                <c:ext xmlns:c15="http://schemas.microsoft.com/office/drawing/2012/chart" uri="{CE6537A1-D6FC-4f65-9D91-7224C49458BB}"/>
                <c:ext xmlns:c16="http://schemas.microsoft.com/office/drawing/2014/chart" uri="{C3380CC4-5D6E-409C-BE32-E72D297353CC}">
                  <c16:uniqueId val="{00000014-57A9-4382-B6CD-638589B984CC}"/>
                </c:ext>
              </c:extLst>
            </c:dLbl>
            <c:dLbl>
              <c:idx val="2"/>
              <c:delete val="1"/>
              <c:extLst>
                <c:ext xmlns:c15="http://schemas.microsoft.com/office/drawing/2012/chart" uri="{CE6537A1-D6FC-4f65-9D91-7224C49458BB}"/>
                <c:ext xmlns:c16="http://schemas.microsoft.com/office/drawing/2014/chart" uri="{C3380CC4-5D6E-409C-BE32-E72D297353CC}">
                  <c16:uniqueId val="{00000015-57A9-4382-B6CD-638589B984CC}"/>
                </c:ext>
              </c:extLst>
            </c:dLbl>
            <c:dLbl>
              <c:idx val="3"/>
              <c:delete val="1"/>
              <c:extLst>
                <c:ext xmlns:c15="http://schemas.microsoft.com/office/drawing/2012/chart" uri="{CE6537A1-D6FC-4f65-9D91-7224C49458BB}"/>
                <c:ext xmlns:c16="http://schemas.microsoft.com/office/drawing/2014/chart" uri="{C3380CC4-5D6E-409C-BE32-E72D297353CC}">
                  <c16:uniqueId val="{00000016-57A9-4382-B6CD-638589B984CC}"/>
                </c:ext>
              </c:extLst>
            </c:dLbl>
            <c:dLbl>
              <c:idx val="4"/>
              <c:delete val="1"/>
              <c:extLst>
                <c:ext xmlns:c15="http://schemas.microsoft.com/office/drawing/2012/chart" uri="{CE6537A1-D6FC-4f65-9D91-7224C49458BB}"/>
                <c:ext xmlns:c16="http://schemas.microsoft.com/office/drawing/2014/chart" uri="{C3380CC4-5D6E-409C-BE32-E72D297353CC}">
                  <c16:uniqueId val="{0000000E-57A9-4382-B6CD-638589B984CC}"/>
                </c:ext>
              </c:extLst>
            </c:dLbl>
            <c:dLbl>
              <c:idx val="5"/>
              <c:delete val="1"/>
              <c:extLst>
                <c:ext xmlns:c15="http://schemas.microsoft.com/office/drawing/2012/chart" uri="{CE6537A1-D6FC-4f65-9D91-7224C49458BB}"/>
                <c:ext xmlns:c16="http://schemas.microsoft.com/office/drawing/2014/chart" uri="{C3380CC4-5D6E-409C-BE32-E72D297353CC}">
                  <c16:uniqueId val="{00000017-57A9-4382-B6CD-638589B984CC}"/>
                </c:ext>
              </c:extLst>
            </c:dLbl>
            <c:dLbl>
              <c:idx val="6"/>
              <c:delete val="1"/>
              <c:extLst>
                <c:ext xmlns:c15="http://schemas.microsoft.com/office/drawing/2012/chart" uri="{CE6537A1-D6FC-4f65-9D91-7224C49458BB}"/>
                <c:ext xmlns:c16="http://schemas.microsoft.com/office/drawing/2014/chart" uri="{C3380CC4-5D6E-409C-BE32-E72D297353CC}">
                  <c16:uniqueId val="{00000018-57A9-4382-B6CD-638589B984CC}"/>
                </c:ext>
              </c:extLst>
            </c:dLbl>
            <c:dLbl>
              <c:idx val="7"/>
              <c:delete val="1"/>
              <c:extLst>
                <c:ext xmlns:c15="http://schemas.microsoft.com/office/drawing/2012/chart" uri="{CE6537A1-D6FC-4f65-9D91-7224C49458BB}"/>
                <c:ext xmlns:c16="http://schemas.microsoft.com/office/drawing/2014/chart" uri="{C3380CC4-5D6E-409C-BE32-E72D297353CC}">
                  <c16:uniqueId val="{0000000F-57A9-4382-B6CD-638589B984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Pharma and Biotech'!$AD$36:$AM$36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Biotech'!$AD$38:$AM$38</c:f>
              <c:numCache>
                <c:formatCode>"$"#,##0.0</c:formatCode>
                <c:ptCount val="10"/>
                <c:pt idx="0">
                  <c:v>60.849954865394821</c:v>
                </c:pt>
                <c:pt idx="1">
                  <c:v>59.151337289995212</c:v>
                </c:pt>
                <c:pt idx="2">
                  <c:v>82.543472709000625</c:v>
                </c:pt>
                <c:pt idx="3">
                  <c:v>87.171446259275527</c:v>
                </c:pt>
                <c:pt idx="4">
                  <c:v>56.235761906356032</c:v>
                </c:pt>
                <c:pt idx="5">
                  <c:v>94.559241285968994</c:v>
                </c:pt>
                <c:pt idx="6">
                  <c:v>80.87627258000758</c:v>
                </c:pt>
                <c:pt idx="7">
                  <c:v>103.6476331502078</c:v>
                </c:pt>
                <c:pt idx="8">
                  <c:v>114.61498440094903</c:v>
                </c:pt>
                <c:pt idx="9">
                  <c:v>169.36526390404043</c:v>
                </c:pt>
              </c:numCache>
            </c:numRef>
          </c:val>
          <c:smooth val="0"/>
          <c:extLst>
            <c:ext xmlns:c16="http://schemas.microsoft.com/office/drawing/2014/chart" uri="{C3380CC4-5D6E-409C-BE32-E72D297353CC}">
              <c16:uniqueId val="{00000019-57A9-4382-B6CD-638589B984C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Pharma and Biotech'!$B$37</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B096-4E24-91D1-C4E17CB86493}"/>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B096-4E24-91D1-C4E17CB8649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B096-4E24-91D1-C4E17CB86493}"/>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B096-4E24-91D1-C4E17CB86493}"/>
              </c:ext>
            </c:extLst>
          </c:dPt>
          <c:dLbls>
            <c:dLbl>
              <c:idx val="0"/>
              <c:delete val="1"/>
              <c:extLst>
                <c:ext xmlns:c15="http://schemas.microsoft.com/office/drawing/2012/chart" uri="{CE6537A1-D6FC-4f65-9D91-7224C49458BB}"/>
                <c:ext xmlns:c16="http://schemas.microsoft.com/office/drawing/2014/chart" uri="{C3380CC4-5D6E-409C-BE32-E72D297353CC}">
                  <c16:uniqueId val="{00000007-B096-4E24-91D1-C4E17CB86493}"/>
                </c:ext>
              </c:extLst>
            </c:dLbl>
            <c:dLbl>
              <c:idx val="1"/>
              <c:delete val="1"/>
              <c:extLst>
                <c:ext xmlns:c15="http://schemas.microsoft.com/office/drawing/2012/chart" uri="{CE6537A1-D6FC-4f65-9D91-7224C49458BB}"/>
                <c:ext xmlns:c16="http://schemas.microsoft.com/office/drawing/2014/chart" uri="{C3380CC4-5D6E-409C-BE32-E72D297353CC}">
                  <c16:uniqueId val="{00000008-B096-4E24-91D1-C4E17CB86493}"/>
                </c:ext>
              </c:extLst>
            </c:dLbl>
            <c:dLbl>
              <c:idx val="2"/>
              <c:delete val="1"/>
              <c:extLst>
                <c:ext xmlns:c15="http://schemas.microsoft.com/office/drawing/2012/chart" uri="{CE6537A1-D6FC-4f65-9D91-7224C49458BB}"/>
                <c:ext xmlns:c16="http://schemas.microsoft.com/office/drawing/2014/chart" uri="{C3380CC4-5D6E-409C-BE32-E72D297353CC}">
                  <c16:uniqueId val="{00000009-B096-4E24-91D1-C4E17CB86493}"/>
                </c:ext>
              </c:extLst>
            </c:dLbl>
            <c:dLbl>
              <c:idx val="3"/>
              <c:delete val="1"/>
              <c:extLst>
                <c:ext xmlns:c15="http://schemas.microsoft.com/office/drawing/2012/chart" uri="{CE6537A1-D6FC-4f65-9D91-7224C49458BB}"/>
                <c:ext xmlns:c16="http://schemas.microsoft.com/office/drawing/2014/chart" uri="{C3380CC4-5D6E-409C-BE32-E72D297353CC}">
                  <c16:uniqueId val="{0000000A-B096-4E24-91D1-C4E17CB86493}"/>
                </c:ext>
              </c:extLst>
            </c:dLbl>
            <c:dLbl>
              <c:idx val="4"/>
              <c:delete val="1"/>
              <c:extLst>
                <c:ext xmlns:c15="http://schemas.microsoft.com/office/drawing/2012/chart" uri="{CE6537A1-D6FC-4f65-9D91-7224C49458BB}"/>
                <c:ext xmlns:c16="http://schemas.microsoft.com/office/drawing/2014/chart" uri="{C3380CC4-5D6E-409C-BE32-E72D297353CC}">
                  <c16:uniqueId val="{00000000-B096-4E24-91D1-C4E17CB86493}"/>
                </c:ext>
              </c:extLst>
            </c:dLbl>
            <c:dLbl>
              <c:idx val="5"/>
              <c:delete val="1"/>
              <c:extLst>
                <c:ext xmlns:c15="http://schemas.microsoft.com/office/drawing/2012/chart" uri="{CE6537A1-D6FC-4f65-9D91-7224C49458BB}"/>
                <c:ext xmlns:c16="http://schemas.microsoft.com/office/drawing/2014/chart" uri="{C3380CC4-5D6E-409C-BE32-E72D297353CC}">
                  <c16:uniqueId val="{0000000B-B096-4E24-91D1-C4E17CB86493}"/>
                </c:ext>
              </c:extLst>
            </c:dLbl>
            <c:dLbl>
              <c:idx val="6"/>
              <c:delete val="1"/>
              <c:extLst>
                <c:ext xmlns:c15="http://schemas.microsoft.com/office/drawing/2012/chart" uri="{CE6537A1-D6FC-4f65-9D91-7224C49458BB}"/>
                <c:ext xmlns:c16="http://schemas.microsoft.com/office/drawing/2014/chart" uri="{C3380CC4-5D6E-409C-BE32-E72D297353CC}">
                  <c16:uniqueId val="{0000000C-B096-4E24-91D1-C4E17CB86493}"/>
                </c:ext>
              </c:extLst>
            </c:dLbl>
            <c:dLbl>
              <c:idx val="7"/>
              <c:delete val="1"/>
              <c:extLst>
                <c:ext xmlns:c15="http://schemas.microsoft.com/office/drawing/2012/chart" uri="{CE6537A1-D6FC-4f65-9D91-7224C49458BB}"/>
                <c:ext xmlns:c16="http://schemas.microsoft.com/office/drawing/2014/chart" uri="{C3380CC4-5D6E-409C-BE32-E72D297353CC}">
                  <c16:uniqueId val="{00000002-B096-4E24-91D1-C4E17CB864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Pharma and Biotech'!$J$36:$S$36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Biotech'!$J$37:$S$37</c:f>
              <c:numCache>
                <c:formatCode>"$"#,##0.0</c:formatCode>
                <c:ptCount val="10"/>
                <c:pt idx="0">
                  <c:v>3.7499989999999999</c:v>
                </c:pt>
                <c:pt idx="1">
                  <c:v>3.5</c:v>
                </c:pt>
                <c:pt idx="2">
                  <c:v>3.6926452300637349</c:v>
                </c:pt>
                <c:pt idx="3">
                  <c:v>4.3</c:v>
                </c:pt>
                <c:pt idx="4">
                  <c:v>4.3000970000000001</c:v>
                </c:pt>
                <c:pt idx="5">
                  <c:v>6.8</c:v>
                </c:pt>
                <c:pt idx="6">
                  <c:v>5</c:v>
                </c:pt>
                <c:pt idx="7">
                  <c:v>7.95</c:v>
                </c:pt>
                <c:pt idx="8">
                  <c:v>9.9999979999999997</c:v>
                </c:pt>
                <c:pt idx="9">
                  <c:v>10.621209499999999</c:v>
                </c:pt>
              </c:numCache>
            </c:numRef>
          </c:val>
          <c:smooth val="0"/>
          <c:extLst>
            <c:ext xmlns:c16="http://schemas.microsoft.com/office/drawing/2014/chart" uri="{C3380CC4-5D6E-409C-BE32-E72D297353CC}">
              <c16:uniqueId val="{0000000D-B096-4E24-91D1-C4E17CB86493}"/>
            </c:ext>
          </c:extLst>
        </c:ser>
        <c:ser>
          <c:idx val="1"/>
          <c:order val="1"/>
          <c:tx>
            <c:strRef>
              <c:f>'Sector - Pharma and Biotech'!$B$38</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B096-4E24-91D1-C4E17CB86493}"/>
              </c:ext>
            </c:extLst>
          </c:dPt>
          <c:dPt>
            <c:idx val="7"/>
            <c:bubble3D val="0"/>
            <c:extLst>
              <c:ext xmlns:c16="http://schemas.microsoft.com/office/drawing/2014/chart" uri="{C3380CC4-5D6E-409C-BE32-E72D297353CC}">
                <c16:uniqueId val="{0000000F-B096-4E24-91D1-C4E17CB86493}"/>
              </c:ext>
            </c:extLst>
          </c:dPt>
          <c:dPt>
            <c:idx val="8"/>
            <c:bubble3D val="0"/>
            <c:extLst>
              <c:ext xmlns:c16="http://schemas.microsoft.com/office/drawing/2014/chart" uri="{C3380CC4-5D6E-409C-BE32-E72D297353CC}">
                <c16:uniqueId val="{00000010-B096-4E24-91D1-C4E17CB86493}"/>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B096-4E24-91D1-C4E17CB86493}"/>
              </c:ext>
            </c:extLst>
          </c:dPt>
          <c:dLbls>
            <c:dLbl>
              <c:idx val="0"/>
              <c:delete val="1"/>
              <c:extLst>
                <c:ext xmlns:c15="http://schemas.microsoft.com/office/drawing/2012/chart" uri="{CE6537A1-D6FC-4f65-9D91-7224C49458BB}"/>
                <c:ext xmlns:c16="http://schemas.microsoft.com/office/drawing/2014/chart" uri="{C3380CC4-5D6E-409C-BE32-E72D297353CC}">
                  <c16:uniqueId val="{00000013-B096-4E24-91D1-C4E17CB86493}"/>
                </c:ext>
              </c:extLst>
            </c:dLbl>
            <c:dLbl>
              <c:idx val="1"/>
              <c:delete val="1"/>
              <c:extLst>
                <c:ext xmlns:c15="http://schemas.microsoft.com/office/drawing/2012/chart" uri="{CE6537A1-D6FC-4f65-9D91-7224C49458BB}"/>
                <c:ext xmlns:c16="http://schemas.microsoft.com/office/drawing/2014/chart" uri="{C3380CC4-5D6E-409C-BE32-E72D297353CC}">
                  <c16:uniqueId val="{00000014-B096-4E24-91D1-C4E17CB86493}"/>
                </c:ext>
              </c:extLst>
            </c:dLbl>
            <c:dLbl>
              <c:idx val="2"/>
              <c:delete val="1"/>
              <c:extLst>
                <c:ext xmlns:c15="http://schemas.microsoft.com/office/drawing/2012/chart" uri="{CE6537A1-D6FC-4f65-9D91-7224C49458BB}"/>
                <c:ext xmlns:c16="http://schemas.microsoft.com/office/drawing/2014/chart" uri="{C3380CC4-5D6E-409C-BE32-E72D297353CC}">
                  <c16:uniqueId val="{00000015-B096-4E24-91D1-C4E17CB86493}"/>
                </c:ext>
              </c:extLst>
            </c:dLbl>
            <c:dLbl>
              <c:idx val="3"/>
              <c:delete val="1"/>
              <c:extLst>
                <c:ext xmlns:c15="http://schemas.microsoft.com/office/drawing/2012/chart" uri="{CE6537A1-D6FC-4f65-9D91-7224C49458BB}"/>
                <c:ext xmlns:c16="http://schemas.microsoft.com/office/drawing/2014/chart" uri="{C3380CC4-5D6E-409C-BE32-E72D297353CC}">
                  <c16:uniqueId val="{00000016-B096-4E24-91D1-C4E17CB86493}"/>
                </c:ext>
              </c:extLst>
            </c:dLbl>
            <c:dLbl>
              <c:idx val="4"/>
              <c:delete val="1"/>
              <c:extLst>
                <c:ext xmlns:c15="http://schemas.microsoft.com/office/drawing/2012/chart" uri="{CE6537A1-D6FC-4f65-9D91-7224C49458BB}"/>
                <c:ext xmlns:c16="http://schemas.microsoft.com/office/drawing/2014/chart" uri="{C3380CC4-5D6E-409C-BE32-E72D297353CC}">
                  <c16:uniqueId val="{0000000E-B096-4E24-91D1-C4E17CB86493}"/>
                </c:ext>
              </c:extLst>
            </c:dLbl>
            <c:dLbl>
              <c:idx val="5"/>
              <c:delete val="1"/>
              <c:extLst>
                <c:ext xmlns:c15="http://schemas.microsoft.com/office/drawing/2012/chart" uri="{CE6537A1-D6FC-4f65-9D91-7224C49458BB}"/>
                <c:ext xmlns:c16="http://schemas.microsoft.com/office/drawing/2014/chart" uri="{C3380CC4-5D6E-409C-BE32-E72D297353CC}">
                  <c16:uniqueId val="{00000017-B096-4E24-91D1-C4E17CB86493}"/>
                </c:ext>
              </c:extLst>
            </c:dLbl>
            <c:dLbl>
              <c:idx val="6"/>
              <c:delete val="1"/>
              <c:extLst>
                <c:ext xmlns:c15="http://schemas.microsoft.com/office/drawing/2012/chart" uri="{CE6537A1-D6FC-4f65-9D91-7224C49458BB}"/>
                <c:ext xmlns:c16="http://schemas.microsoft.com/office/drawing/2014/chart" uri="{C3380CC4-5D6E-409C-BE32-E72D297353CC}">
                  <c16:uniqueId val="{00000018-B096-4E24-91D1-C4E17CB86493}"/>
                </c:ext>
              </c:extLst>
            </c:dLbl>
            <c:dLbl>
              <c:idx val="7"/>
              <c:delete val="1"/>
              <c:extLst>
                <c:ext xmlns:c15="http://schemas.microsoft.com/office/drawing/2012/chart" uri="{CE6537A1-D6FC-4f65-9D91-7224C49458BB}"/>
                <c:ext xmlns:c16="http://schemas.microsoft.com/office/drawing/2014/chart" uri="{C3380CC4-5D6E-409C-BE32-E72D297353CC}">
                  <c16:uniqueId val="{0000000F-B096-4E24-91D1-C4E17CB864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Pharma and Biotech'!$J$36:$S$36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Biotech'!$J$38:$S$38</c:f>
              <c:numCache>
                <c:formatCode>"$"#,##0.0</c:formatCode>
                <c:ptCount val="10"/>
                <c:pt idx="0">
                  <c:v>11.203366275194726</c:v>
                </c:pt>
                <c:pt idx="1">
                  <c:v>13.271215447309846</c:v>
                </c:pt>
                <c:pt idx="2">
                  <c:v>15.317968724401441</c:v>
                </c:pt>
                <c:pt idx="3">
                  <c:v>15.288717674430744</c:v>
                </c:pt>
                <c:pt idx="4">
                  <c:v>16.229132474159542</c:v>
                </c:pt>
                <c:pt idx="5">
                  <c:v>23.465887962683009</c:v>
                </c:pt>
                <c:pt idx="6">
                  <c:v>19.073001637639592</c:v>
                </c:pt>
                <c:pt idx="7">
                  <c:v>28.262421890223962</c:v>
                </c:pt>
                <c:pt idx="8">
                  <c:v>32.045881544565525</c:v>
                </c:pt>
                <c:pt idx="9">
                  <c:v>40.383646468949216</c:v>
                </c:pt>
              </c:numCache>
            </c:numRef>
          </c:val>
          <c:smooth val="0"/>
          <c:extLst>
            <c:ext xmlns:c16="http://schemas.microsoft.com/office/drawing/2014/chart" uri="{C3380CC4-5D6E-409C-BE32-E72D297353CC}">
              <c16:uniqueId val="{00000019-B096-4E24-91D1-C4E17CB8649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Sector'!$I$7:$S$7</c:f>
              <c:numCache>
                <c:formatCode>"$"#,##0.0</c:formatCode>
                <c:ptCount val="11"/>
                <c:pt idx="0">
                  <c:v>7.467734472146903</c:v>
                </c:pt>
                <c:pt idx="1">
                  <c:v>8.0611396854213382</c:v>
                </c:pt>
                <c:pt idx="2">
                  <c:v>11.415979267894905</c:v>
                </c:pt>
                <c:pt idx="3">
                  <c:v>17.162189805724363</c:v>
                </c:pt>
                <c:pt idx="4">
                  <c:v>14.952073483697097</c:v>
                </c:pt>
                <c:pt idx="5">
                  <c:v>14.719558015579175</c:v>
                </c:pt>
                <c:pt idx="6">
                  <c:v>25.598962364547454</c:v>
                </c:pt>
                <c:pt idx="7">
                  <c:v>33.080367724986026</c:v>
                </c:pt>
                <c:pt idx="8">
                  <c:v>33.607380632427841</c:v>
                </c:pt>
                <c:pt idx="9">
                  <c:v>33.108771016933879</c:v>
                </c:pt>
                <c:pt idx="10">
                  <c:v>15.021211707847</c:v>
                </c:pt>
              </c:numCache>
            </c:numRef>
          </c:val>
          <c:extLst>
            <c:ext xmlns:c16="http://schemas.microsoft.com/office/drawing/2014/chart" uri="{C3380CC4-5D6E-409C-BE32-E72D297353CC}">
              <c16:uniqueId val="{00000000-5DEF-4547-AFF6-38593BCF3836}"/>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Sector'!$B$8</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5DEF-4547-AFF6-38593BCF3836}"/>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5DEF-4547-AFF6-38593BCF383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5DEF-4547-AFF6-38593BCF3836}"/>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5DEF-4547-AFF6-38593BCF3836}"/>
              </c:ext>
            </c:extLst>
          </c:dPt>
          <c:dPt>
            <c:idx val="11"/>
            <c:bubble3D val="0"/>
            <c:extLst>
              <c:ext xmlns:c16="http://schemas.microsoft.com/office/drawing/2014/chart" uri="{C3380CC4-5D6E-409C-BE32-E72D297353CC}">
                <c16:uniqueId val="{00000009-5DEF-4547-AFF6-38593BCF3836}"/>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EF-4547-AFF6-38593BCF3836}"/>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EF-4547-AFF6-38593BCF3836}"/>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Sector'!$I$8:$S$8</c:f>
              <c:numCache>
                <c:formatCode>General</c:formatCode>
                <c:ptCount val="11"/>
                <c:pt idx="0">
                  <c:v>1382</c:v>
                </c:pt>
                <c:pt idx="1">
                  <c:v>1687</c:v>
                </c:pt>
                <c:pt idx="2">
                  <c:v>2065</c:v>
                </c:pt>
                <c:pt idx="3">
                  <c:v>2587</c:v>
                </c:pt>
                <c:pt idx="4">
                  <c:v>2460</c:v>
                </c:pt>
                <c:pt idx="5">
                  <c:v>2686</c:v>
                </c:pt>
                <c:pt idx="6">
                  <c:v>2819</c:v>
                </c:pt>
                <c:pt idx="7">
                  <c:v>3203</c:v>
                </c:pt>
                <c:pt idx="8">
                  <c:v>3122</c:v>
                </c:pt>
                <c:pt idx="9">
                  <c:v>3619</c:v>
                </c:pt>
                <c:pt idx="10">
                  <c:v>1221</c:v>
                </c:pt>
              </c:numCache>
            </c:numRef>
          </c:val>
          <c:smooth val="0"/>
          <c:extLst>
            <c:ext xmlns:c16="http://schemas.microsoft.com/office/drawing/2014/chart" uri="{C3380CC4-5D6E-409C-BE32-E72D297353CC}">
              <c16:uniqueId val="{0000000C-5DEF-4547-AFF6-38593BCF3836}"/>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Sector'!$U$7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Sector'!$AB$7:$AL$7</c:f>
              <c:numCache>
                <c:formatCode>"$"#,##0.0</c:formatCode>
                <c:ptCount val="11"/>
                <c:pt idx="0">
                  <c:v>6.3041402570749003</c:v>
                </c:pt>
                <c:pt idx="1">
                  <c:v>6.4037543954213412</c:v>
                </c:pt>
                <c:pt idx="2">
                  <c:v>8.6822672891968047</c:v>
                </c:pt>
                <c:pt idx="3">
                  <c:v>13.780734664709392</c:v>
                </c:pt>
                <c:pt idx="4">
                  <c:v>12.568253653108606</c:v>
                </c:pt>
                <c:pt idx="5">
                  <c:v>10.807193501184166</c:v>
                </c:pt>
                <c:pt idx="6">
                  <c:v>19.453629028127644</c:v>
                </c:pt>
                <c:pt idx="7">
                  <c:v>26.266377776986008</c:v>
                </c:pt>
                <c:pt idx="8">
                  <c:v>22.6819985153403</c:v>
                </c:pt>
                <c:pt idx="9">
                  <c:v>28.301067697933878</c:v>
                </c:pt>
                <c:pt idx="10">
                  <c:v>14.143368484847</c:v>
                </c:pt>
              </c:numCache>
            </c:numRef>
          </c:val>
          <c:extLst>
            <c:ext xmlns:c16="http://schemas.microsoft.com/office/drawing/2014/chart" uri="{C3380CC4-5D6E-409C-BE32-E72D297353CC}">
              <c16:uniqueId val="{00000000-806F-43CC-BBFD-360BA7DF044C}"/>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Sector'!$U$8</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806F-43CC-BBFD-360BA7DF044C}"/>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806F-43CC-BBFD-360BA7DF044C}"/>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806F-43CC-BBFD-360BA7DF044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806F-43CC-BBFD-360BA7DF044C}"/>
              </c:ext>
            </c:extLst>
          </c:dPt>
          <c:dPt>
            <c:idx val="11"/>
            <c:bubble3D val="0"/>
            <c:extLst>
              <c:ext xmlns:c16="http://schemas.microsoft.com/office/drawing/2014/chart" uri="{C3380CC4-5D6E-409C-BE32-E72D297353CC}">
                <c16:uniqueId val="{00000009-806F-43CC-BBFD-360BA7DF044C}"/>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06F-43CC-BBFD-360BA7DF044C}"/>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06F-43CC-BBFD-360BA7DF044C}"/>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Sector'!$AB$8:$AL$8</c:f>
              <c:numCache>
                <c:formatCode>General</c:formatCode>
                <c:ptCount val="11"/>
                <c:pt idx="0">
                  <c:v>1011</c:v>
                </c:pt>
                <c:pt idx="1">
                  <c:v>1294</c:v>
                </c:pt>
                <c:pt idx="2">
                  <c:v>1607</c:v>
                </c:pt>
                <c:pt idx="3">
                  <c:v>2051</c:v>
                </c:pt>
                <c:pt idx="4">
                  <c:v>2008</c:v>
                </c:pt>
                <c:pt idx="5">
                  <c:v>2157</c:v>
                </c:pt>
                <c:pt idx="6">
                  <c:v>2323</c:v>
                </c:pt>
                <c:pt idx="7">
                  <c:v>2597</c:v>
                </c:pt>
                <c:pt idx="8">
                  <c:v>2517</c:v>
                </c:pt>
                <c:pt idx="9">
                  <c:v>3009</c:v>
                </c:pt>
                <c:pt idx="10">
                  <c:v>998</c:v>
                </c:pt>
              </c:numCache>
            </c:numRef>
          </c:val>
          <c:smooth val="0"/>
          <c:extLst>
            <c:ext xmlns:c16="http://schemas.microsoft.com/office/drawing/2014/chart" uri="{C3380CC4-5D6E-409C-BE32-E72D297353CC}">
              <c16:uniqueId val="{0000000C-806F-43CC-BBFD-360BA7DF044C}"/>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Sector'!$B$31</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Sector'!$I$30:$S$30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Sector'!$I$31:$S$31</c:f>
              <c:numCache>
                <c:formatCode>"$"#,##0.0</c:formatCode>
                <c:ptCount val="11"/>
                <c:pt idx="0">
                  <c:v>1.2006253100929998</c:v>
                </c:pt>
                <c:pt idx="1">
                  <c:v>2.0982300769999993</c:v>
                </c:pt>
                <c:pt idx="2">
                  <c:v>2.3985415629356996</c:v>
                </c:pt>
                <c:pt idx="3">
                  <c:v>2.3560797517141991</c:v>
                </c:pt>
                <c:pt idx="4">
                  <c:v>2.0125393260905002</c:v>
                </c:pt>
                <c:pt idx="5">
                  <c:v>3.6717235782321991</c:v>
                </c:pt>
                <c:pt idx="6">
                  <c:v>5.5716114064197981</c:v>
                </c:pt>
                <c:pt idx="7">
                  <c:v>5.0484817660769998</c:v>
                </c:pt>
                <c:pt idx="8">
                  <c:v>7.0270231893500004</c:v>
                </c:pt>
                <c:pt idx="9">
                  <c:v>5.4153465907850027</c:v>
                </c:pt>
                <c:pt idx="10">
                  <c:v>2.0181567780000007</c:v>
                </c:pt>
              </c:numCache>
            </c:numRef>
          </c:val>
          <c:extLst>
            <c:ext xmlns:c16="http://schemas.microsoft.com/office/drawing/2014/chart" uri="{C3380CC4-5D6E-409C-BE32-E72D297353CC}">
              <c16:uniqueId val="{00000000-5940-43FE-878A-AE0638F66D4B}"/>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Sector'!$B$32</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5940-43FE-878A-AE0638F66D4B}"/>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5940-43FE-878A-AE0638F66D4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5940-43FE-878A-AE0638F66D4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5940-43FE-878A-AE0638F66D4B}"/>
              </c:ext>
            </c:extLst>
          </c:dPt>
          <c:dPt>
            <c:idx val="11"/>
            <c:bubble3D val="0"/>
            <c:extLst>
              <c:ext xmlns:c16="http://schemas.microsoft.com/office/drawing/2014/chart" uri="{C3380CC4-5D6E-409C-BE32-E72D297353CC}">
                <c16:uniqueId val="{00000009-5940-43FE-878A-AE0638F66D4B}"/>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940-43FE-878A-AE0638F66D4B}"/>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40-43FE-878A-AE0638F66D4B}"/>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Sector'!$I$30:$S$30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Sector'!$I$32:$S$32</c:f>
              <c:numCache>
                <c:formatCode>General</c:formatCode>
                <c:ptCount val="11"/>
                <c:pt idx="0">
                  <c:v>374</c:v>
                </c:pt>
                <c:pt idx="1">
                  <c:v>387</c:v>
                </c:pt>
                <c:pt idx="2">
                  <c:v>513</c:v>
                </c:pt>
                <c:pt idx="3">
                  <c:v>571</c:v>
                </c:pt>
                <c:pt idx="4">
                  <c:v>527</c:v>
                </c:pt>
                <c:pt idx="5">
                  <c:v>630</c:v>
                </c:pt>
                <c:pt idx="6">
                  <c:v>664</c:v>
                </c:pt>
                <c:pt idx="7">
                  <c:v>766</c:v>
                </c:pt>
                <c:pt idx="8">
                  <c:v>799</c:v>
                </c:pt>
                <c:pt idx="9">
                  <c:v>873</c:v>
                </c:pt>
                <c:pt idx="10">
                  <c:v>298</c:v>
                </c:pt>
              </c:numCache>
            </c:numRef>
          </c:val>
          <c:smooth val="0"/>
          <c:extLst>
            <c:ext xmlns:c16="http://schemas.microsoft.com/office/drawing/2014/chart" uri="{C3380CC4-5D6E-409C-BE32-E72D297353CC}">
              <c16:uniqueId val="{0000000C-5940-43FE-878A-AE0638F66D4B}"/>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Stage'!$B$33</c:f>
              <c:strCache>
                <c:ptCount val="1"/>
                <c:pt idx="0">
                  <c:v>Angel/Seed</c:v>
                </c:pt>
              </c:strCache>
            </c:strRef>
          </c:tx>
          <c:spPr>
            <a:solidFill>
              <a:schemeClr val="accent1"/>
            </a:solidFill>
            <a:ln>
              <a:noFill/>
            </a:ln>
            <a:effectLst/>
          </c:spPr>
          <c:invertIfNegative val="0"/>
          <c:cat>
            <c:numRef>
              <c:f>'Venture Debt x Stage'!$H$32:$S$32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'Venture Debt x Stage'!$H$33:$S$33</c:f>
              <c:numCache>
                <c:formatCode>0</c:formatCode>
                <c:ptCount val="12"/>
                <c:pt idx="0">
                  <c:v>130</c:v>
                </c:pt>
                <c:pt idx="1">
                  <c:v>217</c:v>
                </c:pt>
                <c:pt idx="2">
                  <c:v>323</c:v>
                </c:pt>
                <c:pt idx="3">
                  <c:v>443</c:v>
                </c:pt>
                <c:pt idx="4">
                  <c:v>746</c:v>
                </c:pt>
                <c:pt idx="5">
                  <c:v>706</c:v>
                </c:pt>
                <c:pt idx="6">
                  <c:v>904</c:v>
                </c:pt>
                <c:pt idx="7">
                  <c:v>944</c:v>
                </c:pt>
                <c:pt idx="8">
                  <c:v>1091</c:v>
                </c:pt>
                <c:pt idx="9">
                  <c:v>1090</c:v>
                </c:pt>
                <c:pt idx="10">
                  <c:v>1115</c:v>
                </c:pt>
                <c:pt idx="11">
                  <c:v>371</c:v>
                </c:pt>
              </c:numCache>
            </c:numRef>
          </c:val>
          <c:extLst>
            <c:ext xmlns:c16="http://schemas.microsoft.com/office/drawing/2014/chart" uri="{C3380CC4-5D6E-409C-BE32-E72D297353CC}">
              <c16:uniqueId val="{00000000-2EA4-46D0-8C25-E21895614574}"/>
            </c:ext>
          </c:extLst>
        </c:ser>
        <c:ser>
          <c:idx val="1"/>
          <c:order val="1"/>
          <c:tx>
            <c:strRef>
              <c:f>'Venture Debt x Stage'!$B$34</c:f>
              <c:strCache>
                <c:ptCount val="1"/>
                <c:pt idx="0">
                  <c:v>Early VC</c:v>
                </c:pt>
              </c:strCache>
            </c:strRef>
          </c:tx>
          <c:spPr>
            <a:solidFill>
              <a:schemeClr val="accent2"/>
            </a:solidFill>
            <a:ln>
              <a:noFill/>
            </a:ln>
            <a:effectLst/>
          </c:spPr>
          <c:invertIfNegative val="0"/>
          <c:cat>
            <c:numRef>
              <c:f>'Venture Debt x Stage'!$H$32:$S$32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'Venture Debt x Stage'!$H$34:$S$34</c:f>
              <c:numCache>
                <c:formatCode>0</c:formatCode>
                <c:ptCount val="12"/>
                <c:pt idx="0">
                  <c:v>459</c:v>
                </c:pt>
                <c:pt idx="1">
                  <c:v>573</c:v>
                </c:pt>
                <c:pt idx="2">
                  <c:v>683</c:v>
                </c:pt>
                <c:pt idx="3">
                  <c:v>794</c:v>
                </c:pt>
                <c:pt idx="4">
                  <c:v>947</c:v>
                </c:pt>
                <c:pt idx="5">
                  <c:v>855</c:v>
                </c:pt>
                <c:pt idx="6">
                  <c:v>846</c:v>
                </c:pt>
                <c:pt idx="7">
                  <c:v>866</c:v>
                </c:pt>
                <c:pt idx="8">
                  <c:v>939</c:v>
                </c:pt>
                <c:pt idx="9">
                  <c:v>804</c:v>
                </c:pt>
                <c:pt idx="10">
                  <c:v>951</c:v>
                </c:pt>
                <c:pt idx="11">
                  <c:v>294</c:v>
                </c:pt>
              </c:numCache>
            </c:numRef>
          </c:val>
          <c:extLst>
            <c:ext xmlns:c16="http://schemas.microsoft.com/office/drawing/2014/chart" uri="{C3380CC4-5D6E-409C-BE32-E72D297353CC}">
              <c16:uniqueId val="{00000001-2EA4-46D0-8C25-E21895614574}"/>
            </c:ext>
          </c:extLst>
        </c:ser>
        <c:ser>
          <c:idx val="2"/>
          <c:order val="2"/>
          <c:tx>
            <c:strRef>
              <c:f>'Venture Debt x Stage'!$B$35</c:f>
              <c:strCache>
                <c:ptCount val="1"/>
                <c:pt idx="0">
                  <c:v>Later VC</c:v>
                </c:pt>
              </c:strCache>
            </c:strRef>
          </c:tx>
          <c:spPr>
            <a:solidFill>
              <a:schemeClr val="accent3"/>
            </a:solidFill>
            <a:ln>
              <a:noFill/>
            </a:ln>
            <a:effectLst/>
          </c:spPr>
          <c:invertIfNegative val="0"/>
          <c:cat>
            <c:numRef>
              <c:f>'Venture Debt x Stage'!$H$32:$S$32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'Venture Debt x Stage'!$H$35:$S$35</c:f>
              <c:numCache>
                <c:formatCode>0</c:formatCode>
                <c:ptCount val="12"/>
                <c:pt idx="0">
                  <c:v>484</c:v>
                </c:pt>
                <c:pt idx="1">
                  <c:v>582</c:v>
                </c:pt>
                <c:pt idx="2">
                  <c:v>672</c:v>
                </c:pt>
                <c:pt idx="3">
                  <c:v>820</c:v>
                </c:pt>
                <c:pt idx="4">
                  <c:v>888</c:v>
                </c:pt>
                <c:pt idx="5">
                  <c:v>895</c:v>
                </c:pt>
                <c:pt idx="6">
                  <c:v>933</c:v>
                </c:pt>
                <c:pt idx="7">
                  <c:v>1006</c:v>
                </c:pt>
                <c:pt idx="8">
                  <c:v>1172</c:v>
                </c:pt>
                <c:pt idx="9">
                  <c:v>1227</c:v>
                </c:pt>
                <c:pt idx="10">
                  <c:v>1548</c:v>
                </c:pt>
                <c:pt idx="11">
                  <c:v>556</c:v>
                </c:pt>
              </c:numCache>
            </c:numRef>
          </c:val>
          <c:extLst>
            <c:ext xmlns:c16="http://schemas.microsoft.com/office/drawing/2014/chart" uri="{C3380CC4-5D6E-409C-BE32-E72D297353CC}">
              <c16:uniqueId val="{00000002-2EA4-46D0-8C25-E21895614574}"/>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023235656550884"/>
          <c:y val="0.1684009550889472"/>
          <c:w val="0.17978530382565816"/>
          <c:h val="0.663197725284339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Stage'!$B$7</c:f>
              <c:strCache>
                <c:ptCount val="1"/>
                <c:pt idx="0">
                  <c:v>Angel/Seed</c:v>
                </c:pt>
              </c:strCache>
            </c:strRef>
          </c:tx>
          <c:spPr>
            <a:solidFill>
              <a:schemeClr val="accent1"/>
            </a:solidFill>
            <a:ln>
              <a:noFill/>
            </a:ln>
            <a:effectLst/>
          </c:spPr>
          <c:invertIfNegative val="0"/>
          <c:cat>
            <c:numRef>
              <c:f>'Venture Debt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Stage'!$C$7:$S$7</c:f>
              <c:numCache>
                <c:formatCode>"$"#,##0.00</c:formatCode>
                <c:ptCount val="17"/>
                <c:pt idx="0">
                  <c:v>1.8355363479499998E-2</c:v>
                </c:pt>
                <c:pt idx="1">
                  <c:v>4.3499449999999995E-2</c:v>
                </c:pt>
                <c:pt idx="2">
                  <c:v>4.2193132000000001E-2</c:v>
                </c:pt>
                <c:pt idx="3">
                  <c:v>5.6008389000000006E-2</c:v>
                </c:pt>
                <c:pt idx="4">
                  <c:v>8.0504680000000009E-2</c:v>
                </c:pt>
                <c:pt idx="5">
                  <c:v>7.663439499999998E-2</c:v>
                </c:pt>
                <c:pt idx="6">
                  <c:v>0.12668327999999998</c:v>
                </c:pt>
                <c:pt idx="7">
                  <c:v>0.2802119965026999</c:v>
                </c:pt>
                <c:pt idx="8">
                  <c:v>0.34803509301489993</c:v>
                </c:pt>
                <c:pt idx="9">
                  <c:v>0.56405400858659982</c:v>
                </c:pt>
                <c:pt idx="10">
                  <c:v>0.62130279458850024</c:v>
                </c:pt>
                <c:pt idx="11">
                  <c:v>0.72434622776016999</c:v>
                </c:pt>
                <c:pt idx="12">
                  <c:v>1.1174553680534478</c:v>
                </c:pt>
                <c:pt idx="13">
                  <c:v>1.5307582147380101</c:v>
                </c:pt>
                <c:pt idx="14">
                  <c:v>1.1216799466379996</c:v>
                </c:pt>
                <c:pt idx="15">
                  <c:v>1.8375007643998698</c:v>
                </c:pt>
                <c:pt idx="16">
                  <c:v>0.52488757484699999</c:v>
                </c:pt>
              </c:numCache>
            </c:numRef>
          </c:val>
          <c:extLst>
            <c:ext xmlns:c16="http://schemas.microsoft.com/office/drawing/2014/chart" uri="{C3380CC4-5D6E-409C-BE32-E72D297353CC}">
              <c16:uniqueId val="{00000000-9340-48E0-A986-F9E6BEE49450}"/>
            </c:ext>
          </c:extLst>
        </c:ser>
        <c:ser>
          <c:idx val="1"/>
          <c:order val="1"/>
          <c:tx>
            <c:strRef>
              <c:f>'Venture Debt x Stage'!$B$8</c:f>
              <c:strCache>
                <c:ptCount val="1"/>
                <c:pt idx="0">
                  <c:v>Early VC</c:v>
                </c:pt>
              </c:strCache>
            </c:strRef>
          </c:tx>
          <c:spPr>
            <a:solidFill>
              <a:schemeClr val="accent2"/>
            </a:solidFill>
            <a:ln>
              <a:noFill/>
            </a:ln>
            <a:effectLst/>
          </c:spPr>
          <c:invertIfNegative val="0"/>
          <c:cat>
            <c:numRef>
              <c:f>'Venture Debt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Stage'!$C$8:$S$8</c:f>
              <c:numCache>
                <c:formatCode>"$"#,##0.00</c:formatCode>
                <c:ptCount val="17"/>
                <c:pt idx="0">
                  <c:v>1.0692018429999999</c:v>
                </c:pt>
                <c:pt idx="1">
                  <c:v>1.5677293249999995</c:v>
                </c:pt>
                <c:pt idx="2">
                  <c:v>0.97558059172649991</c:v>
                </c:pt>
                <c:pt idx="3">
                  <c:v>1.8089243990000003</c:v>
                </c:pt>
                <c:pt idx="4">
                  <c:v>1.5550784550701999</c:v>
                </c:pt>
                <c:pt idx="5">
                  <c:v>1.1677477609999991</c:v>
                </c:pt>
                <c:pt idx="6">
                  <c:v>1.2215897951270005</c:v>
                </c:pt>
                <c:pt idx="7">
                  <c:v>1.5330049469086398</c:v>
                </c:pt>
                <c:pt idx="8">
                  <c:v>3.0358423769289997</c:v>
                </c:pt>
                <c:pt idx="9">
                  <c:v>4.7811727398883823</c:v>
                </c:pt>
                <c:pt idx="10">
                  <c:v>5.2366321311608015</c:v>
                </c:pt>
                <c:pt idx="11">
                  <c:v>6.7798656317630011</c:v>
                </c:pt>
                <c:pt idx="12">
                  <c:v>7.1174146507024014</c:v>
                </c:pt>
                <c:pt idx="13">
                  <c:v>11.207087925560703</c:v>
                </c:pt>
                <c:pt idx="14">
                  <c:v>8.7866158319093035</c:v>
                </c:pt>
                <c:pt idx="15">
                  <c:v>8.4880407898020049</c:v>
                </c:pt>
                <c:pt idx="16">
                  <c:v>3.2303796820000001</c:v>
                </c:pt>
              </c:numCache>
            </c:numRef>
          </c:val>
          <c:extLst>
            <c:ext xmlns:c16="http://schemas.microsoft.com/office/drawing/2014/chart" uri="{C3380CC4-5D6E-409C-BE32-E72D297353CC}">
              <c16:uniqueId val="{00000001-9340-48E0-A986-F9E6BEE49450}"/>
            </c:ext>
          </c:extLst>
        </c:ser>
        <c:ser>
          <c:idx val="2"/>
          <c:order val="2"/>
          <c:tx>
            <c:strRef>
              <c:f>'Venture Debt x Stage'!$B$9</c:f>
              <c:strCache>
                <c:ptCount val="1"/>
                <c:pt idx="0">
                  <c:v>Later VC</c:v>
                </c:pt>
              </c:strCache>
            </c:strRef>
          </c:tx>
          <c:spPr>
            <a:solidFill>
              <a:schemeClr val="accent3"/>
            </a:solidFill>
            <a:ln>
              <a:noFill/>
            </a:ln>
            <a:effectLst/>
          </c:spPr>
          <c:invertIfNegative val="0"/>
          <c:cat>
            <c:numRef>
              <c:f>'Venture Debt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Stage'!$C$9:$S$9</c:f>
              <c:numCache>
                <c:formatCode>"$"#,##0.00</c:formatCode>
                <c:ptCount val="17"/>
                <c:pt idx="0">
                  <c:v>2.1369443620000004</c:v>
                </c:pt>
                <c:pt idx="1">
                  <c:v>1.5671574289999997</c:v>
                </c:pt>
                <c:pt idx="2">
                  <c:v>1.833902165</c:v>
                </c:pt>
                <c:pt idx="3">
                  <c:v>2.2486417859999999</c:v>
                </c:pt>
                <c:pt idx="4">
                  <c:v>2.7282553760000008</c:v>
                </c:pt>
                <c:pt idx="5">
                  <c:v>2.4817346282020001</c:v>
                </c:pt>
                <c:pt idx="6">
                  <c:v>6.1128655620199019</c:v>
                </c:pt>
                <c:pt idx="7">
                  <c:v>6.2147197420100007</c:v>
                </c:pt>
                <c:pt idx="8">
                  <c:v>8.031426797951001</c:v>
                </c:pt>
                <c:pt idx="9">
                  <c:v>11.816681532249401</c:v>
                </c:pt>
                <c:pt idx="10">
                  <c:v>9.0932535579477971</c:v>
                </c:pt>
                <c:pt idx="11">
                  <c:v>7.1668961560560023</c:v>
                </c:pt>
                <c:pt idx="12">
                  <c:v>17.362572453791593</c:v>
                </c:pt>
                <c:pt idx="13">
                  <c:v>20.337521584687302</c:v>
                </c:pt>
                <c:pt idx="14">
                  <c:v>23.696584853880516</c:v>
                </c:pt>
                <c:pt idx="15">
                  <c:v>22.623648516732015</c:v>
                </c:pt>
                <c:pt idx="16">
                  <c:v>11.265944451000003</c:v>
                </c:pt>
              </c:numCache>
            </c:numRef>
          </c:val>
          <c:extLst>
            <c:ext xmlns:c16="http://schemas.microsoft.com/office/drawing/2014/chart" uri="{C3380CC4-5D6E-409C-BE32-E72D297353CC}">
              <c16:uniqueId val="{00000002-9340-48E0-A986-F9E6BEE49450}"/>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3295217081"/>
          <c:y val="0.16840090313628892"/>
          <c:w val="8.3311631500607872E-2"/>
          <c:h val="0.663197725284339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Stage'!$B$7</c:f>
              <c:strCache>
                <c:ptCount val="1"/>
                <c:pt idx="0">
                  <c:v>Angel/Seed</c:v>
                </c:pt>
              </c:strCache>
            </c:strRef>
          </c:tx>
          <c:spPr>
            <a:solidFill>
              <a:schemeClr val="accent1"/>
            </a:solidFill>
            <a:ln>
              <a:noFill/>
            </a:ln>
            <a:effectLst/>
          </c:spPr>
          <c:invertIfNegative val="0"/>
          <c:cat>
            <c:numRef>
              <c:f>'Venture Debt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Stage'!$C$7:$S$7</c:f>
              <c:numCache>
                <c:formatCode>"$"#,##0.00</c:formatCode>
                <c:ptCount val="17"/>
                <c:pt idx="0">
                  <c:v>1.8355363479499998E-2</c:v>
                </c:pt>
                <c:pt idx="1">
                  <c:v>4.3499449999999995E-2</c:v>
                </c:pt>
                <c:pt idx="2">
                  <c:v>4.2193132000000001E-2</c:v>
                </c:pt>
                <c:pt idx="3">
                  <c:v>5.6008389000000006E-2</c:v>
                </c:pt>
                <c:pt idx="4">
                  <c:v>8.0504680000000009E-2</c:v>
                </c:pt>
                <c:pt idx="5">
                  <c:v>7.663439499999998E-2</c:v>
                </c:pt>
                <c:pt idx="6">
                  <c:v>0.12668327999999998</c:v>
                </c:pt>
                <c:pt idx="7">
                  <c:v>0.2802119965026999</c:v>
                </c:pt>
                <c:pt idx="8">
                  <c:v>0.34803509301489993</c:v>
                </c:pt>
                <c:pt idx="9">
                  <c:v>0.56405400858659982</c:v>
                </c:pt>
                <c:pt idx="10">
                  <c:v>0.62130279458850024</c:v>
                </c:pt>
                <c:pt idx="11">
                  <c:v>0.72434622776016999</c:v>
                </c:pt>
                <c:pt idx="12">
                  <c:v>1.1174553680534478</c:v>
                </c:pt>
                <c:pt idx="13">
                  <c:v>1.5307582147380101</c:v>
                </c:pt>
                <c:pt idx="14">
                  <c:v>1.1216799466379996</c:v>
                </c:pt>
                <c:pt idx="15">
                  <c:v>1.8375007643998698</c:v>
                </c:pt>
                <c:pt idx="16">
                  <c:v>0.52488757484699999</c:v>
                </c:pt>
              </c:numCache>
            </c:numRef>
          </c:val>
          <c:extLst>
            <c:ext xmlns:c16="http://schemas.microsoft.com/office/drawing/2014/chart" uri="{C3380CC4-5D6E-409C-BE32-E72D297353CC}">
              <c16:uniqueId val="{00000000-3DE7-41B3-893E-3315D1F7CF89}"/>
            </c:ext>
          </c:extLst>
        </c:ser>
        <c:ser>
          <c:idx val="1"/>
          <c:order val="1"/>
          <c:tx>
            <c:strRef>
              <c:f>'Venture Debt x Stage'!$B$8</c:f>
              <c:strCache>
                <c:ptCount val="1"/>
                <c:pt idx="0">
                  <c:v>Early VC</c:v>
                </c:pt>
              </c:strCache>
            </c:strRef>
          </c:tx>
          <c:spPr>
            <a:solidFill>
              <a:schemeClr val="accent2"/>
            </a:solidFill>
            <a:ln>
              <a:noFill/>
            </a:ln>
            <a:effectLst/>
          </c:spPr>
          <c:invertIfNegative val="0"/>
          <c:cat>
            <c:numRef>
              <c:f>'Venture Debt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Stage'!$C$8:$S$8</c:f>
              <c:numCache>
                <c:formatCode>"$"#,##0.00</c:formatCode>
                <c:ptCount val="17"/>
                <c:pt idx="0">
                  <c:v>1.0692018429999999</c:v>
                </c:pt>
                <c:pt idx="1">
                  <c:v>1.5677293249999995</c:v>
                </c:pt>
                <c:pt idx="2">
                  <c:v>0.97558059172649991</c:v>
                </c:pt>
                <c:pt idx="3">
                  <c:v>1.8089243990000003</c:v>
                </c:pt>
                <c:pt idx="4">
                  <c:v>1.5550784550701999</c:v>
                </c:pt>
                <c:pt idx="5">
                  <c:v>1.1677477609999991</c:v>
                </c:pt>
                <c:pt idx="6">
                  <c:v>1.2215897951270005</c:v>
                </c:pt>
                <c:pt idx="7">
                  <c:v>1.5330049469086398</c:v>
                </c:pt>
                <c:pt idx="8">
                  <c:v>3.0358423769289997</c:v>
                </c:pt>
                <c:pt idx="9">
                  <c:v>4.7811727398883823</c:v>
                </c:pt>
                <c:pt idx="10">
                  <c:v>5.2366321311608015</c:v>
                </c:pt>
                <c:pt idx="11">
                  <c:v>6.7798656317630011</c:v>
                </c:pt>
                <c:pt idx="12">
                  <c:v>7.1174146507024014</c:v>
                </c:pt>
                <c:pt idx="13">
                  <c:v>11.207087925560703</c:v>
                </c:pt>
                <c:pt idx="14">
                  <c:v>8.7866158319093035</c:v>
                </c:pt>
                <c:pt idx="15">
                  <c:v>8.4880407898020049</c:v>
                </c:pt>
                <c:pt idx="16">
                  <c:v>3.2303796820000001</c:v>
                </c:pt>
              </c:numCache>
            </c:numRef>
          </c:val>
          <c:extLst>
            <c:ext xmlns:c16="http://schemas.microsoft.com/office/drawing/2014/chart" uri="{C3380CC4-5D6E-409C-BE32-E72D297353CC}">
              <c16:uniqueId val="{00000001-3DE7-41B3-893E-3315D1F7CF89}"/>
            </c:ext>
          </c:extLst>
        </c:ser>
        <c:ser>
          <c:idx val="2"/>
          <c:order val="2"/>
          <c:tx>
            <c:strRef>
              <c:f>'Venture Debt x Stage'!$B$9</c:f>
              <c:strCache>
                <c:ptCount val="1"/>
                <c:pt idx="0">
                  <c:v>Later VC</c:v>
                </c:pt>
              </c:strCache>
            </c:strRef>
          </c:tx>
          <c:spPr>
            <a:solidFill>
              <a:schemeClr val="accent3"/>
            </a:solidFill>
            <a:ln>
              <a:noFill/>
            </a:ln>
            <a:effectLst/>
          </c:spPr>
          <c:invertIfNegative val="0"/>
          <c:cat>
            <c:numRef>
              <c:f>'Venture Debt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Stage'!$C$9:$S$9</c:f>
              <c:numCache>
                <c:formatCode>"$"#,##0.00</c:formatCode>
                <c:ptCount val="17"/>
                <c:pt idx="0">
                  <c:v>2.1369443620000004</c:v>
                </c:pt>
                <c:pt idx="1">
                  <c:v>1.5671574289999997</c:v>
                </c:pt>
                <c:pt idx="2">
                  <c:v>1.833902165</c:v>
                </c:pt>
                <c:pt idx="3">
                  <c:v>2.2486417859999999</c:v>
                </c:pt>
                <c:pt idx="4">
                  <c:v>2.7282553760000008</c:v>
                </c:pt>
                <c:pt idx="5">
                  <c:v>2.4817346282020001</c:v>
                </c:pt>
                <c:pt idx="6">
                  <c:v>6.1128655620199019</c:v>
                </c:pt>
                <c:pt idx="7">
                  <c:v>6.2147197420100007</c:v>
                </c:pt>
                <c:pt idx="8">
                  <c:v>8.031426797951001</c:v>
                </c:pt>
                <c:pt idx="9">
                  <c:v>11.816681532249401</c:v>
                </c:pt>
                <c:pt idx="10">
                  <c:v>9.0932535579477971</c:v>
                </c:pt>
                <c:pt idx="11">
                  <c:v>7.1668961560560023</c:v>
                </c:pt>
                <c:pt idx="12">
                  <c:v>17.362572453791593</c:v>
                </c:pt>
                <c:pt idx="13">
                  <c:v>20.337521584687302</c:v>
                </c:pt>
                <c:pt idx="14">
                  <c:v>23.696584853880516</c:v>
                </c:pt>
                <c:pt idx="15">
                  <c:v>22.623648516732015</c:v>
                </c:pt>
                <c:pt idx="16">
                  <c:v>11.265944451000003</c:v>
                </c:pt>
              </c:numCache>
            </c:numRef>
          </c:val>
          <c:extLst>
            <c:ext xmlns:c16="http://schemas.microsoft.com/office/drawing/2014/chart" uri="{C3380CC4-5D6E-409C-BE32-E72D297353CC}">
              <c16:uniqueId val="{00000002-3DE7-41B3-893E-3315D1F7CF89}"/>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0183272545"/>
          <c:y val="0.16840113735783027"/>
          <c:w val="8.3559441433457185E-2"/>
          <c:h val="0.2246271569034711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Stage'!$B$33</c:f>
              <c:strCache>
                <c:ptCount val="1"/>
                <c:pt idx="0">
                  <c:v>Angel/Seed</c:v>
                </c:pt>
              </c:strCache>
            </c:strRef>
          </c:tx>
          <c:spPr>
            <a:solidFill>
              <a:schemeClr val="accent1"/>
            </a:solidFill>
            <a:ln>
              <a:noFill/>
            </a:ln>
            <a:effectLst/>
          </c:spPr>
          <c:invertIfNegative val="0"/>
          <c:cat>
            <c:numRef>
              <c:f>'Venture Debt x Stage'!$C$32:$S$32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Stage'!$C$33:$S$33</c:f>
              <c:numCache>
                <c:formatCode>0</c:formatCode>
                <c:ptCount val="17"/>
                <c:pt idx="0">
                  <c:v>18</c:v>
                </c:pt>
                <c:pt idx="1">
                  <c:v>50</c:v>
                </c:pt>
                <c:pt idx="2">
                  <c:v>53</c:v>
                </c:pt>
                <c:pt idx="3">
                  <c:v>56</c:v>
                </c:pt>
                <c:pt idx="4">
                  <c:v>92</c:v>
                </c:pt>
                <c:pt idx="5">
                  <c:v>130</c:v>
                </c:pt>
                <c:pt idx="6">
                  <c:v>217</c:v>
                </c:pt>
                <c:pt idx="7">
                  <c:v>323</c:v>
                </c:pt>
                <c:pt idx="8">
                  <c:v>443</c:v>
                </c:pt>
                <c:pt idx="9">
                  <c:v>746</c:v>
                </c:pt>
                <c:pt idx="10">
                  <c:v>706</c:v>
                </c:pt>
                <c:pt idx="11">
                  <c:v>904</c:v>
                </c:pt>
                <c:pt idx="12">
                  <c:v>944</c:v>
                </c:pt>
                <c:pt idx="13">
                  <c:v>1091</c:v>
                </c:pt>
                <c:pt idx="14">
                  <c:v>1090</c:v>
                </c:pt>
                <c:pt idx="15">
                  <c:v>1115</c:v>
                </c:pt>
                <c:pt idx="16">
                  <c:v>371</c:v>
                </c:pt>
              </c:numCache>
            </c:numRef>
          </c:val>
          <c:extLst>
            <c:ext xmlns:c16="http://schemas.microsoft.com/office/drawing/2014/chart" uri="{C3380CC4-5D6E-409C-BE32-E72D297353CC}">
              <c16:uniqueId val="{00000000-50B8-43BD-9792-F71A962EFBC3}"/>
            </c:ext>
          </c:extLst>
        </c:ser>
        <c:ser>
          <c:idx val="1"/>
          <c:order val="1"/>
          <c:tx>
            <c:strRef>
              <c:f>'Venture Debt x Stage'!$B$34</c:f>
              <c:strCache>
                <c:ptCount val="1"/>
                <c:pt idx="0">
                  <c:v>Early VC</c:v>
                </c:pt>
              </c:strCache>
            </c:strRef>
          </c:tx>
          <c:spPr>
            <a:solidFill>
              <a:schemeClr val="accent2"/>
            </a:solidFill>
            <a:ln>
              <a:noFill/>
            </a:ln>
            <a:effectLst/>
          </c:spPr>
          <c:invertIfNegative val="0"/>
          <c:cat>
            <c:numRef>
              <c:f>'Venture Debt x Stage'!$C$32:$S$32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Stage'!$C$34:$S$34</c:f>
              <c:numCache>
                <c:formatCode>0</c:formatCode>
                <c:ptCount val="17"/>
                <c:pt idx="0">
                  <c:v>234</c:v>
                </c:pt>
                <c:pt idx="1">
                  <c:v>333</c:v>
                </c:pt>
                <c:pt idx="2">
                  <c:v>362</c:v>
                </c:pt>
                <c:pt idx="3">
                  <c:v>346</c:v>
                </c:pt>
                <c:pt idx="4">
                  <c:v>413</c:v>
                </c:pt>
                <c:pt idx="5">
                  <c:v>459</c:v>
                </c:pt>
                <c:pt idx="6">
                  <c:v>573</c:v>
                </c:pt>
                <c:pt idx="7">
                  <c:v>683</c:v>
                </c:pt>
                <c:pt idx="8">
                  <c:v>794</c:v>
                </c:pt>
                <c:pt idx="9">
                  <c:v>947</c:v>
                </c:pt>
                <c:pt idx="10">
                  <c:v>855</c:v>
                </c:pt>
                <c:pt idx="11">
                  <c:v>846</c:v>
                </c:pt>
                <c:pt idx="12">
                  <c:v>866</c:v>
                </c:pt>
                <c:pt idx="13">
                  <c:v>939</c:v>
                </c:pt>
                <c:pt idx="14">
                  <c:v>804</c:v>
                </c:pt>
                <c:pt idx="15">
                  <c:v>951</c:v>
                </c:pt>
                <c:pt idx="16">
                  <c:v>294</c:v>
                </c:pt>
              </c:numCache>
            </c:numRef>
          </c:val>
          <c:extLst>
            <c:ext xmlns:c16="http://schemas.microsoft.com/office/drawing/2014/chart" uri="{C3380CC4-5D6E-409C-BE32-E72D297353CC}">
              <c16:uniqueId val="{00000001-50B8-43BD-9792-F71A962EFBC3}"/>
            </c:ext>
          </c:extLst>
        </c:ser>
        <c:ser>
          <c:idx val="2"/>
          <c:order val="2"/>
          <c:tx>
            <c:strRef>
              <c:f>'Venture Debt x Stage'!$B$35</c:f>
              <c:strCache>
                <c:ptCount val="1"/>
                <c:pt idx="0">
                  <c:v>Later VC</c:v>
                </c:pt>
              </c:strCache>
            </c:strRef>
          </c:tx>
          <c:spPr>
            <a:solidFill>
              <a:schemeClr val="accent3"/>
            </a:solidFill>
            <a:ln>
              <a:noFill/>
            </a:ln>
            <a:effectLst/>
          </c:spPr>
          <c:invertIfNegative val="0"/>
          <c:cat>
            <c:numRef>
              <c:f>'Venture Debt x Stage'!$C$32:$S$32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Stage'!$C$35:$S$35</c:f>
              <c:numCache>
                <c:formatCode>0</c:formatCode>
                <c:ptCount val="17"/>
                <c:pt idx="0">
                  <c:v>239</c:v>
                </c:pt>
                <c:pt idx="1">
                  <c:v>304</c:v>
                </c:pt>
                <c:pt idx="2">
                  <c:v>358</c:v>
                </c:pt>
                <c:pt idx="3">
                  <c:v>396</c:v>
                </c:pt>
                <c:pt idx="4">
                  <c:v>452</c:v>
                </c:pt>
                <c:pt idx="5">
                  <c:v>484</c:v>
                </c:pt>
                <c:pt idx="6">
                  <c:v>582</c:v>
                </c:pt>
                <c:pt idx="7">
                  <c:v>672</c:v>
                </c:pt>
                <c:pt idx="8">
                  <c:v>820</c:v>
                </c:pt>
                <c:pt idx="9">
                  <c:v>888</c:v>
                </c:pt>
                <c:pt idx="10">
                  <c:v>895</c:v>
                </c:pt>
                <c:pt idx="11">
                  <c:v>933</c:v>
                </c:pt>
                <c:pt idx="12">
                  <c:v>1006</c:v>
                </c:pt>
                <c:pt idx="13">
                  <c:v>1172</c:v>
                </c:pt>
                <c:pt idx="14">
                  <c:v>1227</c:v>
                </c:pt>
                <c:pt idx="15">
                  <c:v>1548</c:v>
                </c:pt>
                <c:pt idx="16">
                  <c:v>556</c:v>
                </c:pt>
              </c:numCache>
            </c:numRef>
          </c:val>
          <c:extLst>
            <c:ext xmlns:c16="http://schemas.microsoft.com/office/drawing/2014/chart" uri="{C3380CC4-5D6E-409C-BE32-E72D297353CC}">
              <c16:uniqueId val="{00000002-50B8-43BD-9792-F71A962EFBC3}"/>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9824511106856053"/>
          <c:y val="0.16840113735783027"/>
          <c:w val="7.728621821676987E-2"/>
          <c:h val="0.169386357714611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'Venture Debt Medians x Stage'!$B$7</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5B8E-4D2F-8D0D-09A12A2E38C8}"/>
              </c:ext>
            </c:extLst>
          </c:dPt>
          <c:cat>
            <c:numRef>
              <c:f>'Venture Debt Medians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Stage'!$C$7:$S$7</c:f>
              <c:numCache>
                <c:formatCode>"$"#,##0.00</c:formatCode>
                <c:ptCount val="17"/>
                <c:pt idx="0">
                  <c:v>3.95</c:v>
                </c:pt>
                <c:pt idx="1">
                  <c:v>4</c:v>
                </c:pt>
                <c:pt idx="2">
                  <c:v>3.3249999999999997</c:v>
                </c:pt>
                <c:pt idx="3">
                  <c:v>3</c:v>
                </c:pt>
                <c:pt idx="4">
                  <c:v>3.35</c:v>
                </c:pt>
                <c:pt idx="5">
                  <c:v>3</c:v>
                </c:pt>
                <c:pt idx="6">
                  <c:v>3</c:v>
                </c:pt>
                <c:pt idx="7">
                  <c:v>3.125</c:v>
                </c:pt>
                <c:pt idx="8">
                  <c:v>3.5</c:v>
                </c:pt>
                <c:pt idx="9">
                  <c:v>2.8588079999999998</c:v>
                </c:pt>
                <c:pt idx="10">
                  <c:v>2.9999989999999999</c:v>
                </c:pt>
                <c:pt idx="11">
                  <c:v>2.6100000000000003</c:v>
                </c:pt>
                <c:pt idx="12">
                  <c:v>4</c:v>
                </c:pt>
                <c:pt idx="13">
                  <c:v>4.0282157500000002</c:v>
                </c:pt>
                <c:pt idx="14">
                  <c:v>4</c:v>
                </c:pt>
                <c:pt idx="15">
                  <c:v>6</c:v>
                </c:pt>
                <c:pt idx="16">
                  <c:v>6</c:v>
                </c:pt>
              </c:numCache>
            </c:numRef>
          </c:val>
          <c:extLst>
            <c:ext xmlns:c16="http://schemas.microsoft.com/office/drawing/2014/chart" uri="{C3380CC4-5D6E-409C-BE32-E72D297353CC}">
              <c16:uniqueId val="{00000002-5B8E-4D2F-8D0D-09A12A2E38C8}"/>
            </c:ext>
          </c:extLst>
        </c:ser>
        <c:ser>
          <c:idx val="1"/>
          <c:order val="1"/>
          <c:tx>
            <c:strRef>
              <c:f>'Venture Debt Medians x Stage'!$B$8</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5B8E-4D2F-8D0D-09A12A2E38C8}"/>
              </c:ext>
            </c:extLst>
          </c:dPt>
          <c:cat>
            <c:numRef>
              <c:f>'Venture Debt Medians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Stage'!$C$8:$S$8</c:f>
              <c:numCache>
                <c:formatCode>"$"#,##0.00</c:formatCode>
                <c:ptCount val="17"/>
                <c:pt idx="0">
                  <c:v>1.5</c:v>
                </c:pt>
                <c:pt idx="1">
                  <c:v>1.45</c:v>
                </c:pt>
                <c:pt idx="2">
                  <c:v>1.3475000000000001</c:v>
                </c:pt>
                <c:pt idx="3">
                  <c:v>1.3</c:v>
                </c:pt>
                <c:pt idx="4">
                  <c:v>1.1995</c:v>
                </c:pt>
                <c:pt idx="5">
                  <c:v>1.1015999999999999</c:v>
                </c:pt>
                <c:pt idx="6">
                  <c:v>0.86499999999999999</c:v>
                </c:pt>
                <c:pt idx="7">
                  <c:v>1</c:v>
                </c:pt>
                <c:pt idx="8">
                  <c:v>0.96</c:v>
                </c:pt>
                <c:pt idx="9">
                  <c:v>0.78927199999999997</c:v>
                </c:pt>
                <c:pt idx="10">
                  <c:v>0.88000699999999998</c:v>
                </c:pt>
                <c:pt idx="11">
                  <c:v>0.94401000000000002</c:v>
                </c:pt>
                <c:pt idx="12">
                  <c:v>1.03</c:v>
                </c:pt>
                <c:pt idx="13">
                  <c:v>1.0578270000000001</c:v>
                </c:pt>
                <c:pt idx="14">
                  <c:v>1.2</c:v>
                </c:pt>
                <c:pt idx="15">
                  <c:v>1.7793245</c:v>
                </c:pt>
                <c:pt idx="16">
                  <c:v>1.8455060000000001</c:v>
                </c:pt>
              </c:numCache>
            </c:numRef>
          </c:val>
          <c:extLst>
            <c:ext xmlns:c16="http://schemas.microsoft.com/office/drawing/2014/chart" uri="{C3380CC4-5D6E-409C-BE32-E72D297353CC}">
              <c16:uniqueId val="{00000004-5B8E-4D2F-8D0D-09A12A2E38C8}"/>
            </c:ext>
          </c:extLst>
        </c:ser>
        <c:ser>
          <c:idx val="4"/>
          <c:order val="3"/>
          <c:tx>
            <c:strRef>
              <c:f>'Venture Debt Medians x Stage'!$B$10</c:f>
              <c:strCache>
                <c:ptCount val="1"/>
                <c:pt idx="0">
                  <c:v>25th Percentile</c:v>
                </c:pt>
              </c:strCache>
            </c:strRef>
          </c:tx>
          <c:spPr>
            <a:solidFill>
              <a:schemeClr val="accent4">
                <a:lumMod val="60000"/>
              </a:schemeClr>
            </a:solidFill>
            <a:ln>
              <a:noFill/>
            </a:ln>
            <a:effectLst/>
          </c:spPr>
          <c:dPt>
            <c:idx val="13"/>
            <c:bubble3D val="0"/>
            <c:extLst>
              <c:ext xmlns:c16="http://schemas.microsoft.com/office/drawing/2014/chart" uri="{C3380CC4-5D6E-409C-BE32-E72D297353CC}">
                <c16:uniqueId val="{00000005-5B8E-4D2F-8D0D-09A12A2E38C8}"/>
              </c:ext>
            </c:extLst>
          </c:dPt>
          <c:cat>
            <c:numRef>
              <c:f>'Venture Debt Medians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Stage'!$C$10:$S$10</c:f>
              <c:numCache>
                <c:formatCode>"$"#,##0.00</c:formatCode>
                <c:ptCount val="17"/>
                <c:pt idx="0">
                  <c:v>0.57999999999999996</c:v>
                </c:pt>
                <c:pt idx="1">
                  <c:v>0.55000000000000004</c:v>
                </c:pt>
                <c:pt idx="2">
                  <c:v>0.5</c:v>
                </c:pt>
                <c:pt idx="3">
                  <c:v>0.38</c:v>
                </c:pt>
                <c:pt idx="4">
                  <c:v>0.4</c:v>
                </c:pt>
                <c:pt idx="5">
                  <c:v>0.32500000000000001</c:v>
                </c:pt>
                <c:pt idx="6">
                  <c:v>0.25</c:v>
                </c:pt>
                <c:pt idx="7">
                  <c:v>0.25</c:v>
                </c:pt>
                <c:pt idx="8">
                  <c:v>0.23</c:v>
                </c:pt>
                <c:pt idx="9">
                  <c:v>0.25</c:v>
                </c:pt>
                <c:pt idx="10">
                  <c:v>0.25</c:v>
                </c:pt>
                <c:pt idx="11">
                  <c:v>0.28999999999999998</c:v>
                </c:pt>
                <c:pt idx="12">
                  <c:v>0.34</c:v>
                </c:pt>
                <c:pt idx="13">
                  <c:v>0.32</c:v>
                </c:pt>
                <c:pt idx="14">
                  <c:v>0.32453149999999997</c:v>
                </c:pt>
                <c:pt idx="15">
                  <c:v>0.5</c:v>
                </c:pt>
                <c:pt idx="16">
                  <c:v>0.5</c:v>
                </c:pt>
              </c:numCache>
            </c:numRef>
          </c:val>
          <c:extLst>
            <c:ext xmlns:c16="http://schemas.microsoft.com/office/drawing/2014/chart" uri="{C3380CC4-5D6E-409C-BE32-E72D297353CC}">
              <c16:uniqueId val="{00000006-5B8E-4D2F-8D0D-09A12A2E38C8}"/>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'Venture Debt Medians x Stage'!$B$9</c:f>
              <c:strCache>
                <c:ptCount val="1"/>
                <c:pt idx="0">
                  <c:v>Average</c:v>
                </c:pt>
              </c:strCache>
            </c:strRef>
          </c:tx>
          <c:spPr>
            <a:ln w="19050" cap="rnd" cmpd="sng" algn="ctr">
              <a:solidFill>
                <a:schemeClr val="accent2">
                  <a:lumMod val="60000"/>
                </a:schemeClr>
              </a:solidFill>
              <a:prstDash val="solid"/>
              <a:round/>
            </a:ln>
            <a:effectLst/>
          </c:spPr>
          <c:marker>
            <c:symbol val="none"/>
          </c:marker>
          <c:val>
            <c:numRef>
              <c:f>'Venture Debt Medians x Stage'!$C$9:$S$9</c:f>
              <c:numCache>
                <c:formatCode>"$"#,##0.00</c:formatCode>
                <c:ptCount val="17"/>
                <c:pt idx="0">
                  <c:v>7.0306134389531607</c:v>
                </c:pt>
                <c:pt idx="1">
                  <c:v>4.9584808174726991</c:v>
                </c:pt>
                <c:pt idx="2">
                  <c:v>3.9074491512657126</c:v>
                </c:pt>
                <c:pt idx="3">
                  <c:v>5.5875028141112635</c:v>
                </c:pt>
                <c:pt idx="4">
                  <c:v>5.1519865696582503</c:v>
                </c:pt>
                <c:pt idx="5">
                  <c:v>3.9226953809644378</c:v>
                </c:pt>
                <c:pt idx="6">
                  <c:v>6.3072081690429984</c:v>
                </c:pt>
                <c:pt idx="7">
                  <c:v>5.7333852670137615</c:v>
                </c:pt>
                <c:pt idx="8">
                  <c:v>6.6604313114906173</c:v>
                </c:pt>
                <c:pt idx="9">
                  <c:v>8.0234641447986768</c:v>
                </c:pt>
                <c:pt idx="10">
                  <c:v>7.3008171307114837</c:v>
                </c:pt>
                <c:pt idx="11">
                  <c:v>6.7645027645124927</c:v>
                </c:pt>
                <c:pt idx="12">
                  <c:v>10.599984415961659</c:v>
                </c:pt>
                <c:pt idx="13">
                  <c:v>11.899412850714398</c:v>
                </c:pt>
                <c:pt idx="14">
                  <c:v>12.526045707203807</c:v>
                </c:pt>
                <c:pt idx="15">
                  <c:v>10.905392298067817</c:v>
                </c:pt>
                <c:pt idx="16">
                  <c:v>14.184335890318225</c:v>
                </c:pt>
              </c:numCache>
            </c:numRef>
          </c:val>
          <c:smooth val="0"/>
          <c:extLst>
            <c:ext xmlns:c16="http://schemas.microsoft.com/office/drawing/2014/chart" uri="{C3380CC4-5D6E-409C-BE32-E72D297353CC}">
              <c16:uniqueId val="{00000007-5B8E-4D2F-8D0D-09A12A2E38C8}"/>
            </c:ext>
          </c:extLst>
        </c:ser>
        <c:ser>
          <c:idx val="5"/>
          <c:order val="4"/>
          <c:tx>
            <c:strRef>
              <c:f>'Venture Debt Medians x Stage'!$B$7</c:f>
              <c:strCache>
                <c:ptCount val="1"/>
                <c:pt idx="0">
                  <c:v>75th Percentile</c:v>
                </c:pt>
              </c:strCache>
            </c:strRef>
          </c:tx>
          <c:spPr>
            <a:ln w="19050" cap="rnd" cmpd="sng" algn="ctr">
              <a:solidFill>
                <a:schemeClr val="accent6">
                  <a:lumMod val="60000"/>
                </a:schemeClr>
              </a:solidFill>
              <a:prstDash val="solid"/>
              <a:round/>
            </a:ln>
            <a:effectLst/>
          </c:spPr>
          <c:marker>
            <c:symbol val="none"/>
          </c:marker>
          <c:val>
            <c:numRef>
              <c:f>'Venture Debt Medians x Stage'!$C$7:$S$7</c:f>
              <c:numCache>
                <c:formatCode>"$"#,##0.00</c:formatCode>
                <c:ptCount val="17"/>
                <c:pt idx="0">
                  <c:v>3.95</c:v>
                </c:pt>
                <c:pt idx="1">
                  <c:v>4</c:v>
                </c:pt>
                <c:pt idx="2">
                  <c:v>3.3249999999999997</c:v>
                </c:pt>
                <c:pt idx="3">
                  <c:v>3</c:v>
                </c:pt>
                <c:pt idx="4">
                  <c:v>3.35</c:v>
                </c:pt>
                <c:pt idx="5">
                  <c:v>3</c:v>
                </c:pt>
                <c:pt idx="6">
                  <c:v>3</c:v>
                </c:pt>
                <c:pt idx="7">
                  <c:v>3.125</c:v>
                </c:pt>
                <c:pt idx="8">
                  <c:v>3.5</c:v>
                </c:pt>
                <c:pt idx="9">
                  <c:v>2.8588079999999998</c:v>
                </c:pt>
                <c:pt idx="10">
                  <c:v>2.9999989999999999</c:v>
                </c:pt>
                <c:pt idx="11">
                  <c:v>2.6100000000000003</c:v>
                </c:pt>
                <c:pt idx="12">
                  <c:v>4</c:v>
                </c:pt>
                <c:pt idx="13">
                  <c:v>4.0282157500000002</c:v>
                </c:pt>
                <c:pt idx="14">
                  <c:v>4</c:v>
                </c:pt>
                <c:pt idx="15">
                  <c:v>6</c:v>
                </c:pt>
                <c:pt idx="16">
                  <c:v>6</c:v>
                </c:pt>
              </c:numCache>
            </c:numRef>
          </c:val>
          <c:smooth val="0"/>
          <c:extLst>
            <c:ext xmlns:c16="http://schemas.microsoft.com/office/drawing/2014/chart" uri="{C3380CC4-5D6E-409C-BE32-E72D297353CC}">
              <c16:uniqueId val="{00000008-5B8E-4D2F-8D0D-09A12A2E38C8}"/>
            </c:ext>
          </c:extLst>
        </c:ser>
        <c:ser>
          <c:idx val="6"/>
          <c:order val="5"/>
          <c:tx>
            <c:strRef>
              <c:f>'Venture Debt Medians x Stage'!$B$8</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val>
            <c:numRef>
              <c:f>'Venture Debt Medians x Stage'!$C$8:$S$8</c:f>
              <c:numCache>
                <c:formatCode>"$"#,##0.00</c:formatCode>
                <c:ptCount val="17"/>
                <c:pt idx="0">
                  <c:v>1.5</c:v>
                </c:pt>
                <c:pt idx="1">
                  <c:v>1.45</c:v>
                </c:pt>
                <c:pt idx="2">
                  <c:v>1.3475000000000001</c:v>
                </c:pt>
                <c:pt idx="3">
                  <c:v>1.3</c:v>
                </c:pt>
                <c:pt idx="4">
                  <c:v>1.1995</c:v>
                </c:pt>
                <c:pt idx="5">
                  <c:v>1.1015999999999999</c:v>
                </c:pt>
                <c:pt idx="6">
                  <c:v>0.86499999999999999</c:v>
                </c:pt>
                <c:pt idx="7">
                  <c:v>1</c:v>
                </c:pt>
                <c:pt idx="8">
                  <c:v>0.96</c:v>
                </c:pt>
                <c:pt idx="9">
                  <c:v>0.78927199999999997</c:v>
                </c:pt>
                <c:pt idx="10">
                  <c:v>0.88000699999999998</c:v>
                </c:pt>
                <c:pt idx="11">
                  <c:v>0.94401000000000002</c:v>
                </c:pt>
                <c:pt idx="12">
                  <c:v>1.03</c:v>
                </c:pt>
                <c:pt idx="13">
                  <c:v>1.0578270000000001</c:v>
                </c:pt>
                <c:pt idx="14">
                  <c:v>1.2</c:v>
                </c:pt>
                <c:pt idx="15">
                  <c:v>1.7793245</c:v>
                </c:pt>
                <c:pt idx="16">
                  <c:v>1.8455060000000001</c:v>
                </c:pt>
              </c:numCache>
            </c:numRef>
          </c:val>
          <c:smooth val="0"/>
          <c:extLst>
            <c:ext xmlns:c16="http://schemas.microsoft.com/office/drawing/2014/chart" uri="{C3380CC4-5D6E-409C-BE32-E72D297353CC}">
              <c16:uniqueId val="{00000009-5B8E-4D2F-8D0D-09A12A2E38C8}"/>
            </c:ext>
          </c:extLst>
        </c:ser>
        <c:ser>
          <c:idx val="7"/>
          <c:order val="6"/>
          <c:tx>
            <c:strRef>
              <c:f>'Venture Debt Medians x Stage'!$B$10</c:f>
              <c:strCache>
                <c:ptCount val="1"/>
                <c:pt idx="0">
                  <c:v>25th Percentile</c:v>
                </c:pt>
              </c:strCache>
            </c:strRef>
          </c:tx>
          <c:spPr>
            <a:ln w="19050" cap="rnd" cmpd="sng" algn="ctr">
              <a:solidFill>
                <a:schemeClr val="accent4">
                  <a:lumMod val="80000"/>
                  <a:lumOff val="20000"/>
                </a:schemeClr>
              </a:solidFill>
              <a:prstDash val="solid"/>
              <a:round/>
            </a:ln>
            <a:effectLst/>
          </c:spPr>
          <c:marker>
            <c:symbol val="none"/>
          </c:marker>
          <c:val>
            <c:numRef>
              <c:f>'Venture Debt Medians x Stage'!$C$10:$S$10</c:f>
              <c:numCache>
                <c:formatCode>"$"#,##0.00</c:formatCode>
                <c:ptCount val="17"/>
                <c:pt idx="0">
                  <c:v>0.57999999999999996</c:v>
                </c:pt>
                <c:pt idx="1">
                  <c:v>0.55000000000000004</c:v>
                </c:pt>
                <c:pt idx="2">
                  <c:v>0.5</c:v>
                </c:pt>
                <c:pt idx="3">
                  <c:v>0.38</c:v>
                </c:pt>
                <c:pt idx="4">
                  <c:v>0.4</c:v>
                </c:pt>
                <c:pt idx="5">
                  <c:v>0.32500000000000001</c:v>
                </c:pt>
                <c:pt idx="6">
                  <c:v>0.25</c:v>
                </c:pt>
                <c:pt idx="7">
                  <c:v>0.25</c:v>
                </c:pt>
                <c:pt idx="8">
                  <c:v>0.23</c:v>
                </c:pt>
                <c:pt idx="9">
                  <c:v>0.25</c:v>
                </c:pt>
                <c:pt idx="10">
                  <c:v>0.25</c:v>
                </c:pt>
                <c:pt idx="11">
                  <c:v>0.28999999999999998</c:v>
                </c:pt>
                <c:pt idx="12">
                  <c:v>0.34</c:v>
                </c:pt>
                <c:pt idx="13">
                  <c:v>0.32</c:v>
                </c:pt>
                <c:pt idx="14">
                  <c:v>0.32453149999999997</c:v>
                </c:pt>
                <c:pt idx="15">
                  <c:v>0.5</c:v>
                </c:pt>
                <c:pt idx="16">
                  <c:v>0.5</c:v>
                </c:pt>
              </c:numCache>
            </c:numRef>
          </c:val>
          <c:smooth val="0"/>
          <c:extLst>
            <c:ext xmlns:c16="http://schemas.microsoft.com/office/drawing/2014/chart" uri="{C3380CC4-5D6E-409C-BE32-E72D297353CC}">
              <c16:uniqueId val="{0000000A-5B8E-4D2F-8D0D-09A12A2E38C8}"/>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&amp; Seed x Size'!$W$9</c:f>
              <c:strCache>
                <c:ptCount val="1"/>
                <c:pt idx="0">
                  <c:v>Under $500K</c:v>
                </c:pt>
              </c:strCache>
            </c:strRef>
          </c:tx>
          <c:spPr>
            <a:solidFill>
              <a:schemeClr val="accent1"/>
            </a:solidFill>
            <a:ln>
              <a:noFill/>
            </a:ln>
            <a:effectLst/>
          </c:spPr>
          <c:invertIfNegative val="0"/>
          <c:cat>
            <c:multiLvlStrRef>
              <c:f>'Angel &amp; Seed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Size'!$AJ$9:$BU$9</c:f>
              <c:numCache>
                <c:formatCode>General</c:formatCode>
                <c:ptCount val="38"/>
                <c:pt idx="0">
                  <c:v>485</c:v>
                </c:pt>
                <c:pt idx="1">
                  <c:v>462</c:v>
                </c:pt>
                <c:pt idx="2">
                  <c:v>435</c:v>
                </c:pt>
                <c:pt idx="3">
                  <c:v>433</c:v>
                </c:pt>
                <c:pt idx="4">
                  <c:v>504</c:v>
                </c:pt>
                <c:pt idx="5">
                  <c:v>445</c:v>
                </c:pt>
                <c:pt idx="6">
                  <c:v>487</c:v>
                </c:pt>
                <c:pt idx="7">
                  <c:v>457</c:v>
                </c:pt>
                <c:pt idx="8">
                  <c:v>486</c:v>
                </c:pt>
                <c:pt idx="9">
                  <c:v>535</c:v>
                </c:pt>
                <c:pt idx="10">
                  <c:v>511</c:v>
                </c:pt>
                <c:pt idx="11">
                  <c:v>479</c:v>
                </c:pt>
                <c:pt idx="12">
                  <c:v>475</c:v>
                </c:pt>
                <c:pt idx="13">
                  <c:v>442</c:v>
                </c:pt>
                <c:pt idx="14">
                  <c:v>382</c:v>
                </c:pt>
                <c:pt idx="15">
                  <c:v>365</c:v>
                </c:pt>
                <c:pt idx="16">
                  <c:v>427</c:v>
                </c:pt>
                <c:pt idx="17">
                  <c:v>422</c:v>
                </c:pt>
                <c:pt idx="18">
                  <c:v>404</c:v>
                </c:pt>
                <c:pt idx="19">
                  <c:v>414</c:v>
                </c:pt>
                <c:pt idx="20">
                  <c:v>407</c:v>
                </c:pt>
                <c:pt idx="21">
                  <c:v>331</c:v>
                </c:pt>
                <c:pt idx="22">
                  <c:v>317</c:v>
                </c:pt>
                <c:pt idx="23">
                  <c:v>388</c:v>
                </c:pt>
                <c:pt idx="24">
                  <c:v>389</c:v>
                </c:pt>
                <c:pt idx="25">
                  <c:v>351</c:v>
                </c:pt>
                <c:pt idx="26">
                  <c:v>394</c:v>
                </c:pt>
                <c:pt idx="27">
                  <c:v>353</c:v>
                </c:pt>
                <c:pt idx="28">
                  <c:v>400</c:v>
                </c:pt>
                <c:pt idx="29">
                  <c:v>298</c:v>
                </c:pt>
                <c:pt idx="30">
                  <c:v>325</c:v>
                </c:pt>
                <c:pt idx="31">
                  <c:v>356</c:v>
                </c:pt>
                <c:pt idx="32">
                  <c:v>372</c:v>
                </c:pt>
                <c:pt idx="33">
                  <c:v>322</c:v>
                </c:pt>
                <c:pt idx="34">
                  <c:v>330</c:v>
                </c:pt>
                <c:pt idx="35">
                  <c:v>292</c:v>
                </c:pt>
                <c:pt idx="36">
                  <c:v>293</c:v>
                </c:pt>
                <c:pt idx="37">
                  <c:v>237</c:v>
                </c:pt>
              </c:numCache>
            </c:numRef>
          </c:val>
          <c:extLst>
            <c:ext xmlns:c16="http://schemas.microsoft.com/office/drawing/2014/chart" uri="{C3380CC4-5D6E-409C-BE32-E72D297353CC}">
              <c16:uniqueId val="{00000000-2BEC-4C4A-A54C-336B6AD873D2}"/>
            </c:ext>
          </c:extLst>
        </c:ser>
        <c:ser>
          <c:idx val="1"/>
          <c:order val="1"/>
          <c:tx>
            <c:strRef>
              <c:f>'Angel &amp; Seed x Size'!$W$10</c:f>
              <c:strCache>
                <c:ptCount val="1"/>
                <c:pt idx="0">
                  <c:v>$500K-$1M</c:v>
                </c:pt>
              </c:strCache>
            </c:strRef>
          </c:tx>
          <c:spPr>
            <a:solidFill>
              <a:schemeClr val="accent2"/>
            </a:solidFill>
            <a:ln>
              <a:noFill/>
            </a:ln>
            <a:effectLst/>
          </c:spPr>
          <c:invertIfNegative val="0"/>
          <c:cat>
            <c:multiLvlStrRef>
              <c:f>'Angel &amp; Seed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Size'!$AJ$10:$BU$10</c:f>
              <c:numCache>
                <c:formatCode>General</c:formatCode>
                <c:ptCount val="38"/>
                <c:pt idx="0">
                  <c:v>188</c:v>
                </c:pt>
                <c:pt idx="1">
                  <c:v>166</c:v>
                </c:pt>
                <c:pt idx="2">
                  <c:v>196</c:v>
                </c:pt>
                <c:pt idx="3">
                  <c:v>173</c:v>
                </c:pt>
                <c:pt idx="4">
                  <c:v>214</c:v>
                </c:pt>
                <c:pt idx="5">
                  <c:v>182</c:v>
                </c:pt>
                <c:pt idx="6">
                  <c:v>207</c:v>
                </c:pt>
                <c:pt idx="7">
                  <c:v>235</c:v>
                </c:pt>
                <c:pt idx="8">
                  <c:v>232</c:v>
                </c:pt>
                <c:pt idx="9">
                  <c:v>201</c:v>
                </c:pt>
                <c:pt idx="10">
                  <c:v>214</c:v>
                </c:pt>
                <c:pt idx="11">
                  <c:v>217</c:v>
                </c:pt>
                <c:pt idx="12">
                  <c:v>216</c:v>
                </c:pt>
                <c:pt idx="13">
                  <c:v>188</c:v>
                </c:pt>
                <c:pt idx="14">
                  <c:v>173</c:v>
                </c:pt>
                <c:pt idx="15">
                  <c:v>163</c:v>
                </c:pt>
                <c:pt idx="16">
                  <c:v>187</c:v>
                </c:pt>
                <c:pt idx="17">
                  <c:v>175</c:v>
                </c:pt>
                <c:pt idx="18">
                  <c:v>196</c:v>
                </c:pt>
                <c:pt idx="19">
                  <c:v>169</c:v>
                </c:pt>
                <c:pt idx="20">
                  <c:v>185</c:v>
                </c:pt>
                <c:pt idx="21">
                  <c:v>189</c:v>
                </c:pt>
                <c:pt idx="22">
                  <c:v>163</c:v>
                </c:pt>
                <c:pt idx="23">
                  <c:v>191</c:v>
                </c:pt>
                <c:pt idx="24">
                  <c:v>209</c:v>
                </c:pt>
                <c:pt idx="25">
                  <c:v>175</c:v>
                </c:pt>
                <c:pt idx="26">
                  <c:v>174</c:v>
                </c:pt>
                <c:pt idx="27">
                  <c:v>204</c:v>
                </c:pt>
                <c:pt idx="28">
                  <c:v>173</c:v>
                </c:pt>
                <c:pt idx="29">
                  <c:v>162</c:v>
                </c:pt>
                <c:pt idx="30">
                  <c:v>149</c:v>
                </c:pt>
                <c:pt idx="31">
                  <c:v>168</c:v>
                </c:pt>
                <c:pt idx="32">
                  <c:v>169</c:v>
                </c:pt>
                <c:pt idx="33">
                  <c:v>169</c:v>
                </c:pt>
                <c:pt idx="34">
                  <c:v>147</c:v>
                </c:pt>
                <c:pt idx="35">
                  <c:v>146</c:v>
                </c:pt>
                <c:pt idx="36">
                  <c:v>155</c:v>
                </c:pt>
                <c:pt idx="37">
                  <c:v>105</c:v>
                </c:pt>
              </c:numCache>
            </c:numRef>
          </c:val>
          <c:extLst>
            <c:ext xmlns:c16="http://schemas.microsoft.com/office/drawing/2014/chart" uri="{C3380CC4-5D6E-409C-BE32-E72D297353CC}">
              <c16:uniqueId val="{00000001-2BEC-4C4A-A54C-336B6AD873D2}"/>
            </c:ext>
          </c:extLst>
        </c:ser>
        <c:ser>
          <c:idx val="2"/>
          <c:order val="2"/>
          <c:tx>
            <c:strRef>
              <c:f>'Angel &amp; Seed x Size'!$W$11</c:f>
              <c:strCache>
                <c:ptCount val="1"/>
                <c:pt idx="0">
                  <c:v>$1M-$5M</c:v>
                </c:pt>
              </c:strCache>
            </c:strRef>
          </c:tx>
          <c:spPr>
            <a:solidFill>
              <a:schemeClr val="accent3"/>
            </a:solidFill>
            <a:ln>
              <a:noFill/>
            </a:ln>
            <a:effectLst/>
          </c:spPr>
          <c:invertIfNegative val="0"/>
          <c:cat>
            <c:multiLvlStrRef>
              <c:f>'Angel &amp; Seed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Size'!$AJ$11:$BU$11</c:f>
              <c:numCache>
                <c:formatCode>General</c:formatCode>
                <c:ptCount val="38"/>
                <c:pt idx="0">
                  <c:v>323</c:v>
                </c:pt>
                <c:pt idx="1">
                  <c:v>316</c:v>
                </c:pt>
                <c:pt idx="2">
                  <c:v>381</c:v>
                </c:pt>
                <c:pt idx="3">
                  <c:v>343</c:v>
                </c:pt>
                <c:pt idx="4">
                  <c:v>365</c:v>
                </c:pt>
                <c:pt idx="5">
                  <c:v>347</c:v>
                </c:pt>
                <c:pt idx="6">
                  <c:v>434</c:v>
                </c:pt>
                <c:pt idx="7">
                  <c:v>435</c:v>
                </c:pt>
                <c:pt idx="8">
                  <c:v>462</c:v>
                </c:pt>
                <c:pt idx="9">
                  <c:v>520</c:v>
                </c:pt>
                <c:pt idx="10">
                  <c:v>462</c:v>
                </c:pt>
                <c:pt idx="11">
                  <c:v>474</c:v>
                </c:pt>
                <c:pt idx="12">
                  <c:v>499</c:v>
                </c:pt>
                <c:pt idx="13">
                  <c:v>465</c:v>
                </c:pt>
                <c:pt idx="14">
                  <c:v>434</c:v>
                </c:pt>
                <c:pt idx="15">
                  <c:v>430</c:v>
                </c:pt>
                <c:pt idx="16">
                  <c:v>546</c:v>
                </c:pt>
                <c:pt idx="17">
                  <c:v>503</c:v>
                </c:pt>
                <c:pt idx="18">
                  <c:v>505</c:v>
                </c:pt>
                <c:pt idx="19">
                  <c:v>541</c:v>
                </c:pt>
                <c:pt idx="20">
                  <c:v>559</c:v>
                </c:pt>
                <c:pt idx="21">
                  <c:v>551</c:v>
                </c:pt>
                <c:pt idx="22">
                  <c:v>500</c:v>
                </c:pt>
                <c:pt idx="23">
                  <c:v>569</c:v>
                </c:pt>
                <c:pt idx="24">
                  <c:v>565</c:v>
                </c:pt>
                <c:pt idx="25">
                  <c:v>599</c:v>
                </c:pt>
                <c:pt idx="26">
                  <c:v>611</c:v>
                </c:pt>
                <c:pt idx="27">
                  <c:v>594</c:v>
                </c:pt>
                <c:pt idx="28">
                  <c:v>575</c:v>
                </c:pt>
                <c:pt idx="29">
                  <c:v>484</c:v>
                </c:pt>
                <c:pt idx="30">
                  <c:v>550</c:v>
                </c:pt>
                <c:pt idx="31">
                  <c:v>661</c:v>
                </c:pt>
                <c:pt idx="32">
                  <c:v>723</c:v>
                </c:pt>
                <c:pt idx="33">
                  <c:v>808</c:v>
                </c:pt>
                <c:pt idx="34">
                  <c:v>768</c:v>
                </c:pt>
                <c:pt idx="35">
                  <c:v>746</c:v>
                </c:pt>
                <c:pt idx="36">
                  <c:v>683</c:v>
                </c:pt>
                <c:pt idx="37">
                  <c:v>551</c:v>
                </c:pt>
              </c:numCache>
            </c:numRef>
          </c:val>
          <c:extLst>
            <c:ext xmlns:c16="http://schemas.microsoft.com/office/drawing/2014/chart" uri="{C3380CC4-5D6E-409C-BE32-E72D297353CC}">
              <c16:uniqueId val="{00000002-2BEC-4C4A-A54C-336B6AD873D2}"/>
            </c:ext>
          </c:extLst>
        </c:ser>
        <c:ser>
          <c:idx val="3"/>
          <c:order val="3"/>
          <c:tx>
            <c:strRef>
              <c:f>'Angel &amp; Seed x Size'!$W$12</c:f>
              <c:strCache>
                <c:ptCount val="1"/>
                <c:pt idx="0">
                  <c:v>$5M-$10M</c:v>
                </c:pt>
              </c:strCache>
            </c:strRef>
          </c:tx>
          <c:spPr>
            <a:solidFill>
              <a:schemeClr val="accent4"/>
            </a:solidFill>
            <a:ln>
              <a:noFill/>
            </a:ln>
            <a:effectLst/>
          </c:spPr>
          <c:invertIfNegative val="0"/>
          <c:cat>
            <c:multiLvlStrRef>
              <c:f>'Angel &amp; Seed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Size'!$AJ$12:$BU$12</c:f>
              <c:numCache>
                <c:formatCode>General</c:formatCode>
                <c:ptCount val="38"/>
                <c:pt idx="0">
                  <c:v>24</c:v>
                </c:pt>
                <c:pt idx="1">
                  <c:v>23</c:v>
                </c:pt>
                <c:pt idx="2">
                  <c:v>29</c:v>
                </c:pt>
                <c:pt idx="3">
                  <c:v>26</c:v>
                </c:pt>
                <c:pt idx="4">
                  <c:v>29</c:v>
                </c:pt>
                <c:pt idx="5">
                  <c:v>28</c:v>
                </c:pt>
                <c:pt idx="6">
                  <c:v>40</c:v>
                </c:pt>
                <c:pt idx="7">
                  <c:v>42</c:v>
                </c:pt>
                <c:pt idx="8">
                  <c:v>53</c:v>
                </c:pt>
                <c:pt idx="9">
                  <c:v>42</c:v>
                </c:pt>
                <c:pt idx="10">
                  <c:v>45</c:v>
                </c:pt>
                <c:pt idx="11">
                  <c:v>50</c:v>
                </c:pt>
                <c:pt idx="12">
                  <c:v>52</c:v>
                </c:pt>
                <c:pt idx="13">
                  <c:v>50</c:v>
                </c:pt>
                <c:pt idx="14">
                  <c:v>52</c:v>
                </c:pt>
                <c:pt idx="15">
                  <c:v>61</c:v>
                </c:pt>
                <c:pt idx="16">
                  <c:v>64</c:v>
                </c:pt>
                <c:pt idx="17">
                  <c:v>59</c:v>
                </c:pt>
                <c:pt idx="18">
                  <c:v>70</c:v>
                </c:pt>
                <c:pt idx="19">
                  <c:v>81</c:v>
                </c:pt>
                <c:pt idx="20">
                  <c:v>89</c:v>
                </c:pt>
                <c:pt idx="21">
                  <c:v>84</c:v>
                </c:pt>
                <c:pt idx="22">
                  <c:v>76</c:v>
                </c:pt>
                <c:pt idx="23">
                  <c:v>103</c:v>
                </c:pt>
                <c:pt idx="24">
                  <c:v>119</c:v>
                </c:pt>
                <c:pt idx="25">
                  <c:v>90</c:v>
                </c:pt>
                <c:pt idx="26">
                  <c:v>105</c:v>
                </c:pt>
                <c:pt idx="27">
                  <c:v>120</c:v>
                </c:pt>
                <c:pt idx="28">
                  <c:v>119</c:v>
                </c:pt>
                <c:pt idx="29">
                  <c:v>116</c:v>
                </c:pt>
                <c:pt idx="30">
                  <c:v>113</c:v>
                </c:pt>
                <c:pt idx="31">
                  <c:v>145</c:v>
                </c:pt>
                <c:pt idx="32">
                  <c:v>170</c:v>
                </c:pt>
                <c:pt idx="33">
                  <c:v>207</c:v>
                </c:pt>
                <c:pt idx="34">
                  <c:v>210</c:v>
                </c:pt>
                <c:pt idx="35">
                  <c:v>273</c:v>
                </c:pt>
                <c:pt idx="36">
                  <c:v>244</c:v>
                </c:pt>
                <c:pt idx="37">
                  <c:v>206</c:v>
                </c:pt>
              </c:numCache>
            </c:numRef>
          </c:val>
          <c:extLst>
            <c:ext xmlns:c16="http://schemas.microsoft.com/office/drawing/2014/chart" uri="{C3380CC4-5D6E-409C-BE32-E72D297353CC}">
              <c16:uniqueId val="{00000003-2BEC-4C4A-A54C-336B6AD873D2}"/>
            </c:ext>
          </c:extLst>
        </c:ser>
        <c:ser>
          <c:idx val="4"/>
          <c:order val="4"/>
          <c:tx>
            <c:strRef>
              <c:f>'Angel &amp; Seed x Size'!$W$13</c:f>
              <c:strCache>
                <c:ptCount val="1"/>
                <c:pt idx="0">
                  <c:v>$10M-$25M</c:v>
                </c:pt>
              </c:strCache>
            </c:strRef>
          </c:tx>
          <c:spPr>
            <a:solidFill>
              <a:schemeClr val="accent5"/>
            </a:solidFill>
            <a:ln>
              <a:noFill/>
            </a:ln>
            <a:effectLst/>
          </c:spPr>
          <c:invertIfNegative val="0"/>
          <c:cat>
            <c:multiLvlStrRef>
              <c:f>'Angel &amp; Seed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Size'!$AJ$13:$BU$13</c:f>
              <c:numCache>
                <c:formatCode>General</c:formatCode>
                <c:ptCount val="38"/>
                <c:pt idx="0">
                  <c:v>0</c:v>
                </c:pt>
                <c:pt idx="1">
                  <c:v>1</c:v>
                </c:pt>
                <c:pt idx="2">
                  <c:v>1</c:v>
                </c:pt>
                <c:pt idx="3">
                  <c:v>6</c:v>
                </c:pt>
                <c:pt idx="4">
                  <c:v>3</c:v>
                </c:pt>
                <c:pt idx="5">
                  <c:v>3</c:v>
                </c:pt>
                <c:pt idx="6">
                  <c:v>5</c:v>
                </c:pt>
                <c:pt idx="7">
                  <c:v>5</c:v>
                </c:pt>
                <c:pt idx="8">
                  <c:v>12</c:v>
                </c:pt>
                <c:pt idx="9">
                  <c:v>5</c:v>
                </c:pt>
                <c:pt idx="10">
                  <c:v>9</c:v>
                </c:pt>
                <c:pt idx="11">
                  <c:v>6</c:v>
                </c:pt>
                <c:pt idx="12">
                  <c:v>9</c:v>
                </c:pt>
                <c:pt idx="13">
                  <c:v>4</c:v>
                </c:pt>
                <c:pt idx="14">
                  <c:v>12</c:v>
                </c:pt>
                <c:pt idx="15">
                  <c:v>8</c:v>
                </c:pt>
                <c:pt idx="16">
                  <c:v>14</c:v>
                </c:pt>
                <c:pt idx="17">
                  <c:v>7</c:v>
                </c:pt>
                <c:pt idx="18">
                  <c:v>8</c:v>
                </c:pt>
                <c:pt idx="19">
                  <c:v>10</c:v>
                </c:pt>
                <c:pt idx="20">
                  <c:v>19</c:v>
                </c:pt>
                <c:pt idx="21">
                  <c:v>17</c:v>
                </c:pt>
                <c:pt idx="22">
                  <c:v>17</c:v>
                </c:pt>
                <c:pt idx="23">
                  <c:v>18</c:v>
                </c:pt>
                <c:pt idx="24">
                  <c:v>21</c:v>
                </c:pt>
                <c:pt idx="25">
                  <c:v>14</c:v>
                </c:pt>
                <c:pt idx="26">
                  <c:v>31</c:v>
                </c:pt>
                <c:pt idx="27">
                  <c:v>25</c:v>
                </c:pt>
                <c:pt idx="28">
                  <c:v>20</c:v>
                </c:pt>
                <c:pt idx="29">
                  <c:v>26</c:v>
                </c:pt>
                <c:pt idx="30">
                  <c:v>26</c:v>
                </c:pt>
                <c:pt idx="31">
                  <c:v>36</c:v>
                </c:pt>
                <c:pt idx="32">
                  <c:v>47</c:v>
                </c:pt>
                <c:pt idx="33">
                  <c:v>45</c:v>
                </c:pt>
                <c:pt idx="34">
                  <c:v>38</c:v>
                </c:pt>
                <c:pt idx="35">
                  <c:v>68</c:v>
                </c:pt>
                <c:pt idx="36">
                  <c:v>76</c:v>
                </c:pt>
                <c:pt idx="37">
                  <c:v>63</c:v>
                </c:pt>
              </c:numCache>
            </c:numRef>
          </c:val>
          <c:extLst>
            <c:ext xmlns:c16="http://schemas.microsoft.com/office/drawing/2014/chart" uri="{C3380CC4-5D6E-409C-BE32-E72D297353CC}">
              <c16:uniqueId val="{00000004-2BEC-4C4A-A54C-336B6AD873D2}"/>
            </c:ext>
          </c:extLst>
        </c:ser>
        <c:ser>
          <c:idx val="5"/>
          <c:order val="5"/>
          <c:tx>
            <c:strRef>
              <c:f>'Angel &amp; Seed x Size'!$W$14</c:f>
              <c:strCache>
                <c:ptCount val="1"/>
                <c:pt idx="0">
                  <c:v>$25M+</c:v>
                </c:pt>
              </c:strCache>
            </c:strRef>
          </c:tx>
          <c:spPr>
            <a:solidFill>
              <a:schemeClr val="accent6"/>
            </a:solidFill>
            <a:ln>
              <a:noFill/>
            </a:ln>
            <a:effectLst/>
          </c:spPr>
          <c:invertIfNegative val="0"/>
          <c:cat>
            <c:multiLvlStrRef>
              <c:f>'Angel &amp; Seed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Size'!$AJ$14:$BU$14</c:f>
              <c:numCache>
                <c:formatCode>General</c:formatCode>
                <c:ptCount val="38"/>
                <c:pt idx="0">
                  <c:v>1</c:v>
                </c:pt>
                <c:pt idx="1">
                  <c:v>1</c:v>
                </c:pt>
                <c:pt idx="2">
                  <c:v>2</c:v>
                </c:pt>
                <c:pt idx="3">
                  <c:v>0</c:v>
                </c:pt>
                <c:pt idx="4">
                  <c:v>0</c:v>
                </c:pt>
                <c:pt idx="5">
                  <c:v>0</c:v>
                </c:pt>
                <c:pt idx="6">
                  <c:v>2</c:v>
                </c:pt>
                <c:pt idx="7">
                  <c:v>0</c:v>
                </c:pt>
                <c:pt idx="8">
                  <c:v>1</c:v>
                </c:pt>
                <c:pt idx="9">
                  <c:v>1</c:v>
                </c:pt>
                <c:pt idx="10">
                  <c:v>3</c:v>
                </c:pt>
                <c:pt idx="11">
                  <c:v>3</c:v>
                </c:pt>
                <c:pt idx="12">
                  <c:v>0</c:v>
                </c:pt>
                <c:pt idx="13">
                  <c:v>0</c:v>
                </c:pt>
                <c:pt idx="14">
                  <c:v>3</c:v>
                </c:pt>
                <c:pt idx="15">
                  <c:v>1</c:v>
                </c:pt>
                <c:pt idx="16">
                  <c:v>4</c:v>
                </c:pt>
                <c:pt idx="17">
                  <c:v>0</c:v>
                </c:pt>
                <c:pt idx="18">
                  <c:v>5</c:v>
                </c:pt>
                <c:pt idx="19">
                  <c:v>1</c:v>
                </c:pt>
                <c:pt idx="20">
                  <c:v>3</c:v>
                </c:pt>
                <c:pt idx="21">
                  <c:v>5</c:v>
                </c:pt>
                <c:pt idx="22">
                  <c:v>4</c:v>
                </c:pt>
                <c:pt idx="23">
                  <c:v>4</c:v>
                </c:pt>
                <c:pt idx="24">
                  <c:v>6</c:v>
                </c:pt>
                <c:pt idx="25">
                  <c:v>2</c:v>
                </c:pt>
                <c:pt idx="26">
                  <c:v>3</c:v>
                </c:pt>
                <c:pt idx="27">
                  <c:v>6</c:v>
                </c:pt>
                <c:pt idx="28">
                  <c:v>3</c:v>
                </c:pt>
                <c:pt idx="29">
                  <c:v>4</c:v>
                </c:pt>
                <c:pt idx="30">
                  <c:v>3</c:v>
                </c:pt>
                <c:pt idx="31">
                  <c:v>4</c:v>
                </c:pt>
                <c:pt idx="32">
                  <c:v>7</c:v>
                </c:pt>
                <c:pt idx="33">
                  <c:v>7</c:v>
                </c:pt>
                <c:pt idx="34">
                  <c:v>10</c:v>
                </c:pt>
                <c:pt idx="35">
                  <c:v>12</c:v>
                </c:pt>
                <c:pt idx="36">
                  <c:v>20</c:v>
                </c:pt>
                <c:pt idx="37">
                  <c:v>9</c:v>
                </c:pt>
              </c:numCache>
            </c:numRef>
          </c:val>
          <c:extLst>
            <c:ext xmlns:c16="http://schemas.microsoft.com/office/drawing/2014/chart" uri="{C3380CC4-5D6E-409C-BE32-E72D297353CC}">
              <c16:uniqueId val="{00000005-2BEC-4C4A-A54C-336B6AD873D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'Venture Debt Medians x Stage'!$B$33</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24DA-4983-9DE5-E80ED3B58A94}"/>
              </c:ext>
            </c:extLst>
          </c:dPt>
          <c:cat>
            <c:numRef>
              <c:f>'Venture Debt Medians x Stage'!$C$32:$S$32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Stage'!$C$33:$S$33</c:f>
              <c:numCache>
                <c:formatCode>"$"#,##0.00</c:formatCode>
                <c:ptCount val="17"/>
                <c:pt idx="0">
                  <c:v>1.0900000000000001</c:v>
                </c:pt>
                <c:pt idx="1">
                  <c:v>0.93087500000000001</c:v>
                </c:pt>
                <c:pt idx="2">
                  <c:v>1</c:v>
                </c:pt>
                <c:pt idx="3">
                  <c:v>1.24</c:v>
                </c:pt>
                <c:pt idx="4">
                  <c:v>1.081391</c:v>
                </c:pt>
                <c:pt idx="5">
                  <c:v>0.62</c:v>
                </c:pt>
                <c:pt idx="6">
                  <c:v>0.5</c:v>
                </c:pt>
                <c:pt idx="7">
                  <c:v>0.98249999999999993</c:v>
                </c:pt>
                <c:pt idx="8">
                  <c:v>0.85</c:v>
                </c:pt>
                <c:pt idx="9">
                  <c:v>0.875</c:v>
                </c:pt>
                <c:pt idx="10">
                  <c:v>1.034</c:v>
                </c:pt>
                <c:pt idx="11">
                  <c:v>1</c:v>
                </c:pt>
                <c:pt idx="12">
                  <c:v>1</c:v>
                </c:pt>
                <c:pt idx="13">
                  <c:v>1.2</c:v>
                </c:pt>
                <c:pt idx="14">
                  <c:v>1.2475000000000001</c:v>
                </c:pt>
                <c:pt idx="15">
                  <c:v>1.506424</c:v>
                </c:pt>
                <c:pt idx="16">
                  <c:v>1.5000005000000001</c:v>
                </c:pt>
              </c:numCache>
            </c:numRef>
          </c:val>
          <c:extLst>
            <c:ext xmlns:c16="http://schemas.microsoft.com/office/drawing/2014/chart" uri="{C3380CC4-5D6E-409C-BE32-E72D297353CC}">
              <c16:uniqueId val="{00000002-24DA-4983-9DE5-E80ED3B58A94}"/>
            </c:ext>
          </c:extLst>
        </c:ser>
        <c:ser>
          <c:idx val="1"/>
          <c:order val="1"/>
          <c:tx>
            <c:strRef>
              <c:f>'Venture Debt Medians x Stage'!$B$34</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24DA-4983-9DE5-E80ED3B58A94}"/>
              </c:ext>
            </c:extLst>
          </c:dPt>
          <c:cat>
            <c:numRef>
              <c:f>'Venture Debt Medians x Stage'!$C$32:$S$32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Stage'!$C$34:$S$34</c:f>
              <c:numCache>
                <c:formatCode>"$"#,##0.00</c:formatCode>
                <c:ptCount val="17"/>
                <c:pt idx="0">
                  <c:v>0.5</c:v>
                </c:pt>
                <c:pt idx="1">
                  <c:v>0.49</c:v>
                </c:pt>
                <c:pt idx="2">
                  <c:v>0.5</c:v>
                </c:pt>
                <c:pt idx="3">
                  <c:v>0.5</c:v>
                </c:pt>
                <c:pt idx="4">
                  <c:v>0.4</c:v>
                </c:pt>
                <c:pt idx="5">
                  <c:v>0.3</c:v>
                </c:pt>
                <c:pt idx="6">
                  <c:v>0.22800000000000001</c:v>
                </c:pt>
                <c:pt idx="7">
                  <c:v>0.33</c:v>
                </c:pt>
                <c:pt idx="8">
                  <c:v>0.3</c:v>
                </c:pt>
                <c:pt idx="9">
                  <c:v>0.35</c:v>
                </c:pt>
                <c:pt idx="10">
                  <c:v>0.46</c:v>
                </c:pt>
                <c:pt idx="11">
                  <c:v>0.46499999999999997</c:v>
                </c:pt>
                <c:pt idx="12">
                  <c:v>0.45</c:v>
                </c:pt>
                <c:pt idx="13">
                  <c:v>0.5</c:v>
                </c:pt>
                <c:pt idx="14">
                  <c:v>0.5</c:v>
                </c:pt>
                <c:pt idx="15">
                  <c:v>0.6</c:v>
                </c:pt>
                <c:pt idx="16">
                  <c:v>0.51900000000000002</c:v>
                </c:pt>
              </c:numCache>
            </c:numRef>
          </c:val>
          <c:extLst>
            <c:ext xmlns:c16="http://schemas.microsoft.com/office/drawing/2014/chart" uri="{C3380CC4-5D6E-409C-BE32-E72D297353CC}">
              <c16:uniqueId val="{00000004-24DA-4983-9DE5-E80ED3B58A94}"/>
            </c:ext>
          </c:extLst>
        </c:ser>
        <c:ser>
          <c:idx val="4"/>
          <c:order val="3"/>
          <c:tx>
            <c:strRef>
              <c:f>'Venture Debt Medians x Stage'!$B$36</c:f>
              <c:strCache>
                <c:ptCount val="1"/>
                <c:pt idx="0">
                  <c:v>25th Percentile</c:v>
                </c:pt>
              </c:strCache>
            </c:strRef>
          </c:tx>
          <c:spPr>
            <a:solidFill>
              <a:schemeClr val="bg1"/>
            </a:solidFill>
            <a:ln>
              <a:noFill/>
            </a:ln>
            <a:effectLst/>
          </c:spPr>
          <c:dPt>
            <c:idx val="13"/>
            <c:bubble3D val="0"/>
            <c:extLst>
              <c:ext xmlns:c16="http://schemas.microsoft.com/office/drawing/2014/chart" uri="{C3380CC4-5D6E-409C-BE32-E72D297353CC}">
                <c16:uniqueId val="{00000005-24DA-4983-9DE5-E80ED3B58A94}"/>
              </c:ext>
            </c:extLst>
          </c:dPt>
          <c:cat>
            <c:numRef>
              <c:f>'Venture Debt Medians x Stage'!$C$32:$S$32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Stage'!$C$36:$S$36</c:f>
              <c:numCache>
                <c:formatCode>"$"#,##0.00</c:formatCode>
                <c:ptCount val="17"/>
                <c:pt idx="0">
                  <c:v>0.38549760962500002</c:v>
                </c:pt>
                <c:pt idx="1">
                  <c:v>0.2225</c:v>
                </c:pt>
                <c:pt idx="2">
                  <c:v>0.17499999999999999</c:v>
                </c:pt>
                <c:pt idx="3">
                  <c:v>0.125</c:v>
                </c:pt>
                <c:pt idx="4">
                  <c:v>0.13250000000000001</c:v>
                </c:pt>
                <c:pt idx="5">
                  <c:v>0.12875</c:v>
                </c:pt>
                <c:pt idx="6">
                  <c:v>0.1</c:v>
                </c:pt>
                <c:pt idx="7">
                  <c:v>0.1</c:v>
                </c:pt>
                <c:pt idx="8">
                  <c:v>0.11918999999999999</c:v>
                </c:pt>
                <c:pt idx="9">
                  <c:v>0.1254640071</c:v>
                </c:pt>
                <c:pt idx="10">
                  <c:v>0.15</c:v>
                </c:pt>
                <c:pt idx="11">
                  <c:v>0.15</c:v>
                </c:pt>
                <c:pt idx="12">
                  <c:v>0.18</c:v>
                </c:pt>
                <c:pt idx="13">
                  <c:v>0.16537299999999999</c:v>
                </c:pt>
                <c:pt idx="14">
                  <c:v>0.15</c:v>
                </c:pt>
                <c:pt idx="15">
                  <c:v>0.2</c:v>
                </c:pt>
                <c:pt idx="16">
                  <c:v>0.2</c:v>
                </c:pt>
              </c:numCache>
            </c:numRef>
          </c:val>
          <c:extLst>
            <c:ext xmlns:c16="http://schemas.microsoft.com/office/drawing/2014/chart" uri="{C3380CC4-5D6E-409C-BE32-E72D297353CC}">
              <c16:uniqueId val="{00000006-24DA-4983-9DE5-E80ED3B58A94}"/>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'Venture Debt Medians x Stage'!$B$35</c:f>
              <c:strCache>
                <c:ptCount val="1"/>
                <c:pt idx="0">
                  <c:v>Average</c:v>
                </c:pt>
              </c:strCache>
            </c:strRef>
          </c:tx>
          <c:spPr>
            <a:ln w="19050" cap="rnd" cmpd="sng" algn="ctr">
              <a:solidFill>
                <a:schemeClr val="accent2">
                  <a:lumMod val="60000"/>
                </a:schemeClr>
              </a:solidFill>
              <a:prstDash val="solid"/>
              <a:round/>
            </a:ln>
            <a:effectLst/>
          </c:spPr>
          <c:marker>
            <c:symbol val="none"/>
          </c:marker>
          <c:val>
            <c:numRef>
              <c:f>'Venture Debt Medians x Stage'!$C$35:$S$35</c:f>
              <c:numCache>
                <c:formatCode>"$"#,##0.00</c:formatCode>
                <c:ptCount val="17"/>
                <c:pt idx="0">
                  <c:v>1.0197424155277774</c:v>
                </c:pt>
                <c:pt idx="1">
                  <c:v>0.86998899999999979</c:v>
                </c:pt>
                <c:pt idx="2">
                  <c:v>0.79609683018867938</c:v>
                </c:pt>
                <c:pt idx="3">
                  <c:v>1.0183343454545455</c:v>
                </c:pt>
                <c:pt idx="4">
                  <c:v>0.914825909090909</c:v>
                </c:pt>
                <c:pt idx="5">
                  <c:v>0.59870621093750032</c:v>
                </c:pt>
                <c:pt idx="6">
                  <c:v>0.60614009569377991</c:v>
                </c:pt>
                <c:pt idx="7">
                  <c:v>0.9217499884957242</c:v>
                </c:pt>
                <c:pt idx="8">
                  <c:v>0.86575893784800972</c:v>
                </c:pt>
                <c:pt idx="9">
                  <c:v>0.81158850156345397</c:v>
                </c:pt>
                <c:pt idx="10">
                  <c:v>0.95291839660812883</c:v>
                </c:pt>
                <c:pt idx="11">
                  <c:v>0.86852065678677459</c:v>
                </c:pt>
                <c:pt idx="12">
                  <c:v>1.3008793574545359</c:v>
                </c:pt>
                <c:pt idx="13">
                  <c:v>1.5446601561432964</c:v>
                </c:pt>
                <c:pt idx="14">
                  <c:v>1.1563710790082471</c:v>
                </c:pt>
                <c:pt idx="15">
                  <c:v>1.8692784988808451</c:v>
                </c:pt>
                <c:pt idx="16">
                  <c:v>1.6051607793486244</c:v>
                </c:pt>
              </c:numCache>
            </c:numRef>
          </c:val>
          <c:smooth val="0"/>
          <c:extLst>
            <c:ext xmlns:c16="http://schemas.microsoft.com/office/drawing/2014/chart" uri="{C3380CC4-5D6E-409C-BE32-E72D297353CC}">
              <c16:uniqueId val="{00000007-24DA-4983-9DE5-E80ED3B58A94}"/>
            </c:ext>
          </c:extLst>
        </c:ser>
        <c:ser>
          <c:idx val="5"/>
          <c:order val="4"/>
          <c:tx>
            <c:strRef>
              <c:f>'Venture Debt Medians x Stage'!$B$33</c:f>
              <c:strCache>
                <c:ptCount val="1"/>
                <c:pt idx="0">
                  <c:v>75th Percentile</c:v>
                </c:pt>
              </c:strCache>
            </c:strRef>
          </c:tx>
          <c:spPr>
            <a:ln w="19050" cap="rnd" cmpd="sng" algn="ctr">
              <a:solidFill>
                <a:schemeClr val="accent6">
                  <a:lumMod val="60000"/>
                </a:schemeClr>
              </a:solidFill>
              <a:prstDash val="solid"/>
              <a:round/>
            </a:ln>
            <a:effectLst/>
          </c:spPr>
          <c:marker>
            <c:symbol val="none"/>
          </c:marker>
          <c:val>
            <c:numRef>
              <c:f>'Venture Debt Medians x Stage'!$C$33:$S$33</c:f>
              <c:numCache>
                <c:formatCode>"$"#,##0.00</c:formatCode>
                <c:ptCount val="17"/>
                <c:pt idx="0">
                  <c:v>1.0900000000000001</c:v>
                </c:pt>
                <c:pt idx="1">
                  <c:v>0.93087500000000001</c:v>
                </c:pt>
                <c:pt idx="2">
                  <c:v>1</c:v>
                </c:pt>
                <c:pt idx="3">
                  <c:v>1.24</c:v>
                </c:pt>
                <c:pt idx="4">
                  <c:v>1.081391</c:v>
                </c:pt>
                <c:pt idx="5">
                  <c:v>0.62</c:v>
                </c:pt>
                <c:pt idx="6">
                  <c:v>0.5</c:v>
                </c:pt>
                <c:pt idx="7">
                  <c:v>0.98249999999999993</c:v>
                </c:pt>
                <c:pt idx="8">
                  <c:v>0.85</c:v>
                </c:pt>
                <c:pt idx="9">
                  <c:v>0.875</c:v>
                </c:pt>
                <c:pt idx="10">
                  <c:v>1.034</c:v>
                </c:pt>
                <c:pt idx="11">
                  <c:v>1</c:v>
                </c:pt>
                <c:pt idx="12">
                  <c:v>1</c:v>
                </c:pt>
                <c:pt idx="13">
                  <c:v>1.2</c:v>
                </c:pt>
                <c:pt idx="14">
                  <c:v>1.2475000000000001</c:v>
                </c:pt>
                <c:pt idx="15">
                  <c:v>1.506424</c:v>
                </c:pt>
                <c:pt idx="16">
                  <c:v>1.5000005000000001</c:v>
                </c:pt>
              </c:numCache>
            </c:numRef>
          </c:val>
          <c:smooth val="0"/>
          <c:extLst>
            <c:ext xmlns:c16="http://schemas.microsoft.com/office/drawing/2014/chart" uri="{C3380CC4-5D6E-409C-BE32-E72D297353CC}">
              <c16:uniqueId val="{00000008-24DA-4983-9DE5-E80ED3B58A94}"/>
            </c:ext>
          </c:extLst>
        </c:ser>
        <c:ser>
          <c:idx val="6"/>
          <c:order val="5"/>
          <c:tx>
            <c:strRef>
              <c:f>'Venture Debt Medians x Stage'!$B$34</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val>
            <c:numRef>
              <c:f>'Venture Debt Medians x Stage'!$C$34:$S$34</c:f>
              <c:numCache>
                <c:formatCode>"$"#,##0.00</c:formatCode>
                <c:ptCount val="17"/>
                <c:pt idx="0">
                  <c:v>0.5</c:v>
                </c:pt>
                <c:pt idx="1">
                  <c:v>0.49</c:v>
                </c:pt>
                <c:pt idx="2">
                  <c:v>0.5</c:v>
                </c:pt>
                <c:pt idx="3">
                  <c:v>0.5</c:v>
                </c:pt>
                <c:pt idx="4">
                  <c:v>0.4</c:v>
                </c:pt>
                <c:pt idx="5">
                  <c:v>0.3</c:v>
                </c:pt>
                <c:pt idx="6">
                  <c:v>0.22800000000000001</c:v>
                </c:pt>
                <c:pt idx="7">
                  <c:v>0.33</c:v>
                </c:pt>
                <c:pt idx="8">
                  <c:v>0.3</c:v>
                </c:pt>
                <c:pt idx="9">
                  <c:v>0.35</c:v>
                </c:pt>
                <c:pt idx="10">
                  <c:v>0.46</c:v>
                </c:pt>
                <c:pt idx="11">
                  <c:v>0.46499999999999997</c:v>
                </c:pt>
                <c:pt idx="12">
                  <c:v>0.45</c:v>
                </c:pt>
                <c:pt idx="13">
                  <c:v>0.5</c:v>
                </c:pt>
                <c:pt idx="14">
                  <c:v>0.5</c:v>
                </c:pt>
                <c:pt idx="15">
                  <c:v>0.6</c:v>
                </c:pt>
                <c:pt idx="16">
                  <c:v>0.51900000000000002</c:v>
                </c:pt>
              </c:numCache>
            </c:numRef>
          </c:val>
          <c:smooth val="0"/>
          <c:extLst>
            <c:ext xmlns:c16="http://schemas.microsoft.com/office/drawing/2014/chart" uri="{C3380CC4-5D6E-409C-BE32-E72D297353CC}">
              <c16:uniqueId val="{00000009-24DA-4983-9DE5-E80ED3B58A94}"/>
            </c:ext>
          </c:extLst>
        </c:ser>
        <c:ser>
          <c:idx val="7"/>
          <c:order val="6"/>
          <c:tx>
            <c:strRef>
              <c:f>'Venture Debt Medians x Stage'!$B$36</c:f>
              <c:strCache>
                <c:ptCount val="1"/>
                <c:pt idx="0">
                  <c:v>25th Percentile</c:v>
                </c:pt>
              </c:strCache>
            </c:strRef>
          </c:tx>
          <c:spPr>
            <a:ln w="19050" cap="rnd" cmpd="sng" algn="ctr">
              <a:solidFill>
                <a:schemeClr val="accent4">
                  <a:lumMod val="80000"/>
                  <a:lumOff val="20000"/>
                </a:schemeClr>
              </a:solidFill>
              <a:prstDash val="solid"/>
              <a:round/>
            </a:ln>
            <a:effectLst/>
          </c:spPr>
          <c:marker>
            <c:symbol val="none"/>
          </c:marker>
          <c:val>
            <c:numRef>
              <c:f>'Venture Debt Medians x Stage'!$C$36:$S$36</c:f>
              <c:numCache>
                <c:formatCode>"$"#,##0.00</c:formatCode>
                <c:ptCount val="17"/>
                <c:pt idx="0">
                  <c:v>0.38549760962500002</c:v>
                </c:pt>
                <c:pt idx="1">
                  <c:v>0.2225</c:v>
                </c:pt>
                <c:pt idx="2">
                  <c:v>0.17499999999999999</c:v>
                </c:pt>
                <c:pt idx="3">
                  <c:v>0.125</c:v>
                </c:pt>
                <c:pt idx="4">
                  <c:v>0.13250000000000001</c:v>
                </c:pt>
                <c:pt idx="5">
                  <c:v>0.12875</c:v>
                </c:pt>
                <c:pt idx="6">
                  <c:v>0.1</c:v>
                </c:pt>
                <c:pt idx="7">
                  <c:v>0.1</c:v>
                </c:pt>
                <c:pt idx="8">
                  <c:v>0.11918999999999999</c:v>
                </c:pt>
                <c:pt idx="9">
                  <c:v>0.1254640071</c:v>
                </c:pt>
                <c:pt idx="10">
                  <c:v>0.15</c:v>
                </c:pt>
                <c:pt idx="11">
                  <c:v>0.15</c:v>
                </c:pt>
                <c:pt idx="12">
                  <c:v>0.18</c:v>
                </c:pt>
                <c:pt idx="13">
                  <c:v>0.16537299999999999</c:v>
                </c:pt>
                <c:pt idx="14">
                  <c:v>0.15</c:v>
                </c:pt>
                <c:pt idx="15">
                  <c:v>0.2</c:v>
                </c:pt>
                <c:pt idx="16">
                  <c:v>0.2</c:v>
                </c:pt>
              </c:numCache>
            </c:numRef>
          </c:val>
          <c:smooth val="0"/>
          <c:extLst>
            <c:ext xmlns:c16="http://schemas.microsoft.com/office/drawing/2014/chart" uri="{C3380CC4-5D6E-409C-BE32-E72D297353CC}">
              <c16:uniqueId val="{0000000A-24DA-4983-9DE5-E80ED3B58A94}"/>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'Venture Debt Medians x Stage'!$B$60</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EB6D-4E69-BB9D-CA393C84EF25}"/>
              </c:ext>
            </c:extLst>
          </c:dPt>
          <c:cat>
            <c:numRef>
              <c:f>'Venture Debt Medians x Stage'!$C$59:$S$59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Stage'!$C$60:$S$60</c:f>
              <c:numCache>
                <c:formatCode>"$"#,##0.00</c:formatCode>
                <c:ptCount val="17"/>
                <c:pt idx="0">
                  <c:v>3.45</c:v>
                </c:pt>
                <c:pt idx="1">
                  <c:v>2.5</c:v>
                </c:pt>
                <c:pt idx="2">
                  <c:v>2.5049999999999999</c:v>
                </c:pt>
                <c:pt idx="3">
                  <c:v>2</c:v>
                </c:pt>
                <c:pt idx="4">
                  <c:v>2.5</c:v>
                </c:pt>
                <c:pt idx="5">
                  <c:v>2</c:v>
                </c:pt>
                <c:pt idx="6">
                  <c:v>1.5</c:v>
                </c:pt>
                <c:pt idx="7">
                  <c:v>2</c:v>
                </c:pt>
                <c:pt idx="8">
                  <c:v>2</c:v>
                </c:pt>
                <c:pt idx="9">
                  <c:v>2.03098</c:v>
                </c:pt>
                <c:pt idx="10">
                  <c:v>2.4999980000000002</c:v>
                </c:pt>
                <c:pt idx="11">
                  <c:v>2.6175000000000002</c:v>
                </c:pt>
                <c:pt idx="12">
                  <c:v>3.96</c:v>
                </c:pt>
                <c:pt idx="13">
                  <c:v>4.6884507500000003</c:v>
                </c:pt>
                <c:pt idx="14">
                  <c:v>4.25</c:v>
                </c:pt>
                <c:pt idx="15">
                  <c:v>6.3535112499999995</c:v>
                </c:pt>
                <c:pt idx="16">
                  <c:v>7.21</c:v>
                </c:pt>
              </c:numCache>
            </c:numRef>
          </c:val>
          <c:extLst>
            <c:ext xmlns:c16="http://schemas.microsoft.com/office/drawing/2014/chart" uri="{C3380CC4-5D6E-409C-BE32-E72D297353CC}">
              <c16:uniqueId val="{00000002-EB6D-4E69-BB9D-CA393C84EF25}"/>
            </c:ext>
          </c:extLst>
        </c:ser>
        <c:ser>
          <c:idx val="1"/>
          <c:order val="1"/>
          <c:tx>
            <c:strRef>
              <c:f>'Venture Debt Medians x Stage'!$B$61</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EB6D-4E69-BB9D-CA393C84EF25}"/>
              </c:ext>
            </c:extLst>
          </c:dPt>
          <c:cat>
            <c:numRef>
              <c:f>'Venture Debt Medians x Stage'!$C$59:$S$59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Stage'!$C$61:$S$61</c:f>
              <c:numCache>
                <c:formatCode>"$"#,##0.00</c:formatCode>
                <c:ptCount val="17"/>
                <c:pt idx="0">
                  <c:v>1.25</c:v>
                </c:pt>
                <c:pt idx="1">
                  <c:v>1</c:v>
                </c:pt>
                <c:pt idx="2">
                  <c:v>1</c:v>
                </c:pt>
                <c:pt idx="3">
                  <c:v>0.77500000000000002</c:v>
                </c:pt>
                <c:pt idx="4">
                  <c:v>0.8</c:v>
                </c:pt>
                <c:pt idx="5">
                  <c:v>0.77500000000000002</c:v>
                </c:pt>
                <c:pt idx="6">
                  <c:v>0.57999999999999996</c:v>
                </c:pt>
                <c:pt idx="7">
                  <c:v>0.66</c:v>
                </c:pt>
                <c:pt idx="8">
                  <c:v>0.66</c:v>
                </c:pt>
                <c:pt idx="9">
                  <c:v>0.68</c:v>
                </c:pt>
                <c:pt idx="10">
                  <c:v>0.79999900000000002</c:v>
                </c:pt>
                <c:pt idx="11">
                  <c:v>1</c:v>
                </c:pt>
                <c:pt idx="12">
                  <c:v>1.3</c:v>
                </c:pt>
                <c:pt idx="13">
                  <c:v>1.29</c:v>
                </c:pt>
                <c:pt idx="14">
                  <c:v>1.5</c:v>
                </c:pt>
                <c:pt idx="15">
                  <c:v>2.107818</c:v>
                </c:pt>
                <c:pt idx="16">
                  <c:v>2.41154</c:v>
                </c:pt>
              </c:numCache>
            </c:numRef>
          </c:val>
          <c:extLst>
            <c:ext xmlns:c16="http://schemas.microsoft.com/office/drawing/2014/chart" uri="{C3380CC4-5D6E-409C-BE32-E72D297353CC}">
              <c16:uniqueId val="{00000004-EB6D-4E69-BB9D-CA393C84EF25}"/>
            </c:ext>
          </c:extLst>
        </c:ser>
        <c:ser>
          <c:idx val="4"/>
          <c:order val="3"/>
          <c:tx>
            <c:strRef>
              <c:f>'Venture Debt Medians x Stage'!$B$63</c:f>
              <c:strCache>
                <c:ptCount val="1"/>
                <c:pt idx="0">
                  <c:v>25th Percentile</c:v>
                </c:pt>
              </c:strCache>
            </c:strRef>
          </c:tx>
          <c:spPr>
            <a:solidFill>
              <a:schemeClr val="bg1"/>
            </a:solidFill>
            <a:ln>
              <a:noFill/>
            </a:ln>
            <a:effectLst/>
          </c:spPr>
          <c:dPt>
            <c:idx val="13"/>
            <c:bubble3D val="0"/>
            <c:extLst>
              <c:ext xmlns:c16="http://schemas.microsoft.com/office/drawing/2014/chart" uri="{C3380CC4-5D6E-409C-BE32-E72D297353CC}">
                <c16:uniqueId val="{00000005-EB6D-4E69-BB9D-CA393C84EF25}"/>
              </c:ext>
            </c:extLst>
          </c:dPt>
          <c:cat>
            <c:numRef>
              <c:f>'Venture Debt Medians x Stage'!$C$59:$S$59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Stage'!$C$63:$S$63</c:f>
              <c:numCache>
                <c:formatCode>"$"#,##0.00</c:formatCode>
                <c:ptCount val="17"/>
                <c:pt idx="0">
                  <c:v>0.5</c:v>
                </c:pt>
                <c:pt idx="1">
                  <c:v>0.5</c:v>
                </c:pt>
                <c:pt idx="2">
                  <c:v>0.34188750000000001</c:v>
                </c:pt>
                <c:pt idx="3">
                  <c:v>0.2475</c:v>
                </c:pt>
                <c:pt idx="4">
                  <c:v>0.27683924999999998</c:v>
                </c:pt>
                <c:pt idx="5">
                  <c:v>0.25</c:v>
                </c:pt>
                <c:pt idx="6">
                  <c:v>0.20039999999999999</c:v>
                </c:pt>
                <c:pt idx="7">
                  <c:v>0.24249999999999999</c:v>
                </c:pt>
                <c:pt idx="8">
                  <c:v>0.2</c:v>
                </c:pt>
                <c:pt idx="9">
                  <c:v>0.227272</c:v>
                </c:pt>
                <c:pt idx="10">
                  <c:v>0.23499999999999999</c:v>
                </c:pt>
                <c:pt idx="11">
                  <c:v>0.35</c:v>
                </c:pt>
                <c:pt idx="12">
                  <c:v>0.5</c:v>
                </c:pt>
                <c:pt idx="13">
                  <c:v>0.3725</c:v>
                </c:pt>
                <c:pt idx="14">
                  <c:v>0.46</c:v>
                </c:pt>
                <c:pt idx="15">
                  <c:v>0.7</c:v>
                </c:pt>
                <c:pt idx="16">
                  <c:v>0.50000299999999998</c:v>
                </c:pt>
              </c:numCache>
            </c:numRef>
          </c:val>
          <c:extLst>
            <c:ext xmlns:c16="http://schemas.microsoft.com/office/drawing/2014/chart" uri="{C3380CC4-5D6E-409C-BE32-E72D297353CC}">
              <c16:uniqueId val="{00000006-EB6D-4E69-BB9D-CA393C84EF25}"/>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'Venture Debt Medians x Stage'!$B$62</c:f>
              <c:strCache>
                <c:ptCount val="1"/>
                <c:pt idx="0">
                  <c:v>Average</c:v>
                </c:pt>
              </c:strCache>
            </c:strRef>
          </c:tx>
          <c:spPr>
            <a:ln w="19050" cap="rnd" cmpd="sng" algn="ctr">
              <a:solidFill>
                <a:schemeClr val="accent2">
                  <a:lumMod val="60000"/>
                </a:schemeClr>
              </a:solidFill>
              <a:prstDash val="solid"/>
              <a:round/>
            </a:ln>
            <a:effectLst/>
          </c:spPr>
          <c:marker>
            <c:symbol val="none"/>
          </c:marker>
          <c:val>
            <c:numRef>
              <c:f>'Venture Debt Medians x Stage'!$C$62:$S$62</c:f>
              <c:numCache>
                <c:formatCode>"$"#,##0.00</c:formatCode>
                <c:ptCount val="17"/>
                <c:pt idx="0">
                  <c:v>4.8380173891402709</c:v>
                </c:pt>
                <c:pt idx="1">
                  <c:v>5.0735576860841407</c:v>
                </c:pt>
                <c:pt idx="2">
                  <c:v>2.9035136658526786</c:v>
                </c:pt>
                <c:pt idx="3">
                  <c:v>5.7244443006329124</c:v>
                </c:pt>
                <c:pt idx="4">
                  <c:v>4.295796837210494</c:v>
                </c:pt>
                <c:pt idx="5">
                  <c:v>2.9340396005025098</c:v>
                </c:pt>
                <c:pt idx="6">
                  <c:v>2.5187418456226802</c:v>
                </c:pt>
                <c:pt idx="7">
                  <c:v>2.7522530465146122</c:v>
                </c:pt>
                <c:pt idx="8">
                  <c:v>4.5720517724834382</c:v>
                </c:pt>
                <c:pt idx="9">
                  <c:v>6.3494989905556229</c:v>
                </c:pt>
                <c:pt idx="10">
                  <c:v>7.38594094663019</c:v>
                </c:pt>
                <c:pt idx="11">
                  <c:v>10.272523684489391</c:v>
                </c:pt>
                <c:pt idx="12">
                  <c:v>9.7099790596212827</c:v>
                </c:pt>
                <c:pt idx="13">
                  <c:v>14.043969831529703</c:v>
                </c:pt>
                <c:pt idx="14">
                  <c:v>13.01720863986564</c:v>
                </c:pt>
                <c:pt idx="15">
                  <c:v>10.96646096873644</c:v>
                </c:pt>
                <c:pt idx="16">
                  <c:v>12.973412377510039</c:v>
                </c:pt>
              </c:numCache>
            </c:numRef>
          </c:val>
          <c:smooth val="0"/>
          <c:extLst>
            <c:ext xmlns:c16="http://schemas.microsoft.com/office/drawing/2014/chart" uri="{C3380CC4-5D6E-409C-BE32-E72D297353CC}">
              <c16:uniqueId val="{00000007-EB6D-4E69-BB9D-CA393C84EF25}"/>
            </c:ext>
          </c:extLst>
        </c:ser>
        <c:ser>
          <c:idx val="5"/>
          <c:order val="4"/>
          <c:tx>
            <c:strRef>
              <c:f>'Venture Debt Medians x Stage'!$B$60</c:f>
              <c:strCache>
                <c:ptCount val="1"/>
                <c:pt idx="0">
                  <c:v>75th Percentile</c:v>
                </c:pt>
              </c:strCache>
            </c:strRef>
          </c:tx>
          <c:spPr>
            <a:ln w="19050" cap="rnd" cmpd="sng" algn="ctr">
              <a:solidFill>
                <a:schemeClr val="accent6">
                  <a:lumMod val="60000"/>
                </a:schemeClr>
              </a:solidFill>
              <a:prstDash val="solid"/>
              <a:round/>
            </a:ln>
            <a:effectLst/>
          </c:spPr>
          <c:marker>
            <c:symbol val="none"/>
          </c:marker>
          <c:val>
            <c:numRef>
              <c:f>'Venture Debt Medians x Stage'!$C$60:$S$60</c:f>
              <c:numCache>
                <c:formatCode>"$"#,##0.00</c:formatCode>
                <c:ptCount val="17"/>
                <c:pt idx="0">
                  <c:v>3.45</c:v>
                </c:pt>
                <c:pt idx="1">
                  <c:v>2.5</c:v>
                </c:pt>
                <c:pt idx="2">
                  <c:v>2.5049999999999999</c:v>
                </c:pt>
                <c:pt idx="3">
                  <c:v>2</c:v>
                </c:pt>
                <c:pt idx="4">
                  <c:v>2.5</c:v>
                </c:pt>
                <c:pt idx="5">
                  <c:v>2</c:v>
                </c:pt>
                <c:pt idx="6">
                  <c:v>1.5</c:v>
                </c:pt>
                <c:pt idx="7">
                  <c:v>2</c:v>
                </c:pt>
                <c:pt idx="8">
                  <c:v>2</c:v>
                </c:pt>
                <c:pt idx="9">
                  <c:v>2.03098</c:v>
                </c:pt>
                <c:pt idx="10">
                  <c:v>2.4999980000000002</c:v>
                </c:pt>
                <c:pt idx="11">
                  <c:v>2.6175000000000002</c:v>
                </c:pt>
                <c:pt idx="12">
                  <c:v>3.96</c:v>
                </c:pt>
                <c:pt idx="13">
                  <c:v>4.6884507500000003</c:v>
                </c:pt>
                <c:pt idx="14">
                  <c:v>4.25</c:v>
                </c:pt>
                <c:pt idx="15">
                  <c:v>6.3535112499999995</c:v>
                </c:pt>
                <c:pt idx="16">
                  <c:v>7.21</c:v>
                </c:pt>
              </c:numCache>
            </c:numRef>
          </c:val>
          <c:smooth val="0"/>
          <c:extLst>
            <c:ext xmlns:c16="http://schemas.microsoft.com/office/drawing/2014/chart" uri="{C3380CC4-5D6E-409C-BE32-E72D297353CC}">
              <c16:uniqueId val="{00000008-EB6D-4E69-BB9D-CA393C84EF25}"/>
            </c:ext>
          </c:extLst>
        </c:ser>
        <c:ser>
          <c:idx val="6"/>
          <c:order val="5"/>
          <c:tx>
            <c:strRef>
              <c:f>'Venture Debt Medians x Stage'!$B$61</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val>
            <c:numRef>
              <c:f>'Venture Debt Medians x Stage'!$C$61:$S$61</c:f>
              <c:numCache>
                <c:formatCode>"$"#,##0.00</c:formatCode>
                <c:ptCount val="17"/>
                <c:pt idx="0">
                  <c:v>1.25</c:v>
                </c:pt>
                <c:pt idx="1">
                  <c:v>1</c:v>
                </c:pt>
                <c:pt idx="2">
                  <c:v>1</c:v>
                </c:pt>
                <c:pt idx="3">
                  <c:v>0.77500000000000002</c:v>
                </c:pt>
                <c:pt idx="4">
                  <c:v>0.8</c:v>
                </c:pt>
                <c:pt idx="5">
                  <c:v>0.77500000000000002</c:v>
                </c:pt>
                <c:pt idx="6">
                  <c:v>0.57999999999999996</c:v>
                </c:pt>
                <c:pt idx="7">
                  <c:v>0.66</c:v>
                </c:pt>
                <c:pt idx="8">
                  <c:v>0.66</c:v>
                </c:pt>
                <c:pt idx="9">
                  <c:v>0.68</c:v>
                </c:pt>
                <c:pt idx="10">
                  <c:v>0.79999900000000002</c:v>
                </c:pt>
                <c:pt idx="11">
                  <c:v>1</c:v>
                </c:pt>
                <c:pt idx="12">
                  <c:v>1.3</c:v>
                </c:pt>
                <c:pt idx="13">
                  <c:v>1.29</c:v>
                </c:pt>
                <c:pt idx="14">
                  <c:v>1.5</c:v>
                </c:pt>
                <c:pt idx="15">
                  <c:v>2.107818</c:v>
                </c:pt>
                <c:pt idx="16">
                  <c:v>2.41154</c:v>
                </c:pt>
              </c:numCache>
            </c:numRef>
          </c:val>
          <c:smooth val="0"/>
          <c:extLst>
            <c:ext xmlns:c16="http://schemas.microsoft.com/office/drawing/2014/chart" uri="{C3380CC4-5D6E-409C-BE32-E72D297353CC}">
              <c16:uniqueId val="{00000009-EB6D-4E69-BB9D-CA393C84EF25}"/>
            </c:ext>
          </c:extLst>
        </c:ser>
        <c:ser>
          <c:idx val="7"/>
          <c:order val="6"/>
          <c:tx>
            <c:strRef>
              <c:f>'Venture Debt Medians x Stage'!$B$63</c:f>
              <c:strCache>
                <c:ptCount val="1"/>
                <c:pt idx="0">
                  <c:v>25th Percentile</c:v>
                </c:pt>
              </c:strCache>
            </c:strRef>
          </c:tx>
          <c:spPr>
            <a:ln w="19050" cap="rnd" cmpd="sng" algn="ctr">
              <a:solidFill>
                <a:schemeClr val="accent4">
                  <a:lumMod val="80000"/>
                  <a:lumOff val="20000"/>
                </a:schemeClr>
              </a:solidFill>
              <a:prstDash val="solid"/>
              <a:round/>
            </a:ln>
            <a:effectLst/>
          </c:spPr>
          <c:marker>
            <c:symbol val="none"/>
          </c:marker>
          <c:val>
            <c:numRef>
              <c:f>'Venture Debt Medians x Stage'!$C$63:$S$63</c:f>
              <c:numCache>
                <c:formatCode>"$"#,##0.00</c:formatCode>
                <c:ptCount val="17"/>
                <c:pt idx="0">
                  <c:v>0.5</c:v>
                </c:pt>
                <c:pt idx="1">
                  <c:v>0.5</c:v>
                </c:pt>
                <c:pt idx="2">
                  <c:v>0.34188750000000001</c:v>
                </c:pt>
                <c:pt idx="3">
                  <c:v>0.2475</c:v>
                </c:pt>
                <c:pt idx="4">
                  <c:v>0.27683924999999998</c:v>
                </c:pt>
                <c:pt idx="5">
                  <c:v>0.25</c:v>
                </c:pt>
                <c:pt idx="6">
                  <c:v>0.20039999999999999</c:v>
                </c:pt>
                <c:pt idx="7">
                  <c:v>0.24249999999999999</c:v>
                </c:pt>
                <c:pt idx="8">
                  <c:v>0.2</c:v>
                </c:pt>
                <c:pt idx="9">
                  <c:v>0.227272</c:v>
                </c:pt>
                <c:pt idx="10">
                  <c:v>0.23499999999999999</c:v>
                </c:pt>
                <c:pt idx="11">
                  <c:v>0.35</c:v>
                </c:pt>
                <c:pt idx="12">
                  <c:v>0.5</c:v>
                </c:pt>
                <c:pt idx="13">
                  <c:v>0.3725</c:v>
                </c:pt>
                <c:pt idx="14">
                  <c:v>0.46</c:v>
                </c:pt>
                <c:pt idx="15">
                  <c:v>0.7</c:v>
                </c:pt>
                <c:pt idx="16">
                  <c:v>0.50000299999999998</c:v>
                </c:pt>
              </c:numCache>
            </c:numRef>
          </c:val>
          <c:smooth val="0"/>
          <c:extLst>
            <c:ext xmlns:c16="http://schemas.microsoft.com/office/drawing/2014/chart" uri="{C3380CC4-5D6E-409C-BE32-E72D297353CC}">
              <c16:uniqueId val="{0000000A-EB6D-4E69-BB9D-CA393C84EF25}"/>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'Venture Debt Medians x Stage'!$B$92</c:f>
              <c:strCache>
                <c:ptCount val="1"/>
                <c:pt idx="0">
                  <c:v>75th Percentile</c:v>
                </c:pt>
              </c:strCache>
            </c:strRef>
          </c:tx>
          <c:spPr>
            <a:solidFill>
              <a:schemeClr val="accent2"/>
            </a:solidFill>
            <a:ln>
              <a:noFill/>
            </a:ln>
            <a:effectLst/>
          </c:spPr>
          <c:dPt>
            <c:idx val="13"/>
            <c:bubble3D val="0"/>
            <c:spPr>
              <a:solidFill>
                <a:schemeClr val="accent2"/>
              </a:solidFill>
              <a:ln>
                <a:noFill/>
              </a:ln>
              <a:effectLst/>
            </c:spPr>
            <c:extLst>
              <c:ext xmlns:c16="http://schemas.microsoft.com/office/drawing/2014/chart" uri="{C3380CC4-5D6E-409C-BE32-E72D297353CC}">
                <c16:uniqueId val="{00000001-C218-44A8-ABE9-5FCBF2ECC426}"/>
              </c:ext>
            </c:extLst>
          </c:dPt>
          <c:cat>
            <c:numRef>
              <c:f>'Venture Debt Medians x Stage'!$C$91:$S$91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Stage'!$C$92:$S$92</c:f>
              <c:numCache>
                <c:formatCode>"$"#,##0.00</c:formatCode>
                <c:ptCount val="17"/>
                <c:pt idx="0">
                  <c:v>5</c:v>
                </c:pt>
                <c:pt idx="1">
                  <c:v>5</c:v>
                </c:pt>
                <c:pt idx="2">
                  <c:v>5</c:v>
                </c:pt>
                <c:pt idx="3">
                  <c:v>4</c:v>
                </c:pt>
                <c:pt idx="4">
                  <c:v>5</c:v>
                </c:pt>
                <c:pt idx="5">
                  <c:v>5.89</c:v>
                </c:pt>
                <c:pt idx="6">
                  <c:v>5.6625000000000005</c:v>
                </c:pt>
                <c:pt idx="7">
                  <c:v>6.4874999999999998</c:v>
                </c:pt>
                <c:pt idx="8">
                  <c:v>10</c:v>
                </c:pt>
                <c:pt idx="9">
                  <c:v>8</c:v>
                </c:pt>
                <c:pt idx="10">
                  <c:v>8</c:v>
                </c:pt>
                <c:pt idx="11">
                  <c:v>7.5</c:v>
                </c:pt>
                <c:pt idx="12">
                  <c:v>10.605</c:v>
                </c:pt>
                <c:pt idx="13">
                  <c:v>10.071250000000001</c:v>
                </c:pt>
                <c:pt idx="14">
                  <c:v>10</c:v>
                </c:pt>
                <c:pt idx="15">
                  <c:v>14.000038249999999</c:v>
                </c:pt>
                <c:pt idx="16">
                  <c:v>11.786000000000001</c:v>
                </c:pt>
              </c:numCache>
            </c:numRef>
          </c:val>
          <c:extLst>
            <c:ext xmlns:c16="http://schemas.microsoft.com/office/drawing/2014/chart" uri="{C3380CC4-5D6E-409C-BE32-E72D297353CC}">
              <c16:uniqueId val="{00000002-C218-44A8-ABE9-5FCBF2ECC426}"/>
            </c:ext>
          </c:extLst>
        </c:ser>
        <c:ser>
          <c:idx val="1"/>
          <c:order val="1"/>
          <c:tx>
            <c:strRef>
              <c:f>'Venture Debt Medians x Stage'!$B$93</c:f>
              <c:strCache>
                <c:ptCount val="1"/>
                <c:pt idx="0">
                  <c:v>Median</c:v>
                </c:pt>
              </c:strCache>
            </c:strRef>
          </c:tx>
          <c:spPr>
            <a:solidFill>
              <a:schemeClr val="accent4"/>
            </a:solidFill>
            <a:ln>
              <a:noFill/>
            </a:ln>
            <a:effectLst/>
          </c:spPr>
          <c:dPt>
            <c:idx val="13"/>
            <c:bubble3D val="0"/>
            <c:extLst>
              <c:ext xmlns:c16="http://schemas.microsoft.com/office/drawing/2014/chart" uri="{C3380CC4-5D6E-409C-BE32-E72D297353CC}">
                <c16:uniqueId val="{00000003-C218-44A8-ABE9-5FCBF2ECC426}"/>
              </c:ext>
            </c:extLst>
          </c:dPt>
          <c:cat>
            <c:numRef>
              <c:f>'Venture Debt Medians x Stage'!$C$91:$S$91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Stage'!$C$93:$S$93</c:f>
              <c:numCache>
                <c:formatCode>"$"#,##0.00</c:formatCode>
                <c:ptCount val="17"/>
                <c:pt idx="0">
                  <c:v>2.2749999999999999</c:v>
                </c:pt>
                <c:pt idx="1">
                  <c:v>2.5</c:v>
                </c:pt>
                <c:pt idx="2">
                  <c:v>2.16</c:v>
                </c:pt>
                <c:pt idx="3">
                  <c:v>2.16</c:v>
                </c:pt>
                <c:pt idx="4">
                  <c:v>2</c:v>
                </c:pt>
                <c:pt idx="5">
                  <c:v>2.5</c:v>
                </c:pt>
                <c:pt idx="6">
                  <c:v>2.26125</c:v>
                </c:pt>
                <c:pt idx="7">
                  <c:v>3</c:v>
                </c:pt>
                <c:pt idx="8">
                  <c:v>3.09</c:v>
                </c:pt>
                <c:pt idx="9">
                  <c:v>3</c:v>
                </c:pt>
                <c:pt idx="10">
                  <c:v>2.5</c:v>
                </c:pt>
                <c:pt idx="11">
                  <c:v>2.5</c:v>
                </c:pt>
                <c:pt idx="12">
                  <c:v>4</c:v>
                </c:pt>
                <c:pt idx="13">
                  <c:v>3.1399999999999997</c:v>
                </c:pt>
                <c:pt idx="14">
                  <c:v>3</c:v>
                </c:pt>
                <c:pt idx="15">
                  <c:v>4</c:v>
                </c:pt>
                <c:pt idx="16">
                  <c:v>3.63</c:v>
                </c:pt>
              </c:numCache>
            </c:numRef>
          </c:val>
          <c:extLst>
            <c:ext xmlns:c16="http://schemas.microsoft.com/office/drawing/2014/chart" uri="{C3380CC4-5D6E-409C-BE32-E72D297353CC}">
              <c16:uniqueId val="{00000004-C218-44A8-ABE9-5FCBF2ECC426}"/>
            </c:ext>
          </c:extLst>
        </c:ser>
        <c:ser>
          <c:idx val="4"/>
          <c:order val="3"/>
          <c:tx>
            <c:strRef>
              <c:f>'Venture Debt Medians x Stage'!$B$95</c:f>
              <c:strCache>
                <c:ptCount val="1"/>
                <c:pt idx="0">
                  <c:v>25th Percentile</c:v>
                </c:pt>
              </c:strCache>
            </c:strRef>
          </c:tx>
          <c:spPr>
            <a:solidFill>
              <a:schemeClr val="bg1"/>
            </a:solidFill>
            <a:ln>
              <a:noFill/>
            </a:ln>
            <a:effectLst/>
          </c:spPr>
          <c:dPt>
            <c:idx val="13"/>
            <c:bubble3D val="0"/>
            <c:extLst>
              <c:ext xmlns:c16="http://schemas.microsoft.com/office/drawing/2014/chart" uri="{C3380CC4-5D6E-409C-BE32-E72D297353CC}">
                <c16:uniqueId val="{00000005-C218-44A8-ABE9-5FCBF2ECC426}"/>
              </c:ext>
            </c:extLst>
          </c:dPt>
          <c:cat>
            <c:numRef>
              <c:f>'Venture Debt Medians x Stage'!$C$91:$S$91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Stage'!$C$95:$S$95</c:f>
              <c:numCache>
                <c:formatCode>"$"#,##0.00</c:formatCode>
                <c:ptCount val="17"/>
                <c:pt idx="0">
                  <c:v>1</c:v>
                </c:pt>
                <c:pt idx="1">
                  <c:v>1</c:v>
                </c:pt>
                <c:pt idx="2">
                  <c:v>0.85</c:v>
                </c:pt>
                <c:pt idx="3">
                  <c:v>1</c:v>
                </c:pt>
                <c:pt idx="4">
                  <c:v>0.73499999999999999</c:v>
                </c:pt>
                <c:pt idx="5">
                  <c:v>1</c:v>
                </c:pt>
                <c:pt idx="6">
                  <c:v>0.83781249999999996</c:v>
                </c:pt>
                <c:pt idx="7">
                  <c:v>0.89</c:v>
                </c:pt>
                <c:pt idx="8">
                  <c:v>0.8</c:v>
                </c:pt>
                <c:pt idx="9">
                  <c:v>0.86</c:v>
                </c:pt>
                <c:pt idx="10">
                  <c:v>0.75</c:v>
                </c:pt>
                <c:pt idx="11">
                  <c:v>0.81474999999999997</c:v>
                </c:pt>
                <c:pt idx="12">
                  <c:v>1</c:v>
                </c:pt>
                <c:pt idx="13">
                  <c:v>0.90370725000000007</c:v>
                </c:pt>
                <c:pt idx="14">
                  <c:v>0.91</c:v>
                </c:pt>
                <c:pt idx="15">
                  <c:v>1.2</c:v>
                </c:pt>
                <c:pt idx="16">
                  <c:v>1.010408</c:v>
                </c:pt>
              </c:numCache>
            </c:numRef>
          </c:val>
          <c:extLst>
            <c:ext xmlns:c16="http://schemas.microsoft.com/office/drawing/2014/chart" uri="{C3380CC4-5D6E-409C-BE32-E72D297353CC}">
              <c16:uniqueId val="{00000006-C218-44A8-ABE9-5FCBF2ECC426}"/>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'Venture Debt Medians x Stage'!$B$94</c:f>
              <c:strCache>
                <c:ptCount val="1"/>
                <c:pt idx="0">
                  <c:v>Average</c:v>
                </c:pt>
              </c:strCache>
            </c:strRef>
          </c:tx>
          <c:spPr>
            <a:ln w="19050" cap="rnd" cmpd="sng" algn="ctr">
              <a:solidFill>
                <a:schemeClr val="accent2">
                  <a:lumMod val="60000"/>
                </a:schemeClr>
              </a:solidFill>
              <a:prstDash val="solid"/>
              <a:round/>
            </a:ln>
            <a:effectLst/>
          </c:spPr>
          <c:marker>
            <c:symbol val="none"/>
          </c:marker>
          <c:val>
            <c:numRef>
              <c:f>'Venture Debt Medians x Stage'!$C$94:$S$94</c:f>
              <c:numCache>
                <c:formatCode>"$"#,##0.00</c:formatCode>
                <c:ptCount val="17"/>
                <c:pt idx="0">
                  <c:v>9.8024970733944894</c:v>
                </c:pt>
                <c:pt idx="1">
                  <c:v>5.5572958475177332</c:v>
                </c:pt>
                <c:pt idx="2">
                  <c:v>5.4418461869436197</c:v>
                </c:pt>
                <c:pt idx="3">
                  <c:v>6.2289246149584478</c:v>
                </c:pt>
                <c:pt idx="4">
                  <c:v>6.9421256386768446</c:v>
                </c:pt>
                <c:pt idx="5">
                  <c:v>5.8393755957694129</c:v>
                </c:pt>
                <c:pt idx="6">
                  <c:v>12.629887524834508</c:v>
                </c:pt>
                <c:pt idx="7">
                  <c:v>11.551523684033457</c:v>
                </c:pt>
                <c:pt idx="8">
                  <c:v>12.451824492947294</c:v>
                </c:pt>
                <c:pt idx="9">
                  <c:v>17.15048117888157</c:v>
                </c:pt>
                <c:pt idx="10">
                  <c:v>13.274822712332551</c:v>
                </c:pt>
                <c:pt idx="11">
                  <c:v>10.539553170670596</c:v>
                </c:pt>
                <c:pt idx="12">
                  <c:v>21.173868846087299</c:v>
                </c:pt>
                <c:pt idx="13">
                  <c:v>20.54295109564374</c:v>
                </c:pt>
                <c:pt idx="14">
                  <c:v>22.851094362469166</c:v>
                </c:pt>
                <c:pt idx="15">
                  <c:v>17.757965868706425</c:v>
                </c:pt>
                <c:pt idx="16">
                  <c:v>23.324936751552791</c:v>
                </c:pt>
              </c:numCache>
            </c:numRef>
          </c:val>
          <c:smooth val="0"/>
          <c:extLst>
            <c:ext xmlns:c16="http://schemas.microsoft.com/office/drawing/2014/chart" uri="{C3380CC4-5D6E-409C-BE32-E72D297353CC}">
              <c16:uniqueId val="{00000007-C218-44A8-ABE9-5FCBF2ECC426}"/>
            </c:ext>
          </c:extLst>
        </c:ser>
        <c:ser>
          <c:idx val="5"/>
          <c:order val="4"/>
          <c:tx>
            <c:strRef>
              <c:f>'Venture Debt Medians x Stage'!$B$92</c:f>
              <c:strCache>
                <c:ptCount val="1"/>
                <c:pt idx="0">
                  <c:v>75th Percentile</c:v>
                </c:pt>
              </c:strCache>
            </c:strRef>
          </c:tx>
          <c:spPr>
            <a:ln w="19050" cap="rnd" cmpd="sng" algn="ctr">
              <a:solidFill>
                <a:schemeClr val="accent6">
                  <a:lumMod val="60000"/>
                </a:schemeClr>
              </a:solidFill>
              <a:prstDash val="solid"/>
              <a:round/>
            </a:ln>
            <a:effectLst/>
          </c:spPr>
          <c:marker>
            <c:symbol val="none"/>
          </c:marker>
          <c:val>
            <c:numRef>
              <c:f>'Venture Debt Medians x Stage'!$C$92:$S$92</c:f>
              <c:numCache>
                <c:formatCode>"$"#,##0.00</c:formatCode>
                <c:ptCount val="17"/>
                <c:pt idx="0">
                  <c:v>5</c:v>
                </c:pt>
                <c:pt idx="1">
                  <c:v>5</c:v>
                </c:pt>
                <c:pt idx="2">
                  <c:v>5</c:v>
                </c:pt>
                <c:pt idx="3">
                  <c:v>4</c:v>
                </c:pt>
                <c:pt idx="4">
                  <c:v>5</c:v>
                </c:pt>
                <c:pt idx="5">
                  <c:v>5.89</c:v>
                </c:pt>
                <c:pt idx="6">
                  <c:v>5.6625000000000005</c:v>
                </c:pt>
                <c:pt idx="7">
                  <c:v>6.4874999999999998</c:v>
                </c:pt>
                <c:pt idx="8">
                  <c:v>10</c:v>
                </c:pt>
                <c:pt idx="9">
                  <c:v>8</c:v>
                </c:pt>
                <c:pt idx="10">
                  <c:v>8</c:v>
                </c:pt>
                <c:pt idx="11">
                  <c:v>7.5</c:v>
                </c:pt>
                <c:pt idx="12">
                  <c:v>10.605</c:v>
                </c:pt>
                <c:pt idx="13">
                  <c:v>10.071250000000001</c:v>
                </c:pt>
                <c:pt idx="14">
                  <c:v>10</c:v>
                </c:pt>
                <c:pt idx="15">
                  <c:v>14.000038249999999</c:v>
                </c:pt>
                <c:pt idx="16">
                  <c:v>11.786000000000001</c:v>
                </c:pt>
              </c:numCache>
            </c:numRef>
          </c:val>
          <c:smooth val="0"/>
          <c:extLst>
            <c:ext xmlns:c16="http://schemas.microsoft.com/office/drawing/2014/chart" uri="{C3380CC4-5D6E-409C-BE32-E72D297353CC}">
              <c16:uniqueId val="{00000008-C218-44A8-ABE9-5FCBF2ECC426}"/>
            </c:ext>
          </c:extLst>
        </c:ser>
        <c:ser>
          <c:idx val="6"/>
          <c:order val="5"/>
          <c:tx>
            <c:strRef>
              <c:f>'Venture Debt Medians x Stage'!$B$93</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val>
            <c:numRef>
              <c:f>'Venture Debt Medians x Stage'!$C$93:$S$93</c:f>
              <c:numCache>
                <c:formatCode>"$"#,##0.00</c:formatCode>
                <c:ptCount val="17"/>
                <c:pt idx="0">
                  <c:v>2.2749999999999999</c:v>
                </c:pt>
                <c:pt idx="1">
                  <c:v>2.5</c:v>
                </c:pt>
                <c:pt idx="2">
                  <c:v>2.16</c:v>
                </c:pt>
                <c:pt idx="3">
                  <c:v>2.16</c:v>
                </c:pt>
                <c:pt idx="4">
                  <c:v>2</c:v>
                </c:pt>
                <c:pt idx="5">
                  <c:v>2.5</c:v>
                </c:pt>
                <c:pt idx="6">
                  <c:v>2.26125</c:v>
                </c:pt>
                <c:pt idx="7">
                  <c:v>3</c:v>
                </c:pt>
                <c:pt idx="8">
                  <c:v>3.09</c:v>
                </c:pt>
                <c:pt idx="9">
                  <c:v>3</c:v>
                </c:pt>
                <c:pt idx="10">
                  <c:v>2.5</c:v>
                </c:pt>
                <c:pt idx="11">
                  <c:v>2.5</c:v>
                </c:pt>
                <c:pt idx="12">
                  <c:v>4</c:v>
                </c:pt>
                <c:pt idx="13">
                  <c:v>3.1399999999999997</c:v>
                </c:pt>
                <c:pt idx="14">
                  <c:v>3</c:v>
                </c:pt>
                <c:pt idx="15">
                  <c:v>4</c:v>
                </c:pt>
                <c:pt idx="16">
                  <c:v>3.63</c:v>
                </c:pt>
              </c:numCache>
            </c:numRef>
          </c:val>
          <c:smooth val="0"/>
          <c:extLst>
            <c:ext xmlns:c16="http://schemas.microsoft.com/office/drawing/2014/chart" uri="{C3380CC4-5D6E-409C-BE32-E72D297353CC}">
              <c16:uniqueId val="{00000009-C218-44A8-ABE9-5FCBF2ECC426}"/>
            </c:ext>
          </c:extLst>
        </c:ser>
        <c:ser>
          <c:idx val="7"/>
          <c:order val="6"/>
          <c:tx>
            <c:strRef>
              <c:f>'Venture Debt Medians x Stage'!$B$95</c:f>
              <c:strCache>
                <c:ptCount val="1"/>
                <c:pt idx="0">
                  <c:v>25th Percentile</c:v>
                </c:pt>
              </c:strCache>
            </c:strRef>
          </c:tx>
          <c:spPr>
            <a:ln w="19050" cap="rnd" cmpd="sng" algn="ctr">
              <a:solidFill>
                <a:schemeClr val="accent4">
                  <a:lumMod val="80000"/>
                  <a:lumOff val="20000"/>
                </a:schemeClr>
              </a:solidFill>
              <a:prstDash val="solid"/>
              <a:round/>
            </a:ln>
            <a:effectLst/>
          </c:spPr>
          <c:marker>
            <c:symbol val="none"/>
          </c:marker>
          <c:val>
            <c:numRef>
              <c:f>'Venture Debt Medians x Stage'!$C$95:$S$95</c:f>
              <c:numCache>
                <c:formatCode>"$"#,##0.00</c:formatCode>
                <c:ptCount val="17"/>
                <c:pt idx="0">
                  <c:v>1</c:v>
                </c:pt>
                <c:pt idx="1">
                  <c:v>1</c:v>
                </c:pt>
                <c:pt idx="2">
                  <c:v>0.85</c:v>
                </c:pt>
                <c:pt idx="3">
                  <c:v>1</c:v>
                </c:pt>
                <c:pt idx="4">
                  <c:v>0.73499999999999999</c:v>
                </c:pt>
                <c:pt idx="5">
                  <c:v>1</c:v>
                </c:pt>
                <c:pt idx="6">
                  <c:v>0.83781249999999996</c:v>
                </c:pt>
                <c:pt idx="7">
                  <c:v>0.89</c:v>
                </c:pt>
                <c:pt idx="8">
                  <c:v>0.8</c:v>
                </c:pt>
                <c:pt idx="9">
                  <c:v>0.86</c:v>
                </c:pt>
                <c:pt idx="10">
                  <c:v>0.75</c:v>
                </c:pt>
                <c:pt idx="11">
                  <c:v>0.81474999999999997</c:v>
                </c:pt>
                <c:pt idx="12">
                  <c:v>1</c:v>
                </c:pt>
                <c:pt idx="13">
                  <c:v>0.90370725000000007</c:v>
                </c:pt>
                <c:pt idx="14">
                  <c:v>0.91</c:v>
                </c:pt>
                <c:pt idx="15">
                  <c:v>1.2</c:v>
                </c:pt>
                <c:pt idx="16">
                  <c:v>1.010408</c:v>
                </c:pt>
              </c:numCache>
            </c:numRef>
          </c:val>
          <c:smooth val="0"/>
          <c:extLst>
            <c:ext xmlns:c16="http://schemas.microsoft.com/office/drawing/2014/chart" uri="{C3380CC4-5D6E-409C-BE32-E72D297353CC}">
              <c16:uniqueId val="{0000000A-C218-44A8-ABE9-5FCBF2ECC426}"/>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30036670948045E-2"/>
          <c:y val="5.9939336372818154E-2"/>
          <c:w val="0.92612888814430117"/>
          <c:h val="0.75230279593567828"/>
        </c:manualLayout>
      </c:layout>
      <c:lineChart>
        <c:grouping val="standard"/>
        <c:varyColors val="0"/>
        <c:ser>
          <c:idx val="0"/>
          <c:order val="0"/>
          <c:tx>
            <c:strRef>
              <c:f>'Supply to Demand'!$B$8</c:f>
              <c:strCache>
                <c:ptCount val="1"/>
                <c:pt idx="0">
                  <c:v>Early-stage VC</c:v>
                </c:pt>
              </c:strCache>
            </c:strRef>
          </c:tx>
          <c:spPr>
            <a:ln w="28575" cap="rnd">
              <a:solidFill>
                <a:schemeClr val="accent1"/>
              </a:solidFill>
              <a:round/>
            </a:ln>
            <a:effectLst/>
          </c:spPr>
          <c:marker>
            <c:symbol val="none"/>
          </c:marker>
          <c:dLbls>
            <c:delete val="1"/>
          </c:dLbls>
          <c:cat>
            <c:multiLvlStrRef>
              <c:f>'Supply to Demand'!$C$6:$AZ$7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'Supply to Demand'!$C$8:$AZ$8</c:f>
              <c:numCache>
                <c:formatCode>"$"#,##0.00</c:formatCode>
                <c:ptCount val="50"/>
                <c:pt idx="0">
                  <c:v>12.612755306711177</c:v>
                </c:pt>
                <c:pt idx="1">
                  <c:v>13.709238039501761</c:v>
                </c:pt>
                <c:pt idx="2">
                  <c:v>12.816234252748044</c:v>
                </c:pt>
                <c:pt idx="3">
                  <c:v>11.346663429135894</c:v>
                </c:pt>
                <c:pt idx="4">
                  <c:v>11.833066267117719</c:v>
                </c:pt>
                <c:pt idx="5">
                  <c:v>13.912316203609917</c:v>
                </c:pt>
                <c:pt idx="6">
                  <c:v>11.943454069148737</c:v>
                </c:pt>
                <c:pt idx="7">
                  <c:v>10.238115947878999</c:v>
                </c:pt>
                <c:pt idx="8">
                  <c:v>11.047493161002544</c:v>
                </c:pt>
                <c:pt idx="9">
                  <c:v>11.020031908938153</c:v>
                </c:pt>
                <c:pt idx="10">
                  <c:v>9.8983222776654305</c:v>
                </c:pt>
                <c:pt idx="11">
                  <c:v>9.0492244353634135</c:v>
                </c:pt>
                <c:pt idx="12">
                  <c:v>9.2337574024870896</c:v>
                </c:pt>
                <c:pt idx="13">
                  <c:v>10.295075936896962</c:v>
                </c:pt>
                <c:pt idx="14">
                  <c:v>7.9603368433210751</c:v>
                </c:pt>
                <c:pt idx="15">
                  <c:v>7.5775160483404251</c:v>
                </c:pt>
                <c:pt idx="16">
                  <c:v>8.6274043428054856</c:v>
                </c:pt>
                <c:pt idx="17">
                  <c:v>8.8611132370868315</c:v>
                </c:pt>
                <c:pt idx="18">
                  <c:v>8.4158328974141927</c:v>
                </c:pt>
                <c:pt idx="19">
                  <c:v>6.9878576225858087</c:v>
                </c:pt>
                <c:pt idx="20">
                  <c:v>7.930674686516193</c:v>
                </c:pt>
                <c:pt idx="21">
                  <c:v>8.2191090321197997</c:v>
                </c:pt>
                <c:pt idx="22">
                  <c:v>7.4728416461697007</c:v>
                </c:pt>
                <c:pt idx="23">
                  <c:v>6.4138383417507772</c:v>
                </c:pt>
                <c:pt idx="24">
                  <c:v>6.9279146199534196</c:v>
                </c:pt>
                <c:pt idx="25">
                  <c:v>7.7683491994835325</c:v>
                </c:pt>
                <c:pt idx="26">
                  <c:v>7.7216799671326255</c:v>
                </c:pt>
                <c:pt idx="27">
                  <c:v>6.6310294591005157</c:v>
                </c:pt>
                <c:pt idx="28">
                  <c:v>7.1899158769319103</c:v>
                </c:pt>
                <c:pt idx="29">
                  <c:v>7.7697680165888006</c:v>
                </c:pt>
                <c:pt idx="30">
                  <c:v>7.2877863020898141</c:v>
                </c:pt>
                <c:pt idx="31">
                  <c:v>6.8239306207271531</c:v>
                </c:pt>
                <c:pt idx="32">
                  <c:v>6.9323790237544722</c:v>
                </c:pt>
                <c:pt idx="33">
                  <c:v>8.5252998374279318</c:v>
                </c:pt>
                <c:pt idx="34">
                  <c:v>7.6006743123466824</c:v>
                </c:pt>
                <c:pt idx="35">
                  <c:v>7.1073704057930218</c:v>
                </c:pt>
                <c:pt idx="36">
                  <c:v>8.7975539155489457</c:v>
                </c:pt>
                <c:pt idx="37">
                  <c:v>8.0606040432476842</c:v>
                </c:pt>
                <c:pt idx="38">
                  <c:v>6.9456342786853602</c:v>
                </c:pt>
                <c:pt idx="39">
                  <c:v>6.608965073905269</c:v>
                </c:pt>
                <c:pt idx="40">
                  <c:v>7.3086233997530883</c:v>
                </c:pt>
                <c:pt idx="41">
                  <c:v>8.4791479640658434</c:v>
                </c:pt>
                <c:pt idx="42">
                  <c:v>7.5960254211760923</c:v>
                </c:pt>
                <c:pt idx="43">
                  <c:v>7.2610614227285453</c:v>
                </c:pt>
                <c:pt idx="44">
                  <c:v>7.7575022168407886</c:v>
                </c:pt>
                <c:pt idx="45">
                  <c:v>9.9122495287235388</c:v>
                </c:pt>
                <c:pt idx="46">
                  <c:v>8.5584832999454363</c:v>
                </c:pt>
                <c:pt idx="47">
                  <c:v>7.0963504967664095</c:v>
                </c:pt>
                <c:pt idx="48">
                  <c:v>8.1397264502782409</c:v>
                </c:pt>
                <c:pt idx="49">
                  <c:v>7.3399888679806855</c:v>
                </c:pt>
              </c:numCache>
            </c:numRef>
          </c:val>
          <c:smooth val="0"/>
          <c:extLst>
            <c:ext xmlns:c16="http://schemas.microsoft.com/office/drawing/2014/chart" uri="{C3380CC4-5D6E-409C-BE32-E72D297353CC}">
              <c16:uniqueId val="{00000000-2960-4BC6-82B4-672F304EA19A}"/>
            </c:ext>
          </c:extLst>
        </c:ser>
        <c:ser>
          <c:idx val="1"/>
          <c:order val="1"/>
          <c:tx>
            <c:strRef>
              <c:f>'Supply to Demand'!$B$9</c:f>
              <c:strCache>
                <c:ptCount val="1"/>
                <c:pt idx="0">
                  <c:v>Late-stage VC</c:v>
                </c:pt>
              </c:strCache>
            </c:strRef>
          </c:tx>
          <c:spPr>
            <a:ln w="28575" cap="rnd">
              <a:solidFill>
                <a:schemeClr val="accent3"/>
              </a:solidFill>
              <a:round/>
            </a:ln>
            <a:effectLst/>
          </c:spPr>
          <c:marker>
            <c:symbol val="none"/>
          </c:marker>
          <c:dLbls>
            <c:delete val="1"/>
          </c:dLbls>
          <c:cat>
            <c:multiLvlStrRef>
              <c:f>'Supply to Demand'!$C$6:$AZ$7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'Supply to Demand'!$C$9:$AZ$9</c:f>
              <c:numCache>
                <c:formatCode>"$"#,##0.00</c:formatCode>
                <c:ptCount val="50"/>
                <c:pt idx="0">
                  <c:v>12.760997255010482</c:v>
                </c:pt>
                <c:pt idx="1">
                  <c:v>13.893604990082052</c:v>
                </c:pt>
                <c:pt idx="2">
                  <c:v>14.067301003060235</c:v>
                </c:pt>
                <c:pt idx="3">
                  <c:v>13.26922226784988</c:v>
                </c:pt>
                <c:pt idx="4">
                  <c:v>12.458340405044209</c:v>
                </c:pt>
                <c:pt idx="5">
                  <c:v>15.229589074521089</c:v>
                </c:pt>
                <c:pt idx="6">
                  <c:v>12.806260789472752</c:v>
                </c:pt>
                <c:pt idx="7">
                  <c:v>12.50500458211768</c:v>
                </c:pt>
                <c:pt idx="8">
                  <c:v>10.786408545774082</c:v>
                </c:pt>
                <c:pt idx="9">
                  <c:v>11.158397641609412</c:v>
                </c:pt>
                <c:pt idx="10">
                  <c:v>10.749452575378088</c:v>
                </c:pt>
                <c:pt idx="11">
                  <c:v>10.229247695153632</c:v>
                </c:pt>
                <c:pt idx="12">
                  <c:v>8.9587094312374056</c:v>
                </c:pt>
                <c:pt idx="13">
                  <c:v>10.373719145016054</c:v>
                </c:pt>
                <c:pt idx="14">
                  <c:v>10.112044354254222</c:v>
                </c:pt>
                <c:pt idx="15">
                  <c:v>10.251416257116531</c:v>
                </c:pt>
                <c:pt idx="16">
                  <c:v>10.178277996480853</c:v>
                </c:pt>
                <c:pt idx="17">
                  <c:v>10.958526992899737</c:v>
                </c:pt>
                <c:pt idx="18">
                  <c:v>12.295135579867283</c:v>
                </c:pt>
                <c:pt idx="19">
                  <c:v>10.355347658291814</c:v>
                </c:pt>
                <c:pt idx="20">
                  <c:v>9.8947372000021545</c:v>
                </c:pt>
                <c:pt idx="21">
                  <c:v>10.583914986174079</c:v>
                </c:pt>
                <c:pt idx="22">
                  <c:v>9.8312738026074591</c:v>
                </c:pt>
                <c:pt idx="23">
                  <c:v>9.4835985624901706</c:v>
                </c:pt>
                <c:pt idx="24">
                  <c:v>8.2578733838312104</c:v>
                </c:pt>
                <c:pt idx="25">
                  <c:v>9.1376414925710634</c:v>
                </c:pt>
                <c:pt idx="26">
                  <c:v>9.9838122240147378</c:v>
                </c:pt>
                <c:pt idx="27">
                  <c:v>8.5527363390381126</c:v>
                </c:pt>
                <c:pt idx="28">
                  <c:v>7.758015177678339</c:v>
                </c:pt>
                <c:pt idx="29" formatCode="0.00%">
                  <c:v>8.6756318026676258</c:v>
                </c:pt>
                <c:pt idx="30">
                  <c:v>8.855585205322102</c:v>
                </c:pt>
                <c:pt idx="31">
                  <c:v>9.2678781652225215</c:v>
                </c:pt>
                <c:pt idx="32">
                  <c:v>8.2237573749893578</c:v>
                </c:pt>
                <c:pt idx="33">
                  <c:v>10.533039332298328</c:v>
                </c:pt>
                <c:pt idx="34">
                  <c:v>10.127787586528012</c:v>
                </c:pt>
                <c:pt idx="35">
                  <c:v>10.405408198777018</c:v>
                </c:pt>
                <c:pt idx="36">
                  <c:v>10.80623385897378</c:v>
                </c:pt>
                <c:pt idx="37">
                  <c:v>9.7983219032701783</c:v>
                </c:pt>
                <c:pt idx="38">
                  <c:v>8.4605503870584986</c:v>
                </c:pt>
                <c:pt idx="39">
                  <c:v>8.3271951455735636</c:v>
                </c:pt>
                <c:pt idx="40">
                  <c:v>7.0197546501838941</c:v>
                </c:pt>
                <c:pt idx="41">
                  <c:v>8.2639404189630756</c:v>
                </c:pt>
                <c:pt idx="42">
                  <c:v>7.7145357854362615</c:v>
                </c:pt>
                <c:pt idx="43">
                  <c:v>8.665410237316939</c:v>
                </c:pt>
                <c:pt idx="44">
                  <c:v>8.0938402110684642</c:v>
                </c:pt>
                <c:pt idx="45">
                  <c:v>11.264946792618035</c:v>
                </c:pt>
                <c:pt idx="46">
                  <c:v>10.435861904466726</c:v>
                </c:pt>
                <c:pt idx="47">
                  <c:v>9.8559480031644142</c:v>
                </c:pt>
                <c:pt idx="48">
                  <c:v>8.507028173260748</c:v>
                </c:pt>
                <c:pt idx="49">
                  <c:v>7.3073627201157736</c:v>
                </c:pt>
              </c:numCache>
            </c:numRef>
          </c:val>
          <c:smooth val="0"/>
          <c:extLst>
            <c:ext xmlns:c16="http://schemas.microsoft.com/office/drawing/2014/chart" uri="{C3380CC4-5D6E-409C-BE32-E72D297353CC}">
              <c16:uniqueId val="{00000001-2960-4BC6-82B4-672F304EA19A}"/>
            </c:ext>
          </c:extLst>
        </c:ser>
        <c:dLbls>
          <c:dLblPos val="t"/>
          <c:showLegendKey val="0"/>
          <c:showVal val="1"/>
          <c:showCatName val="0"/>
          <c:showSerName val="0"/>
          <c:showPercent val="0"/>
          <c:showBubbleSize val="0"/>
        </c:dLbls>
        <c:smooth val="0"/>
        <c:axId val="1360351648"/>
        <c:axId val="1360355808"/>
      </c:lineChart>
      <c:catAx>
        <c:axId val="1360351648"/>
        <c:scaling>
          <c:orientation val="minMax"/>
        </c:scaling>
        <c:delete val="0"/>
        <c:axPos val="b"/>
        <c:numFmt formatCode="General" sourceLinked="1"/>
        <c:majorTickMark val="none"/>
        <c:minorTickMark val="none"/>
        <c:tickLblPos val="nextTo"/>
        <c:spPr>
          <a:noFill/>
          <a:ln w="9525" cap="flat" cmpd="sng" algn="ctr">
            <a:solidFill>
              <a:srgbClr val="000000"/>
            </a:solidFill>
            <a:round/>
          </a:ln>
          <a:effectLst/>
        </c:spPr>
        <c:txPr>
          <a:bodyPr rot="-60000000" vert="horz"/>
          <a:lstStyle/>
          <a:p>
            <a:pPr>
              <a:defRPr/>
            </a:pPr>
            <a:endParaRPr lang="en-US"/>
          </a:p>
        </c:txPr>
        <c:crossAx val="1360355808"/>
        <c:crosses val="autoZero"/>
        <c:auto val="1"/>
        <c:lblAlgn val="ctr"/>
        <c:lblOffset val="100"/>
        <c:tickLblSkip val="2"/>
        <c:noMultiLvlLbl val="1"/>
      </c:catAx>
      <c:valAx>
        <c:axId val="1360355808"/>
        <c:scaling>
          <c:orientation val="minMax"/>
        </c:scaling>
        <c:delete val="0"/>
        <c:axPos val="l"/>
        <c:title>
          <c:tx>
            <c:rich>
              <a:bodyPr rot="-5400000" vert="horz"/>
              <a:lstStyle/>
              <a:p>
                <a:pPr>
                  <a:defRPr/>
                </a:pPr>
                <a:r>
                  <a:rPr lang="en-US" b="0"/>
                  <a:t>Dollars of supply to dollars of demand</a:t>
                </a:r>
              </a:p>
            </c:rich>
          </c:tx>
          <c:layout>
            <c:manualLayout>
              <c:xMode val="edge"/>
              <c:yMode val="edge"/>
              <c:x val="6.7376284778982646E-4"/>
              <c:y val="8.5724355072189409E-2"/>
            </c:manualLayout>
          </c:layout>
          <c:overlay val="0"/>
          <c:spPr>
            <a:noFill/>
            <a:ln>
              <a:noFill/>
            </a:ln>
            <a:effectLst/>
          </c:spPr>
        </c:title>
        <c:numFmt formatCode="&quot;$&quot;#,##0" sourceLinked="0"/>
        <c:majorTickMark val="none"/>
        <c:minorTickMark val="none"/>
        <c:tickLblPos val="nextTo"/>
        <c:spPr>
          <a:noFill/>
          <a:ln>
            <a:noFill/>
          </a:ln>
          <a:effectLst/>
        </c:spPr>
        <c:txPr>
          <a:bodyPr rot="-60000000" vert="horz"/>
          <a:lstStyle/>
          <a:p>
            <a:pPr>
              <a:defRPr/>
            </a:pPr>
            <a:endParaRPr lang="en-US"/>
          </a:p>
        </c:txPr>
        <c:crossAx val="1360351648"/>
        <c:crosses val="autoZero"/>
        <c:crossBetween val="between"/>
      </c:valAx>
    </c:plotArea>
    <c:legend>
      <c:legendPos val="b"/>
      <c:overlay val="0"/>
      <c:spPr>
        <a:noFill/>
        <a:ln>
          <a:noFill/>
        </a:ln>
        <a:effectLst/>
      </c:spPr>
      <c:txPr>
        <a:bodyPr rot="0" vert="horz"/>
        <a:lstStyle/>
        <a:p>
          <a:pPr>
            <a:defRPr/>
          </a:pPr>
          <a:endParaRPr lang="en-US"/>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18022747156605E-2"/>
          <c:y val="2.895677448784556E-2"/>
          <c:w val="0.91255759696704575"/>
          <c:h val="0.69803298011952331"/>
        </c:manualLayout>
      </c:layout>
      <c:lineChart>
        <c:grouping val="standard"/>
        <c:varyColors val="0"/>
        <c:ser>
          <c:idx val="0"/>
          <c:order val="0"/>
          <c:tx>
            <c:strRef>
              <c:f>'VC Dealmaking Indicator'!$B$9</c:f>
              <c:strCache>
                <c:ptCount val="1"/>
                <c:pt idx="0">
                  <c:v>Early-stage normalized smoothed index</c:v>
                </c:pt>
              </c:strCache>
            </c:strRef>
          </c:tx>
          <c:spPr>
            <a:ln w="28575" cap="rnd">
              <a:solidFill>
                <a:schemeClr val="accent1"/>
              </a:solidFill>
              <a:round/>
            </a:ln>
            <a:effectLst/>
          </c:spPr>
          <c:marker>
            <c:symbol val="none"/>
          </c:marker>
          <c:cat>
            <c:multiLvlStrRef>
              <c:f>'VC Dealmaking Indicator'!$G$7:$AB$8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'VC Dealmaking Indicator'!$G$9:$AB$9</c:f>
              <c:numCache>
                <c:formatCode>0.0</c:formatCode>
                <c:ptCount val="22"/>
                <c:pt idx="0">
                  <c:v>71.565541181620915</c:v>
                </c:pt>
                <c:pt idx="1">
                  <c:v>73.810016276765907</c:v>
                </c:pt>
                <c:pt idx="2">
                  <c:v>75.428098866149469</c:v>
                </c:pt>
                <c:pt idx="3">
                  <c:v>73.989952867073114</c:v>
                </c:pt>
                <c:pt idx="4">
                  <c:v>70.8759150833272</c:v>
                </c:pt>
                <c:pt idx="5">
                  <c:v>64.600379667190182</c:v>
                </c:pt>
                <c:pt idx="6">
                  <c:v>60.956639752538365</c:v>
                </c:pt>
                <c:pt idx="7">
                  <c:v>56.175174064296989</c:v>
                </c:pt>
                <c:pt idx="8">
                  <c:v>49.579850630628712</c:v>
                </c:pt>
                <c:pt idx="9">
                  <c:v>51.250902203530174</c:v>
                </c:pt>
                <c:pt idx="10">
                  <c:v>54.321673082804793</c:v>
                </c:pt>
                <c:pt idx="11">
                  <c:v>56.689252005029886</c:v>
                </c:pt>
                <c:pt idx="12">
                  <c:v>59.856769169720828</c:v>
                </c:pt>
                <c:pt idx="13">
                  <c:v>57.501461510472026</c:v>
                </c:pt>
                <c:pt idx="14">
                  <c:v>54.429634571211999</c:v>
                </c:pt>
                <c:pt idx="15">
                  <c:v>53.194030284414538</c:v>
                </c:pt>
                <c:pt idx="16">
                  <c:v>51.518244011758675</c:v>
                </c:pt>
                <c:pt idx="17">
                  <c:v>41.819469065140154</c:v>
                </c:pt>
                <c:pt idx="18">
                  <c:v>30.188551963791468</c:v>
                </c:pt>
                <c:pt idx="19">
                  <c:v>18.842025659214173</c:v>
                </c:pt>
                <c:pt idx="20">
                  <c:v>10.073230321868905</c:v>
                </c:pt>
                <c:pt idx="21">
                  <c:v>15.974795767666768</c:v>
                </c:pt>
              </c:numCache>
            </c:numRef>
          </c:val>
          <c:smooth val="0"/>
          <c:extLst>
            <c:ext xmlns:c16="http://schemas.microsoft.com/office/drawing/2014/chart" uri="{C3380CC4-5D6E-409C-BE32-E72D297353CC}">
              <c16:uniqueId val="{00000000-6013-4C4C-A5A8-0FF1CAED4FF9}"/>
            </c:ext>
          </c:extLst>
        </c:ser>
        <c:ser>
          <c:idx val="1"/>
          <c:order val="1"/>
          <c:tx>
            <c:strRef>
              <c:f>'VC Dealmaking Indicator'!$B$10</c:f>
              <c:strCache>
                <c:ptCount val="1"/>
                <c:pt idx="0">
                  <c:v>Later-stage normalized smoothed index</c:v>
                </c:pt>
              </c:strCache>
            </c:strRef>
          </c:tx>
          <c:spPr>
            <a:ln w="28575" cap="rnd">
              <a:solidFill>
                <a:schemeClr val="accent3"/>
              </a:solidFill>
              <a:round/>
            </a:ln>
            <a:effectLst/>
          </c:spPr>
          <c:marker>
            <c:symbol val="none"/>
          </c:marker>
          <c:cat>
            <c:multiLvlStrRef>
              <c:f>'VC Dealmaking Indicator'!$G$7:$AB$8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'VC Dealmaking Indicator'!$G$10:$AB$10</c:f>
              <c:numCache>
                <c:formatCode>0.0</c:formatCode>
                <c:ptCount val="22"/>
                <c:pt idx="0">
                  <c:v>81.211602636138508</c:v>
                </c:pt>
                <c:pt idx="1">
                  <c:v>81.573585472400154</c:v>
                </c:pt>
                <c:pt idx="2">
                  <c:v>81.495213561878316</c:v>
                </c:pt>
                <c:pt idx="3">
                  <c:v>80.311275606857606</c:v>
                </c:pt>
                <c:pt idx="4">
                  <c:v>80.041854012609221</c:v>
                </c:pt>
                <c:pt idx="5">
                  <c:v>72.80568095461507</c:v>
                </c:pt>
                <c:pt idx="6">
                  <c:v>66.437206121463333</c:v>
                </c:pt>
                <c:pt idx="7">
                  <c:v>56.461131015829494</c:v>
                </c:pt>
                <c:pt idx="8">
                  <c:v>47.985918311649066</c:v>
                </c:pt>
                <c:pt idx="9">
                  <c:v>43.585199638034439</c:v>
                </c:pt>
                <c:pt idx="10">
                  <c:v>45.423537590536824</c:v>
                </c:pt>
                <c:pt idx="11">
                  <c:v>51.705882719258007</c:v>
                </c:pt>
                <c:pt idx="12">
                  <c:v>60.405433244103946</c:v>
                </c:pt>
                <c:pt idx="13">
                  <c:v>68.316728762471868</c:v>
                </c:pt>
                <c:pt idx="14">
                  <c:v>68.75604306870801</c:v>
                </c:pt>
                <c:pt idx="15">
                  <c:v>67.024072835794215</c:v>
                </c:pt>
                <c:pt idx="16">
                  <c:v>59.548663506226717</c:v>
                </c:pt>
                <c:pt idx="17">
                  <c:v>42.861645972092887</c:v>
                </c:pt>
                <c:pt idx="18">
                  <c:v>28.155826999598268</c:v>
                </c:pt>
                <c:pt idx="19">
                  <c:v>19.19295019587215</c:v>
                </c:pt>
                <c:pt idx="20">
                  <c:v>11.84814574666084</c:v>
                </c:pt>
                <c:pt idx="21">
                  <c:v>23.428258012759819</c:v>
                </c:pt>
              </c:numCache>
            </c:numRef>
          </c:val>
          <c:smooth val="0"/>
          <c:extLst>
            <c:ext xmlns:c16="http://schemas.microsoft.com/office/drawing/2014/chart" uri="{C3380CC4-5D6E-409C-BE32-E72D297353CC}">
              <c16:uniqueId val="{00000001-6013-4C4C-A5A8-0FF1CAED4FF9}"/>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0.0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1"/>
      </c:catAx>
      <c:valAx>
        <c:axId val="152542528"/>
        <c:scaling>
          <c:orientation val="minMax"/>
          <c:max val="1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rgbClr val="000000"/>
                    </a:solidFill>
                    <a:latin typeface="Avenir Light" panose="020B0402020203020204" pitchFamily="34" charset="77"/>
                    <a:ea typeface="+mn-ea"/>
                    <a:cs typeface="+mn-cs"/>
                  </a:defRPr>
                </a:pPr>
                <a:r>
                  <a:rPr lang="en-US" dirty="0">
                    <a:solidFill>
                      <a:srgbClr val="000000"/>
                    </a:solidFill>
                    <a:sym typeface="Wingdings" panose="05000000000000000000" pitchFamily="2" charset="2"/>
                  </a:rPr>
                  <a:t> Startup Friendly</a:t>
                </a:r>
                <a:r>
                  <a:rPr lang="en-US" baseline="0" dirty="0">
                    <a:solidFill>
                      <a:srgbClr val="000000"/>
                    </a:solidFill>
                    <a:sym typeface="Wingdings" panose="05000000000000000000" pitchFamily="2" charset="2"/>
                  </a:rPr>
                  <a:t>                      </a:t>
                </a:r>
                <a:r>
                  <a:rPr lang="en-US" dirty="0">
                    <a:solidFill>
                      <a:srgbClr val="000000"/>
                    </a:solidFill>
                    <a:sym typeface="Wingdings" panose="05000000000000000000" pitchFamily="2" charset="2"/>
                  </a:rPr>
                  <a:t>Investor Friendly</a:t>
                </a:r>
                <a:endParaRPr lang="en-US" dirty="0">
                  <a:solidFill>
                    <a:srgbClr val="000000"/>
                  </a:solidFill>
                </a:endParaRPr>
              </a:p>
            </c:rich>
          </c:tx>
          <c:layout>
            <c:manualLayout>
              <c:xMode val="edge"/>
              <c:yMode val="edge"/>
              <c:x val="4.5204502396869236E-3"/>
              <c:y val="3.6141367209828072E-2"/>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plotArea>
    <c:legend>
      <c:legendPos val="b"/>
      <c:layout>
        <c:manualLayout>
          <c:xMode val="edge"/>
          <c:yMode val="edge"/>
          <c:x val="0"/>
          <c:y val="0.92340028910401017"/>
          <c:w val="1"/>
          <c:h val="7.659979801593169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ln>
      <a:noFill/>
    </a:ln>
  </c:spPr>
  <c:txPr>
    <a:bodyPr/>
    <a:lstStyle/>
    <a:p>
      <a:pPr>
        <a:defRPr sz="900" b="0" i="0">
          <a:latin typeface="Avenir Light" panose="020B0402020203020204" pitchFamily="34" charset="77"/>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'Index Comparison'!$C$7</c:f>
              <c:strCache>
                <c:ptCount val="1"/>
                <c:pt idx="0">
                  <c:v>VC IPO Indexed Value</c:v>
                </c:pt>
              </c:strCache>
            </c:strRef>
          </c:tx>
          <c:spPr>
            <a:ln w="19050" cap="rnd">
              <a:solidFill>
                <a:schemeClr val="accent1"/>
              </a:solidFill>
              <a:round/>
            </a:ln>
            <a:effectLst/>
          </c:spPr>
          <c:marker>
            <c:symbol val="none"/>
          </c:marker>
          <c:cat>
            <c:numRef>
              <c:f>'Index Comparison'!$B$8:$B$192</c:f>
              <c:numCache>
                <c:formatCode>m/d/yyyy</c:formatCode>
                <c:ptCount val="18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numCache>
            </c:numRef>
          </c:cat>
          <c:val>
            <c:numRef>
              <c:f>'Index Comparison'!$C$8:$C$192</c:f>
              <c:numCache>
                <c:formatCode>0.00</c:formatCode>
                <c:ptCount val="185"/>
                <c:pt idx="0">
                  <c:v>1</c:v>
                </c:pt>
                <c:pt idx="1">
                  <c:v>1</c:v>
                </c:pt>
                <c:pt idx="2">
                  <c:v>1</c:v>
                </c:pt>
                <c:pt idx="3">
                  <c:v>0.94460450445574906</c:v>
                </c:pt>
                <c:pt idx="4">
                  <c:v>0.84684903405792644</c:v>
                </c:pt>
                <c:pt idx="5">
                  <c:v>0.8503980238761113</c:v>
                </c:pt>
                <c:pt idx="6">
                  <c:v>0.84904619260757175</c:v>
                </c:pt>
                <c:pt idx="7">
                  <c:v>0.84904619260757175</c:v>
                </c:pt>
                <c:pt idx="8">
                  <c:v>0.84904619260757175</c:v>
                </c:pt>
                <c:pt idx="9">
                  <c:v>0.83344868135644234</c:v>
                </c:pt>
                <c:pt idx="10">
                  <c:v>0.87321024849852658</c:v>
                </c:pt>
                <c:pt idx="11">
                  <c:v>0.86354175768942509</c:v>
                </c:pt>
                <c:pt idx="12">
                  <c:v>0.79720542900566649</c:v>
                </c:pt>
                <c:pt idx="13">
                  <c:v>0.78301330235075439</c:v>
                </c:pt>
                <c:pt idx="14">
                  <c:v>0.78301330235075439</c:v>
                </c:pt>
                <c:pt idx="15">
                  <c:v>0.78301330235075439</c:v>
                </c:pt>
                <c:pt idx="16">
                  <c:v>0.78394987776494884</c:v>
                </c:pt>
                <c:pt idx="17">
                  <c:v>0.73227981105851936</c:v>
                </c:pt>
                <c:pt idx="18">
                  <c:v>0.71917556718784359</c:v>
                </c:pt>
                <c:pt idx="19">
                  <c:v>0.71230053043274899</c:v>
                </c:pt>
                <c:pt idx="20">
                  <c:v>0.65984389179627911</c:v>
                </c:pt>
                <c:pt idx="21">
                  <c:v>0.65984389179627911</c:v>
                </c:pt>
                <c:pt idx="22">
                  <c:v>0.65984389179627911</c:v>
                </c:pt>
                <c:pt idx="23">
                  <c:v>0.66337349069336848</c:v>
                </c:pt>
                <c:pt idx="24">
                  <c:v>0.62417580955229424</c:v>
                </c:pt>
                <c:pt idx="25">
                  <c:v>0.59918456359832684</c:v>
                </c:pt>
                <c:pt idx="26">
                  <c:v>0.55669355618615113</c:v>
                </c:pt>
                <c:pt idx="27">
                  <c:v>0.58411464442866357</c:v>
                </c:pt>
                <c:pt idx="28">
                  <c:v>0.58411464442866357</c:v>
                </c:pt>
                <c:pt idx="29">
                  <c:v>0.58411464442866357</c:v>
                </c:pt>
                <c:pt idx="30">
                  <c:v>0.67065915519040209</c:v>
                </c:pt>
                <c:pt idx="31">
                  <c:v>0.70511980949516029</c:v>
                </c:pt>
                <c:pt idx="32">
                  <c:v>0.65120667157873702</c:v>
                </c:pt>
                <c:pt idx="33">
                  <c:v>0.59934866515807306</c:v>
                </c:pt>
                <c:pt idx="34">
                  <c:v>0.65315106283851188</c:v>
                </c:pt>
                <c:pt idx="35">
                  <c:v>0.65315106283851188</c:v>
                </c:pt>
                <c:pt idx="36">
                  <c:v>0.65315106283851188</c:v>
                </c:pt>
                <c:pt idx="37">
                  <c:v>0.66937909718845434</c:v>
                </c:pt>
                <c:pt idx="38">
                  <c:v>0.69741523475671463</c:v>
                </c:pt>
                <c:pt idx="39">
                  <c:v>0.7653415985198071</c:v>
                </c:pt>
                <c:pt idx="40">
                  <c:v>0.74708962697768122</c:v>
                </c:pt>
                <c:pt idx="41">
                  <c:v>0.69350048456990121</c:v>
                </c:pt>
                <c:pt idx="42">
                  <c:v>0.69350048456990121</c:v>
                </c:pt>
                <c:pt idx="43">
                  <c:v>0.69350048456990121</c:v>
                </c:pt>
                <c:pt idx="44">
                  <c:v>0.69472248626078237</c:v>
                </c:pt>
                <c:pt idx="45">
                  <c:v>0.74705336799027688</c:v>
                </c:pt>
                <c:pt idx="46">
                  <c:v>0.732385999558123</c:v>
                </c:pt>
                <c:pt idx="47">
                  <c:v>0.6886721818882936</c:v>
                </c:pt>
                <c:pt idx="48">
                  <c:v>0.65112984878780245</c:v>
                </c:pt>
                <c:pt idx="49">
                  <c:v>0.65112984878780245</c:v>
                </c:pt>
                <c:pt idx="50">
                  <c:v>0.65112984878780245</c:v>
                </c:pt>
                <c:pt idx="51">
                  <c:v>0.65054587552680887</c:v>
                </c:pt>
                <c:pt idx="52">
                  <c:v>0.60687156342363913</c:v>
                </c:pt>
                <c:pt idx="53">
                  <c:v>0.55421313557766783</c:v>
                </c:pt>
                <c:pt idx="54">
                  <c:v>0.61363706108215266</c:v>
                </c:pt>
                <c:pt idx="55">
                  <c:v>0.62134199857922945</c:v>
                </c:pt>
                <c:pt idx="56">
                  <c:v>0.62134199857922945</c:v>
                </c:pt>
                <c:pt idx="57">
                  <c:v>0.62134199857922945</c:v>
                </c:pt>
                <c:pt idx="58">
                  <c:v>0.64056202200465218</c:v>
                </c:pt>
                <c:pt idx="59">
                  <c:v>0.63125679394028567</c:v>
                </c:pt>
                <c:pt idx="60">
                  <c:v>0.62258545224677542</c:v>
                </c:pt>
                <c:pt idx="61">
                  <c:v>0.56453136216139665</c:v>
                </c:pt>
                <c:pt idx="62">
                  <c:v>0.49389796795112634</c:v>
                </c:pt>
                <c:pt idx="63">
                  <c:v>0.49389796795112634</c:v>
                </c:pt>
                <c:pt idx="64">
                  <c:v>0.49389796795112634</c:v>
                </c:pt>
                <c:pt idx="65">
                  <c:v>0.4485140322473386</c:v>
                </c:pt>
                <c:pt idx="66">
                  <c:v>0.46072649263432186</c:v>
                </c:pt>
                <c:pt idx="67">
                  <c:v>0.51738711785760427</c:v>
                </c:pt>
                <c:pt idx="68">
                  <c:v>0.48281160313850568</c:v>
                </c:pt>
                <c:pt idx="69">
                  <c:v>0.42578720607719039</c:v>
                </c:pt>
                <c:pt idx="70">
                  <c:v>0.42578720607719039</c:v>
                </c:pt>
                <c:pt idx="71">
                  <c:v>0.42578720607719039</c:v>
                </c:pt>
                <c:pt idx="72">
                  <c:v>0.37099979763125096</c:v>
                </c:pt>
                <c:pt idx="73">
                  <c:v>0.37757266410021284</c:v>
                </c:pt>
                <c:pt idx="74">
                  <c:v>0.48027452684247796</c:v>
                </c:pt>
                <c:pt idx="75">
                  <c:v>0.5186004594108643</c:v>
                </c:pt>
                <c:pt idx="76">
                  <c:v>0.56950627120030783</c:v>
                </c:pt>
                <c:pt idx="77">
                  <c:v>0.56950627120030783</c:v>
                </c:pt>
                <c:pt idx="78">
                  <c:v>0.56950627120030783</c:v>
                </c:pt>
                <c:pt idx="79">
                  <c:v>0.53843364406460081</c:v>
                </c:pt>
                <c:pt idx="80">
                  <c:v>0.57769082682134199</c:v>
                </c:pt>
                <c:pt idx="81">
                  <c:v>0.56991022161568783</c:v>
                </c:pt>
                <c:pt idx="82">
                  <c:v>0.58384530928112388</c:v>
                </c:pt>
                <c:pt idx="83">
                  <c:v>0.54284660796262718</c:v>
                </c:pt>
                <c:pt idx="84">
                  <c:v>0.54284660796262718</c:v>
                </c:pt>
                <c:pt idx="85">
                  <c:v>0.54284660796262718</c:v>
                </c:pt>
                <c:pt idx="86">
                  <c:v>0.5638411440825819</c:v>
                </c:pt>
                <c:pt idx="87">
                  <c:v>0.6185524041460152</c:v>
                </c:pt>
                <c:pt idx="88">
                  <c:v>0.59586820405436569</c:v>
                </c:pt>
                <c:pt idx="89">
                  <c:v>0.56842042636534917</c:v>
                </c:pt>
                <c:pt idx="90">
                  <c:v>0.56842042636534917</c:v>
                </c:pt>
                <c:pt idx="91">
                  <c:v>0.56842042636534917</c:v>
                </c:pt>
                <c:pt idx="92">
                  <c:v>0.56842042636534917</c:v>
                </c:pt>
                <c:pt idx="93">
                  <c:v>0.61038653589557212</c:v>
                </c:pt>
                <c:pt idx="94">
                  <c:v>0.56430795866839445</c:v>
                </c:pt>
                <c:pt idx="95">
                  <c:v>0.52516031058901358</c:v>
                </c:pt>
                <c:pt idx="96">
                  <c:v>0.51235259955353796</c:v>
                </c:pt>
                <c:pt idx="97">
                  <c:v>0.49074017678440457</c:v>
                </c:pt>
                <c:pt idx="98">
                  <c:v>0.49074017678440457</c:v>
                </c:pt>
                <c:pt idx="99">
                  <c:v>0.49074017678440457</c:v>
                </c:pt>
                <c:pt idx="100">
                  <c:v>0.47701261323094002</c:v>
                </c:pt>
                <c:pt idx="101">
                  <c:v>0.472585981313351</c:v>
                </c:pt>
                <c:pt idx="102">
                  <c:v>0.50753883678194589</c:v>
                </c:pt>
                <c:pt idx="103">
                  <c:v>0.48307926527264339</c:v>
                </c:pt>
                <c:pt idx="104">
                  <c:v>0.4830444434225582</c:v>
                </c:pt>
                <c:pt idx="105">
                  <c:v>0.4830444434225582</c:v>
                </c:pt>
                <c:pt idx="106">
                  <c:v>0.4830444434225582</c:v>
                </c:pt>
                <c:pt idx="107">
                  <c:v>0.45669403242882284</c:v>
                </c:pt>
                <c:pt idx="108">
                  <c:v>0.4854333514230138</c:v>
                </c:pt>
                <c:pt idx="109">
                  <c:v>0.45201641742998605</c:v>
                </c:pt>
                <c:pt idx="110">
                  <c:v>0.40866540550230435</c:v>
                </c:pt>
                <c:pt idx="111">
                  <c:v>0.39141687806035713</c:v>
                </c:pt>
                <c:pt idx="112">
                  <c:v>0.39141687806035713</c:v>
                </c:pt>
                <c:pt idx="113">
                  <c:v>0.39141687806035713</c:v>
                </c:pt>
                <c:pt idx="114">
                  <c:v>0.41287974482665174</c:v>
                </c:pt>
                <c:pt idx="115">
                  <c:v>0.37470298506563099</c:v>
                </c:pt>
                <c:pt idx="116">
                  <c:v>0.36481255196986345</c:v>
                </c:pt>
                <c:pt idx="117">
                  <c:v>0.39071415614942989</c:v>
                </c:pt>
                <c:pt idx="118">
                  <c:v>0.36225571670289242</c:v>
                </c:pt>
                <c:pt idx="119">
                  <c:v>0.36225571670289242</c:v>
                </c:pt>
                <c:pt idx="120">
                  <c:v>0.36225571670289242</c:v>
                </c:pt>
                <c:pt idx="121">
                  <c:v>0.38357324446734298</c:v>
                </c:pt>
                <c:pt idx="122">
                  <c:v>0.36584516211588231</c:v>
                </c:pt>
                <c:pt idx="123">
                  <c:v>0.39510006397885405</c:v>
                </c:pt>
                <c:pt idx="124">
                  <c:v>0.33067541748698381</c:v>
                </c:pt>
                <c:pt idx="125">
                  <c:v>0.28742301706779394</c:v>
                </c:pt>
                <c:pt idx="126">
                  <c:v>0.28742301706779394</c:v>
                </c:pt>
                <c:pt idx="127">
                  <c:v>0.28742301706779394</c:v>
                </c:pt>
                <c:pt idx="128">
                  <c:v>0.2111407684286957</c:v>
                </c:pt>
                <c:pt idx="129">
                  <c:v>0.19959588068658249</c:v>
                </c:pt>
                <c:pt idx="130">
                  <c:v>0.1556578350640343</c:v>
                </c:pt>
                <c:pt idx="131">
                  <c:v>0.18672915485731933</c:v>
                </c:pt>
                <c:pt idx="132">
                  <c:v>0.24886036043554505</c:v>
                </c:pt>
                <c:pt idx="133">
                  <c:v>0.24886036043554505</c:v>
                </c:pt>
                <c:pt idx="134">
                  <c:v>0.24886036043554505</c:v>
                </c:pt>
                <c:pt idx="135">
                  <c:v>0.22031152298899656</c:v>
                </c:pt>
                <c:pt idx="136">
                  <c:v>0.24314933969526489</c:v>
                </c:pt>
                <c:pt idx="137">
                  <c:v>0.21649927730677795</c:v>
                </c:pt>
                <c:pt idx="138">
                  <c:v>0.23079392037293922</c:v>
                </c:pt>
                <c:pt idx="139">
                  <c:v>0.22281050014498757</c:v>
                </c:pt>
                <c:pt idx="140">
                  <c:v>0.22281050014498757</c:v>
                </c:pt>
                <c:pt idx="141">
                  <c:v>0.22281050014498757</c:v>
                </c:pt>
                <c:pt idx="142">
                  <c:v>0.21844311853165557</c:v>
                </c:pt>
                <c:pt idx="143">
                  <c:v>0.17751321470974557</c:v>
                </c:pt>
                <c:pt idx="144">
                  <c:v>0.20043257143380122</c:v>
                </c:pt>
                <c:pt idx="145">
                  <c:v>0.21769555063628163</c:v>
                </c:pt>
                <c:pt idx="146">
                  <c:v>0.25179092598066666</c:v>
                </c:pt>
                <c:pt idx="147">
                  <c:v>0.25179092598066666</c:v>
                </c:pt>
                <c:pt idx="148">
                  <c:v>0.25179092598066666</c:v>
                </c:pt>
                <c:pt idx="149">
                  <c:v>0.25329034546291862</c:v>
                </c:pt>
                <c:pt idx="150">
                  <c:v>0.24398207338761274</c:v>
                </c:pt>
                <c:pt idx="151">
                  <c:v>0.22747424771370658</c:v>
                </c:pt>
                <c:pt idx="152">
                  <c:v>0.27998291170666173</c:v>
                </c:pt>
                <c:pt idx="153">
                  <c:v>0.26067262944096958</c:v>
                </c:pt>
                <c:pt idx="154">
                  <c:v>0.26067262944096958</c:v>
                </c:pt>
                <c:pt idx="155">
                  <c:v>0.26067262944096958</c:v>
                </c:pt>
                <c:pt idx="156">
                  <c:v>0.2679916704659136</c:v>
                </c:pt>
                <c:pt idx="157">
                  <c:v>0.27852576134443924</c:v>
                </c:pt>
                <c:pt idx="158">
                  <c:v>0.29067944636355786</c:v>
                </c:pt>
                <c:pt idx="159">
                  <c:v>0.25792187082880424</c:v>
                </c:pt>
                <c:pt idx="160">
                  <c:v>0.22683228225789481</c:v>
                </c:pt>
                <c:pt idx="161">
                  <c:v>0.22683228225789481</c:v>
                </c:pt>
                <c:pt idx="162">
                  <c:v>0.22683228225789481</c:v>
                </c:pt>
                <c:pt idx="163">
                  <c:v>0.18365351864976401</c:v>
                </c:pt>
                <c:pt idx="164">
                  <c:v>0.18926010712975011</c:v>
                </c:pt>
                <c:pt idx="165">
                  <c:v>0.2150885770085201</c:v>
                </c:pt>
                <c:pt idx="166">
                  <c:v>0.17852301470836082</c:v>
                </c:pt>
                <c:pt idx="167">
                  <c:v>0.20618235424076381</c:v>
                </c:pt>
                <c:pt idx="168">
                  <c:v>0.20618235424076381</c:v>
                </c:pt>
                <c:pt idx="169">
                  <c:v>0.20618235424076381</c:v>
                </c:pt>
                <c:pt idx="170">
                  <c:v>0.21342609366535734</c:v>
                </c:pt>
                <c:pt idx="171">
                  <c:v>0.23729868630909273</c:v>
                </c:pt>
                <c:pt idx="172">
                  <c:v>0.23795400088841367</c:v>
                </c:pt>
                <c:pt idx="173">
                  <c:v>0.27697000018901796</c:v>
                </c:pt>
                <c:pt idx="174">
                  <c:v>0.30561301054872081</c:v>
                </c:pt>
                <c:pt idx="175">
                  <c:v>0.30561301054872081</c:v>
                </c:pt>
                <c:pt idx="176">
                  <c:v>0.30561301054872081</c:v>
                </c:pt>
                <c:pt idx="177">
                  <c:v>0.29180345560118298</c:v>
                </c:pt>
                <c:pt idx="178">
                  <c:v>0.2653479757633122</c:v>
                </c:pt>
                <c:pt idx="179">
                  <c:v>0.2517390506265455</c:v>
                </c:pt>
                <c:pt idx="180">
                  <c:v>0.23824837972409194</c:v>
                </c:pt>
                <c:pt idx="181">
                  <c:v>0.23824837972409232</c:v>
                </c:pt>
                <c:pt idx="182">
                  <c:v>0.23824837972409232</c:v>
                </c:pt>
                <c:pt idx="183">
                  <c:v>0.23824837972409232</c:v>
                </c:pt>
                <c:pt idx="184">
                  <c:v>0.23786934709365651</c:v>
                </c:pt>
              </c:numCache>
            </c:numRef>
          </c:val>
          <c:smooth val="0"/>
          <c:extLst>
            <c:ext xmlns:c16="http://schemas.microsoft.com/office/drawing/2014/chart" uri="{C3380CC4-5D6E-409C-BE32-E72D297353CC}">
              <c16:uniqueId val="{00000000-2984-4840-A24F-EEB17A2B4EAD}"/>
            </c:ext>
          </c:extLst>
        </c:ser>
        <c:ser>
          <c:idx val="1"/>
          <c:order val="1"/>
          <c:tx>
            <c:strRef>
              <c:f>'Index Comparison'!$D$7</c:f>
              <c:strCache>
                <c:ptCount val="1"/>
                <c:pt idx="0">
                  <c:v>Morningstar US SMID Brd Grt Ext Indexed Value</c:v>
                </c:pt>
              </c:strCache>
            </c:strRef>
          </c:tx>
          <c:spPr>
            <a:ln w="19050" cap="rnd">
              <a:solidFill>
                <a:schemeClr val="accent3"/>
              </a:solidFill>
              <a:round/>
            </a:ln>
            <a:effectLst/>
          </c:spPr>
          <c:marker>
            <c:symbol val="none"/>
          </c:marker>
          <c:cat>
            <c:numRef>
              <c:f>'Index Comparison'!$B$8:$B$192</c:f>
              <c:numCache>
                <c:formatCode>m/d/yyyy</c:formatCode>
                <c:ptCount val="18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numCache>
            </c:numRef>
          </c:cat>
          <c:val>
            <c:numRef>
              <c:f>'Index Comparison'!$D$8:$D$192</c:f>
              <c:numCache>
                <c:formatCode>0.00</c:formatCode>
                <c:ptCount val="185"/>
                <c:pt idx="0">
                  <c:v>1</c:v>
                </c:pt>
                <c:pt idx="1">
                  <c:v>1</c:v>
                </c:pt>
                <c:pt idx="2">
                  <c:v>0.99612545107741324</c:v>
                </c:pt>
                <c:pt idx="3">
                  <c:v>0.98792888533843048</c:v>
                </c:pt>
                <c:pt idx="4">
                  <c:v>0.95199486196637673</c:v>
                </c:pt>
                <c:pt idx="5">
                  <c:v>0.95297016491085906</c:v>
                </c:pt>
                <c:pt idx="6">
                  <c:v>0.93928870618395166</c:v>
                </c:pt>
                <c:pt idx="7">
                  <c:v>0.93928870618395166</c:v>
                </c:pt>
                <c:pt idx="8">
                  <c:v>0.93928870618395166</c:v>
                </c:pt>
                <c:pt idx="9">
                  <c:v>0.9359581525810291</c:v>
                </c:pt>
                <c:pt idx="10">
                  <c:v>0.949217886267262</c:v>
                </c:pt>
                <c:pt idx="11">
                  <c:v>0.94576729951301963</c:v>
                </c:pt>
                <c:pt idx="12">
                  <c:v>0.92752402373965759</c:v>
                </c:pt>
                <c:pt idx="13">
                  <c:v>0.92198275645819372</c:v>
                </c:pt>
                <c:pt idx="14">
                  <c:v>0.92198275645819372</c:v>
                </c:pt>
                <c:pt idx="15">
                  <c:v>0.92198275645819372</c:v>
                </c:pt>
                <c:pt idx="16">
                  <c:v>0.92198275645819372</c:v>
                </c:pt>
                <c:pt idx="17">
                  <c:v>0.89727871157119332</c:v>
                </c:pt>
                <c:pt idx="18">
                  <c:v>0.88800623700604442</c:v>
                </c:pt>
                <c:pt idx="19">
                  <c:v>0.87627043468859978</c:v>
                </c:pt>
                <c:pt idx="20">
                  <c:v>0.85925542937317123</c:v>
                </c:pt>
                <c:pt idx="21">
                  <c:v>0.85925542937317123</c:v>
                </c:pt>
                <c:pt idx="22">
                  <c:v>0.85925542937317123</c:v>
                </c:pt>
                <c:pt idx="23">
                  <c:v>0.87524441513321816</c:v>
                </c:pt>
                <c:pt idx="24">
                  <c:v>0.85370304396431096</c:v>
                </c:pt>
                <c:pt idx="25">
                  <c:v>0.84434511244591293</c:v>
                </c:pt>
                <c:pt idx="26">
                  <c:v>0.82993178203487727</c:v>
                </c:pt>
                <c:pt idx="27">
                  <c:v>0.85152395585805585</c:v>
                </c:pt>
                <c:pt idx="28">
                  <c:v>0.85152395585805585</c:v>
                </c:pt>
                <c:pt idx="29">
                  <c:v>0.85152395585805585</c:v>
                </c:pt>
                <c:pt idx="30">
                  <c:v>0.88204506880339095</c:v>
                </c:pt>
                <c:pt idx="31">
                  <c:v>0.8909040679016168</c:v>
                </c:pt>
                <c:pt idx="32">
                  <c:v>0.88685120269505846</c:v>
                </c:pt>
                <c:pt idx="33">
                  <c:v>0.86555232689936745</c:v>
                </c:pt>
                <c:pt idx="34">
                  <c:v>0.87417289716650837</c:v>
                </c:pt>
                <c:pt idx="35">
                  <c:v>0.87417289716650837</c:v>
                </c:pt>
                <c:pt idx="36">
                  <c:v>0.87417289716650837</c:v>
                </c:pt>
                <c:pt idx="37">
                  <c:v>0.87601512679543225</c:v>
                </c:pt>
                <c:pt idx="38">
                  <c:v>0.888021015286108</c:v>
                </c:pt>
                <c:pt idx="39">
                  <c:v>0.91034747530280546</c:v>
                </c:pt>
                <c:pt idx="40">
                  <c:v>0.89509739560347756</c:v>
                </c:pt>
                <c:pt idx="41">
                  <c:v>0.87786251902667156</c:v>
                </c:pt>
                <c:pt idx="42">
                  <c:v>0.87786251902667156</c:v>
                </c:pt>
                <c:pt idx="43">
                  <c:v>0.87786251902667156</c:v>
                </c:pt>
                <c:pt idx="44">
                  <c:v>0.87218088588323062</c:v>
                </c:pt>
                <c:pt idx="45">
                  <c:v>0.8940430214476871</c:v>
                </c:pt>
                <c:pt idx="46">
                  <c:v>0.89286777091553204</c:v>
                </c:pt>
                <c:pt idx="47">
                  <c:v>0.86613972381957327</c:v>
                </c:pt>
                <c:pt idx="48">
                  <c:v>0.85599611835845602</c:v>
                </c:pt>
                <c:pt idx="49">
                  <c:v>0.85599611835845602</c:v>
                </c:pt>
                <c:pt idx="50">
                  <c:v>0.85599611835845602</c:v>
                </c:pt>
                <c:pt idx="51">
                  <c:v>0.85599611835845602</c:v>
                </c:pt>
                <c:pt idx="52">
                  <c:v>0.84494294708900508</c:v>
                </c:pt>
                <c:pt idx="53">
                  <c:v>0.82486635445630596</c:v>
                </c:pt>
                <c:pt idx="54">
                  <c:v>0.85211661466139077</c:v>
                </c:pt>
                <c:pt idx="55">
                  <c:v>0.87196014889315721</c:v>
                </c:pt>
                <c:pt idx="56">
                  <c:v>0.87196014889315721</c:v>
                </c:pt>
                <c:pt idx="57">
                  <c:v>0.87196014889315721</c:v>
                </c:pt>
                <c:pt idx="58">
                  <c:v>0.87172980549154477</c:v>
                </c:pt>
                <c:pt idx="59">
                  <c:v>0.85809909249790872</c:v>
                </c:pt>
                <c:pt idx="60">
                  <c:v>0.87385859661380672</c:v>
                </c:pt>
                <c:pt idx="61">
                  <c:v>0.86008395159136364</c:v>
                </c:pt>
                <c:pt idx="62">
                  <c:v>0.84645783331378821</c:v>
                </c:pt>
                <c:pt idx="63">
                  <c:v>0.84645783331378821</c:v>
                </c:pt>
                <c:pt idx="64">
                  <c:v>0.84645783331378821</c:v>
                </c:pt>
                <c:pt idx="65">
                  <c:v>0.81719842463322723</c:v>
                </c:pt>
                <c:pt idx="66">
                  <c:v>0.81743698980996293</c:v>
                </c:pt>
                <c:pt idx="67">
                  <c:v>0.84457871622944924</c:v>
                </c:pt>
                <c:pt idx="68">
                  <c:v>0.8389819271457003</c:v>
                </c:pt>
                <c:pt idx="69">
                  <c:v>0.82190299954739854</c:v>
                </c:pt>
                <c:pt idx="70">
                  <c:v>0.82190299954739854</c:v>
                </c:pt>
                <c:pt idx="71">
                  <c:v>0.82190299954739854</c:v>
                </c:pt>
                <c:pt idx="72">
                  <c:v>0.80665664089297029</c:v>
                </c:pt>
                <c:pt idx="73">
                  <c:v>0.82320804716797036</c:v>
                </c:pt>
                <c:pt idx="74">
                  <c:v>0.85256105250476422</c:v>
                </c:pt>
                <c:pt idx="75">
                  <c:v>0.86899692635866821</c:v>
                </c:pt>
                <c:pt idx="76">
                  <c:v>0.88412485756347114</c:v>
                </c:pt>
                <c:pt idx="77">
                  <c:v>0.88412485756347114</c:v>
                </c:pt>
                <c:pt idx="78">
                  <c:v>0.88412485756347114</c:v>
                </c:pt>
                <c:pt idx="79">
                  <c:v>0.87652416335495653</c:v>
                </c:pt>
                <c:pt idx="80">
                  <c:v>0.88747251791247606</c:v>
                </c:pt>
                <c:pt idx="81">
                  <c:v>0.87154865771876489</c:v>
                </c:pt>
                <c:pt idx="82">
                  <c:v>0.88245509856420479</c:v>
                </c:pt>
                <c:pt idx="83">
                  <c:v>0.87906764646504632</c:v>
                </c:pt>
                <c:pt idx="84">
                  <c:v>0.87906764646504632</c:v>
                </c:pt>
                <c:pt idx="85">
                  <c:v>0.87906764646504632</c:v>
                </c:pt>
                <c:pt idx="86">
                  <c:v>0.88445649784123137</c:v>
                </c:pt>
                <c:pt idx="87">
                  <c:v>0.90785394103198858</c:v>
                </c:pt>
                <c:pt idx="88">
                  <c:v>0.89345073858770019</c:v>
                </c:pt>
                <c:pt idx="89">
                  <c:v>0.8808843291549745</c:v>
                </c:pt>
                <c:pt idx="90">
                  <c:v>0.88773067582687049</c:v>
                </c:pt>
                <c:pt idx="91">
                  <c:v>0.88773067582687049</c:v>
                </c:pt>
                <c:pt idx="92">
                  <c:v>0.88773067582687049</c:v>
                </c:pt>
                <c:pt idx="93">
                  <c:v>0.89432409734512908</c:v>
                </c:pt>
                <c:pt idx="94">
                  <c:v>0.87657657171092229</c:v>
                </c:pt>
                <c:pt idx="95">
                  <c:v>0.86365121712916504</c:v>
                </c:pt>
                <c:pt idx="96">
                  <c:v>0.86439109217062637</c:v>
                </c:pt>
                <c:pt idx="97">
                  <c:v>0.85833832616545713</c:v>
                </c:pt>
                <c:pt idx="98">
                  <c:v>0.85833832616545713</c:v>
                </c:pt>
                <c:pt idx="99">
                  <c:v>0.85833832616545713</c:v>
                </c:pt>
                <c:pt idx="100">
                  <c:v>0.85007550438260582</c:v>
                </c:pt>
                <c:pt idx="101">
                  <c:v>0.84685607645639294</c:v>
                </c:pt>
                <c:pt idx="102">
                  <c:v>0.86246011211292506</c:v>
                </c:pt>
                <c:pt idx="103">
                  <c:v>0.85061210659100561</c:v>
                </c:pt>
                <c:pt idx="104">
                  <c:v>0.85061210659100561</c:v>
                </c:pt>
                <c:pt idx="105">
                  <c:v>0.85061210659100561</c:v>
                </c:pt>
                <c:pt idx="106">
                  <c:v>0.85061210659100561</c:v>
                </c:pt>
                <c:pt idx="107">
                  <c:v>0.84246061566521258</c:v>
                </c:pt>
                <c:pt idx="108">
                  <c:v>0.86397900928258398</c:v>
                </c:pt>
                <c:pt idx="109">
                  <c:v>0.86370513852473241</c:v>
                </c:pt>
                <c:pt idx="110">
                  <c:v>0.84213334374325755</c:v>
                </c:pt>
                <c:pt idx="111">
                  <c:v>0.8200064937594661</c:v>
                </c:pt>
                <c:pt idx="112">
                  <c:v>0.8200064937594661</c:v>
                </c:pt>
                <c:pt idx="113">
                  <c:v>0.8200064937594661</c:v>
                </c:pt>
                <c:pt idx="114">
                  <c:v>0.82828600001400521</c:v>
                </c:pt>
                <c:pt idx="115">
                  <c:v>0.80083887522145081</c:v>
                </c:pt>
                <c:pt idx="116">
                  <c:v>0.79991870754595207</c:v>
                </c:pt>
                <c:pt idx="117">
                  <c:v>0.81602382803069873</c:v>
                </c:pt>
                <c:pt idx="118">
                  <c:v>0.78966710838686316</c:v>
                </c:pt>
                <c:pt idx="119">
                  <c:v>0.78966710838686316</c:v>
                </c:pt>
                <c:pt idx="120">
                  <c:v>0.78966710838686316</c:v>
                </c:pt>
                <c:pt idx="121">
                  <c:v>0.79773253078959461</c:v>
                </c:pt>
                <c:pt idx="122">
                  <c:v>0.79938050228334623</c:v>
                </c:pt>
                <c:pt idx="123">
                  <c:v>0.82167055404002287</c:v>
                </c:pt>
                <c:pt idx="124">
                  <c:v>0.78604317733180207</c:v>
                </c:pt>
                <c:pt idx="125">
                  <c:v>0.7694713059717263</c:v>
                </c:pt>
                <c:pt idx="126">
                  <c:v>0.7694713059717263</c:v>
                </c:pt>
                <c:pt idx="127">
                  <c:v>0.7694713059717263</c:v>
                </c:pt>
                <c:pt idx="128">
                  <c:v>0.73153530881767037</c:v>
                </c:pt>
                <c:pt idx="129">
                  <c:v>0.73238238992931437</c:v>
                </c:pt>
                <c:pt idx="130">
                  <c:v>0.71397794565413253</c:v>
                </c:pt>
                <c:pt idx="131">
                  <c:v>0.72382639057969622</c:v>
                </c:pt>
                <c:pt idx="132">
                  <c:v>0.75232321671107372</c:v>
                </c:pt>
                <c:pt idx="133">
                  <c:v>0.75232321671107372</c:v>
                </c:pt>
                <c:pt idx="134">
                  <c:v>0.75232321671107372</c:v>
                </c:pt>
                <c:pt idx="135">
                  <c:v>0.74272697417482314</c:v>
                </c:pt>
                <c:pt idx="136">
                  <c:v>0.76127546299706772</c:v>
                </c:pt>
                <c:pt idx="137">
                  <c:v>0.73084705582812992</c:v>
                </c:pt>
                <c:pt idx="138">
                  <c:v>0.73792243407115254</c:v>
                </c:pt>
                <c:pt idx="139">
                  <c:v>0.73904754382112814</c:v>
                </c:pt>
                <c:pt idx="140">
                  <c:v>0.73904754382112814</c:v>
                </c:pt>
                <c:pt idx="141">
                  <c:v>0.73904754382112814</c:v>
                </c:pt>
                <c:pt idx="142">
                  <c:v>0.74531055217248465</c:v>
                </c:pt>
                <c:pt idx="143">
                  <c:v>0.73014465730824529</c:v>
                </c:pt>
                <c:pt idx="144">
                  <c:v>0.74196783203677219</c:v>
                </c:pt>
                <c:pt idx="145">
                  <c:v>0.76043410443152881</c:v>
                </c:pt>
                <c:pt idx="146">
                  <c:v>0.78418012520687308</c:v>
                </c:pt>
                <c:pt idx="147">
                  <c:v>0.78418012520687308</c:v>
                </c:pt>
                <c:pt idx="148">
                  <c:v>0.78418012520687308</c:v>
                </c:pt>
                <c:pt idx="149">
                  <c:v>0.78418012520687308</c:v>
                </c:pt>
                <c:pt idx="150">
                  <c:v>0.77144768118870954</c:v>
                </c:pt>
                <c:pt idx="151">
                  <c:v>0.76383494223186998</c:v>
                </c:pt>
                <c:pt idx="152">
                  <c:v>0.78845061130969696</c:v>
                </c:pt>
                <c:pt idx="153">
                  <c:v>0.77809463095051301</c:v>
                </c:pt>
                <c:pt idx="154">
                  <c:v>0.77809463095051301</c:v>
                </c:pt>
                <c:pt idx="155">
                  <c:v>0.77809463095051301</c:v>
                </c:pt>
                <c:pt idx="156">
                  <c:v>0.77999362273002193</c:v>
                </c:pt>
                <c:pt idx="157">
                  <c:v>0.79065698840229326</c:v>
                </c:pt>
                <c:pt idx="158">
                  <c:v>0.78044674698272698</c:v>
                </c:pt>
                <c:pt idx="159">
                  <c:v>0.76107051430386996</c:v>
                </c:pt>
                <c:pt idx="160">
                  <c:v>0.73710399613614952</c:v>
                </c:pt>
                <c:pt idx="161">
                  <c:v>0.73710399613614952</c:v>
                </c:pt>
                <c:pt idx="162">
                  <c:v>0.73710399613614952</c:v>
                </c:pt>
                <c:pt idx="163">
                  <c:v>0.70124147745365151</c:v>
                </c:pt>
                <c:pt idx="164">
                  <c:v>0.69797598852483234</c:v>
                </c:pt>
                <c:pt idx="165">
                  <c:v>0.71013611836401569</c:v>
                </c:pt>
                <c:pt idx="166">
                  <c:v>0.67794614788920315</c:v>
                </c:pt>
                <c:pt idx="167">
                  <c:v>0.68785441413815962</c:v>
                </c:pt>
                <c:pt idx="168">
                  <c:v>0.68785441413815962</c:v>
                </c:pt>
                <c:pt idx="169">
                  <c:v>0.68785441413815962</c:v>
                </c:pt>
                <c:pt idx="170">
                  <c:v>0.68785441413815962</c:v>
                </c:pt>
                <c:pt idx="171">
                  <c:v>0.69971483373303123</c:v>
                </c:pt>
                <c:pt idx="172">
                  <c:v>0.70086608345939683</c:v>
                </c:pt>
                <c:pt idx="173">
                  <c:v>0.71655828709726554</c:v>
                </c:pt>
                <c:pt idx="174">
                  <c:v>0.74050955043701627</c:v>
                </c:pt>
                <c:pt idx="175">
                  <c:v>0.74050955043701627</c:v>
                </c:pt>
                <c:pt idx="176">
                  <c:v>0.74050955043701627</c:v>
                </c:pt>
                <c:pt idx="177">
                  <c:v>0.73864139130702755</c:v>
                </c:pt>
                <c:pt idx="178">
                  <c:v>0.72115995678610634</c:v>
                </c:pt>
                <c:pt idx="179">
                  <c:v>0.71650966464966448</c:v>
                </c:pt>
                <c:pt idx="180">
                  <c:v>0.70933079608638205</c:v>
                </c:pt>
                <c:pt idx="181">
                  <c:v>0.71892985687399902</c:v>
                </c:pt>
                <c:pt idx="182">
                  <c:v>0.71892985687399902</c:v>
                </c:pt>
                <c:pt idx="183">
                  <c:v>0.71892985687399902</c:v>
                </c:pt>
                <c:pt idx="184">
                  <c:v>0.71892985687399902</c:v>
                </c:pt>
              </c:numCache>
            </c:numRef>
          </c:val>
          <c:smooth val="0"/>
          <c:extLst>
            <c:ext xmlns:c16="http://schemas.microsoft.com/office/drawing/2014/chart" uri="{C3380CC4-5D6E-409C-BE32-E72D297353CC}">
              <c16:uniqueId val="{00000001-2984-4840-A24F-EEB17A2B4EAD}"/>
            </c:ext>
          </c:extLst>
        </c:ser>
        <c:dLbls>
          <c:showLegendKey val="0"/>
          <c:showVal val="0"/>
          <c:showCatName val="0"/>
          <c:showSerName val="0"/>
          <c:showPercent val="0"/>
          <c:showBubbleSize val="0"/>
        </c:dLbls>
        <c:smooth val="0"/>
        <c:axId val="2057333392"/>
        <c:axId val="2057335472"/>
      </c:lineChart>
      <c:dateAx>
        <c:axId val="2057333392"/>
        <c:scaling>
          <c:orientation val="minMax"/>
        </c:scaling>
        <c:delete val="0"/>
        <c:axPos val="b"/>
        <c:numFmt formatCode="m/d/yyyy"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2057335472"/>
        <c:crosses val="autoZero"/>
        <c:auto val="1"/>
        <c:lblOffset val="100"/>
        <c:baseTimeUnit val="days"/>
      </c:dateAx>
      <c:valAx>
        <c:axId val="2057335472"/>
        <c:scaling>
          <c:orientation val="minMax"/>
        </c:scaling>
        <c:delete val="0"/>
        <c:axPos val="l"/>
        <c:majorGridlines>
          <c:spPr>
            <a:ln w="9525" cap="flat" cmpd="sng" algn="ctr">
              <a:noFill/>
              <a:round/>
            </a:ln>
            <a:effectLst/>
          </c:spPr>
        </c:majorGridlines>
        <c:numFmt formatCode="#,##0.0\x" sourceLinked="0"/>
        <c:majorTickMark val="none"/>
        <c:minorTickMark val="none"/>
        <c:tickLblPos val="nextTo"/>
        <c:spPr>
          <a:noFill/>
          <a:ln>
            <a:noFill/>
          </a:ln>
          <a:effectLst/>
        </c:spPr>
        <c:txPr>
          <a:bodyPr rot="-60000000" vert="horz"/>
          <a:lstStyle/>
          <a:p>
            <a:pPr>
              <a:defRPr/>
            </a:pPr>
            <a:endParaRPr lang="en-US"/>
          </a:p>
        </c:txPr>
        <c:crossAx val="2057333392"/>
        <c:crosses val="autoZero"/>
        <c:crossBetween val="between"/>
      </c:valAx>
    </c:plotArea>
    <c:legend>
      <c:legendPos val="b"/>
      <c:overlay val="0"/>
    </c:legend>
    <c:plotVisOnly val="1"/>
    <c:dispBlanksAs val="gap"/>
    <c:showDLblsOverMax val="0"/>
    <c:extLst/>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&amp; Seed x Size'!$W$47</c:f>
              <c:strCache>
                <c:ptCount val="1"/>
                <c:pt idx="0">
                  <c:v>Under $500K</c:v>
                </c:pt>
              </c:strCache>
            </c:strRef>
          </c:tx>
          <c:spPr>
            <a:solidFill>
              <a:schemeClr val="accent1"/>
            </a:solidFill>
            <a:ln>
              <a:noFill/>
            </a:ln>
            <a:effectLst/>
          </c:spPr>
          <c:invertIfNegative val="0"/>
          <c:cat>
            <c:multiLvlStrRef>
              <c:f>'Angel &amp; Seed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Size'!$AJ$47:$BU$47</c:f>
              <c:numCache>
                <c:formatCode>"$"#,##0.0</c:formatCode>
                <c:ptCount val="38"/>
                <c:pt idx="0">
                  <c:v>81.891051783588011</c:v>
                </c:pt>
                <c:pt idx="1">
                  <c:v>82.233054658652193</c:v>
                </c:pt>
                <c:pt idx="2">
                  <c:v>80.576048548611908</c:v>
                </c:pt>
                <c:pt idx="3">
                  <c:v>77.036572690927571</c:v>
                </c:pt>
                <c:pt idx="4">
                  <c:v>83.953628810158733</c:v>
                </c:pt>
                <c:pt idx="5">
                  <c:v>79.704241150745446</c:v>
                </c:pt>
                <c:pt idx="6">
                  <c:v>87.684724492966382</c:v>
                </c:pt>
                <c:pt idx="7">
                  <c:v>85.150647325547652</c:v>
                </c:pt>
                <c:pt idx="8">
                  <c:v>88.450275094802166</c:v>
                </c:pt>
                <c:pt idx="9">
                  <c:v>97.770923957748181</c:v>
                </c:pt>
                <c:pt idx="10">
                  <c:v>96.597150675365512</c:v>
                </c:pt>
                <c:pt idx="11">
                  <c:v>88.678758143585867</c:v>
                </c:pt>
                <c:pt idx="12">
                  <c:v>87.820476369057559</c:v>
                </c:pt>
                <c:pt idx="13">
                  <c:v>81.608623699270751</c:v>
                </c:pt>
                <c:pt idx="14">
                  <c:v>66.204807596944633</c:v>
                </c:pt>
                <c:pt idx="15">
                  <c:v>65.356259283431314</c:v>
                </c:pt>
                <c:pt idx="16">
                  <c:v>78.353021376559937</c:v>
                </c:pt>
                <c:pt idx="17">
                  <c:v>75.477935278981462</c:v>
                </c:pt>
                <c:pt idx="18">
                  <c:v>70.638963017120219</c:v>
                </c:pt>
                <c:pt idx="19">
                  <c:v>76.87986800112094</c:v>
                </c:pt>
                <c:pt idx="20">
                  <c:v>78.72569221407241</c:v>
                </c:pt>
                <c:pt idx="21">
                  <c:v>62.787950144799396</c:v>
                </c:pt>
                <c:pt idx="22">
                  <c:v>59.0227706685003</c:v>
                </c:pt>
                <c:pt idx="23">
                  <c:v>71.535666856783763</c:v>
                </c:pt>
                <c:pt idx="24">
                  <c:v>73.716093266835387</c:v>
                </c:pt>
                <c:pt idx="25">
                  <c:v>64.537156344210857</c:v>
                </c:pt>
                <c:pt idx="26">
                  <c:v>75.526870223109867</c:v>
                </c:pt>
                <c:pt idx="27">
                  <c:v>65.405048834731019</c:v>
                </c:pt>
                <c:pt idx="28">
                  <c:v>74.782018610929569</c:v>
                </c:pt>
                <c:pt idx="29">
                  <c:v>52.725763679195516</c:v>
                </c:pt>
                <c:pt idx="30">
                  <c:v>61.603824308005279</c:v>
                </c:pt>
                <c:pt idx="31">
                  <c:v>61.971973651697965</c:v>
                </c:pt>
                <c:pt idx="32">
                  <c:v>67.131589634734027</c:v>
                </c:pt>
                <c:pt idx="33">
                  <c:v>64.432967778849857</c:v>
                </c:pt>
                <c:pt idx="34">
                  <c:v>60.282022295311911</c:v>
                </c:pt>
                <c:pt idx="35">
                  <c:v>54.09482126397814</c:v>
                </c:pt>
                <c:pt idx="36">
                  <c:v>56.387156403079409</c:v>
                </c:pt>
                <c:pt idx="37">
                  <c:v>45.783609190749068</c:v>
                </c:pt>
              </c:numCache>
            </c:numRef>
          </c:val>
          <c:extLst>
            <c:ext xmlns:c16="http://schemas.microsoft.com/office/drawing/2014/chart" uri="{C3380CC4-5D6E-409C-BE32-E72D297353CC}">
              <c16:uniqueId val="{00000000-3362-49F1-9B03-69F5FC6AFB2C}"/>
            </c:ext>
          </c:extLst>
        </c:ser>
        <c:ser>
          <c:idx val="1"/>
          <c:order val="1"/>
          <c:tx>
            <c:strRef>
              <c:f>'Angel &amp; Seed x Size'!$W$48</c:f>
              <c:strCache>
                <c:ptCount val="1"/>
                <c:pt idx="0">
                  <c:v>$500K-$1M</c:v>
                </c:pt>
              </c:strCache>
            </c:strRef>
          </c:tx>
          <c:spPr>
            <a:solidFill>
              <a:schemeClr val="accent2"/>
            </a:solidFill>
            <a:ln>
              <a:noFill/>
            </a:ln>
            <a:effectLst/>
          </c:spPr>
          <c:invertIfNegative val="0"/>
          <c:cat>
            <c:multiLvlStrRef>
              <c:f>'Angel &amp; Seed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Size'!$AJ$48:$BU$48</c:f>
              <c:numCache>
                <c:formatCode>"$"#,##0.0</c:formatCode>
                <c:ptCount val="38"/>
                <c:pt idx="0">
                  <c:v>125.00630400000004</c:v>
                </c:pt>
                <c:pt idx="1">
                  <c:v>109.04926423669929</c:v>
                </c:pt>
                <c:pt idx="2">
                  <c:v>131.53695582586323</c:v>
                </c:pt>
                <c:pt idx="3">
                  <c:v>117.80683221446691</c:v>
                </c:pt>
                <c:pt idx="4">
                  <c:v>142.18023332541154</c:v>
                </c:pt>
                <c:pt idx="5">
                  <c:v>121.08885500951652</c:v>
                </c:pt>
                <c:pt idx="6">
                  <c:v>137.54199830094888</c:v>
                </c:pt>
                <c:pt idx="7">
                  <c:v>156.88747021694496</c:v>
                </c:pt>
                <c:pt idx="8">
                  <c:v>154.44571429689921</c:v>
                </c:pt>
                <c:pt idx="9">
                  <c:v>133.98685323172074</c:v>
                </c:pt>
                <c:pt idx="10">
                  <c:v>145.61929830802208</c:v>
                </c:pt>
                <c:pt idx="11">
                  <c:v>145.66208045369331</c:v>
                </c:pt>
                <c:pt idx="12">
                  <c:v>148.134941</c:v>
                </c:pt>
                <c:pt idx="13">
                  <c:v>129.09698128677937</c:v>
                </c:pt>
                <c:pt idx="14">
                  <c:v>116.40390299999996</c:v>
                </c:pt>
                <c:pt idx="15">
                  <c:v>116.74147394988985</c:v>
                </c:pt>
                <c:pt idx="16">
                  <c:v>122.79578604979709</c:v>
                </c:pt>
                <c:pt idx="17">
                  <c:v>121.07165877842658</c:v>
                </c:pt>
                <c:pt idx="18">
                  <c:v>131.90826087226694</c:v>
                </c:pt>
                <c:pt idx="19">
                  <c:v>113.99195254334946</c:v>
                </c:pt>
                <c:pt idx="20">
                  <c:v>125.09797051498035</c:v>
                </c:pt>
                <c:pt idx="21">
                  <c:v>130.61742174191977</c:v>
                </c:pt>
                <c:pt idx="22">
                  <c:v>108.96933149302259</c:v>
                </c:pt>
                <c:pt idx="23">
                  <c:v>130.16517023629029</c:v>
                </c:pt>
                <c:pt idx="24">
                  <c:v>143.70692220657168</c:v>
                </c:pt>
                <c:pt idx="25">
                  <c:v>122.41403177475944</c:v>
                </c:pt>
                <c:pt idx="26">
                  <c:v>118.00540954531475</c:v>
                </c:pt>
                <c:pt idx="27">
                  <c:v>141.91625799999997</c:v>
                </c:pt>
                <c:pt idx="28">
                  <c:v>119.330218940406</c:v>
                </c:pt>
                <c:pt idx="29">
                  <c:v>108.88684199607242</c:v>
                </c:pt>
                <c:pt idx="30">
                  <c:v>102.1444502223366</c:v>
                </c:pt>
                <c:pt idx="31">
                  <c:v>112.30303125039607</c:v>
                </c:pt>
                <c:pt idx="32">
                  <c:v>114.68609186168135</c:v>
                </c:pt>
                <c:pt idx="33">
                  <c:v>116.80839695389891</c:v>
                </c:pt>
                <c:pt idx="34">
                  <c:v>97.887003441984746</c:v>
                </c:pt>
                <c:pt idx="35">
                  <c:v>100.92416470545798</c:v>
                </c:pt>
                <c:pt idx="36">
                  <c:v>102.76634936771364</c:v>
                </c:pt>
                <c:pt idx="37">
                  <c:v>73.058690987305184</c:v>
                </c:pt>
              </c:numCache>
            </c:numRef>
          </c:val>
          <c:extLst>
            <c:ext xmlns:c16="http://schemas.microsoft.com/office/drawing/2014/chart" uri="{C3380CC4-5D6E-409C-BE32-E72D297353CC}">
              <c16:uniqueId val="{00000001-3362-49F1-9B03-69F5FC6AFB2C}"/>
            </c:ext>
          </c:extLst>
        </c:ser>
        <c:ser>
          <c:idx val="2"/>
          <c:order val="2"/>
          <c:tx>
            <c:strRef>
              <c:f>'Angel &amp; Seed x Size'!$W$49</c:f>
              <c:strCache>
                <c:ptCount val="1"/>
                <c:pt idx="0">
                  <c:v>$1M-$5M</c:v>
                </c:pt>
              </c:strCache>
            </c:strRef>
          </c:tx>
          <c:spPr>
            <a:solidFill>
              <a:schemeClr val="accent3"/>
            </a:solidFill>
            <a:ln>
              <a:noFill/>
            </a:ln>
            <a:effectLst/>
          </c:spPr>
          <c:invertIfNegative val="0"/>
          <c:cat>
            <c:multiLvlStrRef>
              <c:f>'Angel &amp; Seed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Size'!$AJ$49:$BU$49</c:f>
              <c:numCache>
                <c:formatCode>"$"#,##0.0</c:formatCode>
                <c:ptCount val="38"/>
                <c:pt idx="0">
                  <c:v>591.89818084680405</c:v>
                </c:pt>
                <c:pt idx="1">
                  <c:v>590.8299789621999</c:v>
                </c:pt>
                <c:pt idx="2">
                  <c:v>752.56669806163313</c:v>
                </c:pt>
                <c:pt idx="3">
                  <c:v>648.4865481664666</c:v>
                </c:pt>
                <c:pt idx="4">
                  <c:v>701.51578264563841</c:v>
                </c:pt>
                <c:pt idx="5">
                  <c:v>696.32536286216907</c:v>
                </c:pt>
                <c:pt idx="6">
                  <c:v>861.18606549319668</c:v>
                </c:pt>
                <c:pt idx="7">
                  <c:v>890.38847300000009</c:v>
                </c:pt>
                <c:pt idx="8">
                  <c:v>931.09928678296751</c:v>
                </c:pt>
                <c:pt idx="9">
                  <c:v>1049.7447814033146</c:v>
                </c:pt>
                <c:pt idx="10">
                  <c:v>954.00119323692627</c:v>
                </c:pt>
                <c:pt idx="11">
                  <c:v>966.54416411776003</c:v>
                </c:pt>
                <c:pt idx="12">
                  <c:v>1086.015196819041</c:v>
                </c:pt>
                <c:pt idx="13">
                  <c:v>988.67509362581859</c:v>
                </c:pt>
                <c:pt idx="14">
                  <c:v>922.67992656272475</c:v>
                </c:pt>
                <c:pt idx="15">
                  <c:v>961.55457795179098</c:v>
                </c:pt>
                <c:pt idx="16">
                  <c:v>1199.5561030017532</c:v>
                </c:pt>
                <c:pt idx="17">
                  <c:v>1074.0363786493372</c:v>
                </c:pt>
                <c:pt idx="18">
                  <c:v>1112.4361871740532</c:v>
                </c:pt>
                <c:pt idx="19">
                  <c:v>1164.9721809286627</c:v>
                </c:pt>
                <c:pt idx="20">
                  <c:v>1281.2605080836217</c:v>
                </c:pt>
                <c:pt idx="21">
                  <c:v>1285.8425332237634</c:v>
                </c:pt>
                <c:pt idx="22">
                  <c:v>1119.9616842853918</c:v>
                </c:pt>
                <c:pt idx="23">
                  <c:v>1307.3731035795104</c:v>
                </c:pt>
                <c:pt idx="24">
                  <c:v>1333.4959813707362</c:v>
                </c:pt>
                <c:pt idx="25">
                  <c:v>1444.8360904162448</c:v>
                </c:pt>
                <c:pt idx="26">
                  <c:v>1433.1544142068158</c:v>
                </c:pt>
                <c:pt idx="27">
                  <c:v>1416.6272229223264</c:v>
                </c:pt>
                <c:pt idx="28">
                  <c:v>1359.864551510389</c:v>
                </c:pt>
                <c:pt idx="29">
                  <c:v>1205.5128884803237</c:v>
                </c:pt>
                <c:pt idx="30">
                  <c:v>1325.4337686756403</c:v>
                </c:pt>
                <c:pt idx="31">
                  <c:v>1615.5345033095493</c:v>
                </c:pt>
                <c:pt idx="32">
                  <c:v>1751.2756585672482</c:v>
                </c:pt>
                <c:pt idx="33">
                  <c:v>2047.2125243020182</c:v>
                </c:pt>
                <c:pt idx="34">
                  <c:v>1912.7756474071352</c:v>
                </c:pt>
                <c:pt idx="35">
                  <c:v>1923.4143522621682</c:v>
                </c:pt>
                <c:pt idx="36">
                  <c:v>1747.7548397647045</c:v>
                </c:pt>
                <c:pt idx="37">
                  <c:v>1474.2887996339391</c:v>
                </c:pt>
              </c:numCache>
            </c:numRef>
          </c:val>
          <c:extLst>
            <c:ext xmlns:c16="http://schemas.microsoft.com/office/drawing/2014/chart" uri="{C3380CC4-5D6E-409C-BE32-E72D297353CC}">
              <c16:uniqueId val="{00000002-3362-49F1-9B03-69F5FC6AFB2C}"/>
            </c:ext>
          </c:extLst>
        </c:ser>
        <c:ser>
          <c:idx val="3"/>
          <c:order val="3"/>
          <c:tx>
            <c:strRef>
              <c:f>'Angel &amp; Seed x Size'!$W$50</c:f>
              <c:strCache>
                <c:ptCount val="1"/>
                <c:pt idx="0">
                  <c:v>$5M-$10M</c:v>
                </c:pt>
              </c:strCache>
            </c:strRef>
          </c:tx>
          <c:spPr>
            <a:solidFill>
              <a:schemeClr val="accent4"/>
            </a:solidFill>
            <a:ln>
              <a:noFill/>
            </a:ln>
            <a:effectLst/>
          </c:spPr>
          <c:invertIfNegative val="0"/>
          <c:cat>
            <c:multiLvlStrRef>
              <c:f>'Angel &amp; Seed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Size'!$AJ$50:$BU$50</c:f>
              <c:numCache>
                <c:formatCode>"$"#,##0.0</c:formatCode>
                <c:ptCount val="38"/>
                <c:pt idx="0">
                  <c:v>154.961387</c:v>
                </c:pt>
                <c:pt idx="1">
                  <c:v>143.08052300000003</c:v>
                </c:pt>
                <c:pt idx="2">
                  <c:v>198.39212300000003</c:v>
                </c:pt>
                <c:pt idx="3">
                  <c:v>161.929596</c:v>
                </c:pt>
                <c:pt idx="4">
                  <c:v>173.79989900000001</c:v>
                </c:pt>
                <c:pt idx="5">
                  <c:v>184.16664600000001</c:v>
                </c:pt>
                <c:pt idx="6">
                  <c:v>231.95602099999999</c:v>
                </c:pt>
                <c:pt idx="7">
                  <c:v>259.21821600000004</c:v>
                </c:pt>
                <c:pt idx="8">
                  <c:v>335.730277</c:v>
                </c:pt>
                <c:pt idx="9">
                  <c:v>263.54531700000001</c:v>
                </c:pt>
                <c:pt idx="10">
                  <c:v>290.44507399999998</c:v>
                </c:pt>
                <c:pt idx="11">
                  <c:v>310.42133999999993</c:v>
                </c:pt>
                <c:pt idx="12">
                  <c:v>331.80906599999997</c:v>
                </c:pt>
                <c:pt idx="13">
                  <c:v>320.03990271201138</c:v>
                </c:pt>
                <c:pt idx="14">
                  <c:v>336.63256259871184</c:v>
                </c:pt>
                <c:pt idx="15">
                  <c:v>381.91870258488404</c:v>
                </c:pt>
                <c:pt idx="16">
                  <c:v>389.51677299999994</c:v>
                </c:pt>
                <c:pt idx="17">
                  <c:v>379.51022000000012</c:v>
                </c:pt>
                <c:pt idx="18">
                  <c:v>466.48768899999999</c:v>
                </c:pt>
                <c:pt idx="19">
                  <c:v>514.03688356800012</c:v>
                </c:pt>
                <c:pt idx="20">
                  <c:v>549.66612533160901</c:v>
                </c:pt>
                <c:pt idx="21">
                  <c:v>532.50141983964193</c:v>
                </c:pt>
                <c:pt idx="22">
                  <c:v>493.03409456589645</c:v>
                </c:pt>
                <c:pt idx="23">
                  <c:v>653.08149400000002</c:v>
                </c:pt>
                <c:pt idx="24">
                  <c:v>776.69203199999993</c:v>
                </c:pt>
                <c:pt idx="25">
                  <c:v>572.98398200000008</c:v>
                </c:pt>
                <c:pt idx="26">
                  <c:v>673.7754910000001</c:v>
                </c:pt>
                <c:pt idx="27">
                  <c:v>756.24147476842222</c:v>
                </c:pt>
                <c:pt idx="28">
                  <c:v>757.46691521851005</c:v>
                </c:pt>
                <c:pt idx="29">
                  <c:v>739.71303200000034</c:v>
                </c:pt>
                <c:pt idx="30">
                  <c:v>726.14851265354787</c:v>
                </c:pt>
                <c:pt idx="31">
                  <c:v>942.39797655897519</c:v>
                </c:pt>
                <c:pt idx="32">
                  <c:v>1117.534924</c:v>
                </c:pt>
                <c:pt idx="33">
                  <c:v>1363.9066509999993</c:v>
                </c:pt>
                <c:pt idx="34">
                  <c:v>1383.4934980000005</c:v>
                </c:pt>
                <c:pt idx="35">
                  <c:v>1772.6200118265383</c:v>
                </c:pt>
                <c:pt idx="36">
                  <c:v>1607.7657601059327</c:v>
                </c:pt>
                <c:pt idx="37">
                  <c:v>1373.0785190000001</c:v>
                </c:pt>
              </c:numCache>
            </c:numRef>
          </c:val>
          <c:extLst>
            <c:ext xmlns:c16="http://schemas.microsoft.com/office/drawing/2014/chart" uri="{C3380CC4-5D6E-409C-BE32-E72D297353CC}">
              <c16:uniqueId val="{00000003-3362-49F1-9B03-69F5FC6AFB2C}"/>
            </c:ext>
          </c:extLst>
        </c:ser>
        <c:ser>
          <c:idx val="4"/>
          <c:order val="4"/>
          <c:tx>
            <c:strRef>
              <c:f>'Angel &amp; Seed x Size'!$W$51</c:f>
              <c:strCache>
                <c:ptCount val="1"/>
                <c:pt idx="0">
                  <c:v>$10M-$25M</c:v>
                </c:pt>
              </c:strCache>
            </c:strRef>
          </c:tx>
          <c:spPr>
            <a:solidFill>
              <a:schemeClr val="accent5"/>
            </a:solidFill>
            <a:ln>
              <a:noFill/>
            </a:ln>
            <a:effectLst/>
          </c:spPr>
          <c:invertIfNegative val="0"/>
          <c:cat>
            <c:multiLvlStrRef>
              <c:f>'Angel &amp; Seed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Size'!$AJ$51:$BU$51</c:f>
              <c:numCache>
                <c:formatCode>"$"#,##0.0</c:formatCode>
                <c:ptCount val="38"/>
                <c:pt idx="0">
                  <c:v>0</c:v>
                </c:pt>
                <c:pt idx="1">
                  <c:v>10.4</c:v>
                </c:pt>
                <c:pt idx="2">
                  <c:v>15</c:v>
                </c:pt>
                <c:pt idx="3">
                  <c:v>85.662177999999997</c:v>
                </c:pt>
                <c:pt idx="4">
                  <c:v>30.268446000000001</c:v>
                </c:pt>
                <c:pt idx="5">
                  <c:v>32.41283</c:v>
                </c:pt>
                <c:pt idx="6">
                  <c:v>67.444316000000001</c:v>
                </c:pt>
                <c:pt idx="7">
                  <c:v>71.821652</c:v>
                </c:pt>
                <c:pt idx="8">
                  <c:v>185.32340200000002</c:v>
                </c:pt>
                <c:pt idx="9">
                  <c:v>65.349999999999994</c:v>
                </c:pt>
                <c:pt idx="10">
                  <c:v>120.18441900000001</c:v>
                </c:pt>
                <c:pt idx="11">
                  <c:v>85.118634999999998</c:v>
                </c:pt>
                <c:pt idx="12">
                  <c:v>132.413398</c:v>
                </c:pt>
                <c:pt idx="13">
                  <c:v>55.600001000000006</c:v>
                </c:pt>
                <c:pt idx="14">
                  <c:v>147.56268299999999</c:v>
                </c:pt>
                <c:pt idx="15">
                  <c:v>102.50000300000001</c:v>
                </c:pt>
                <c:pt idx="16">
                  <c:v>198.04945799999999</c:v>
                </c:pt>
                <c:pt idx="17">
                  <c:v>87.089611000000005</c:v>
                </c:pt>
                <c:pt idx="18">
                  <c:v>94.286100000000005</c:v>
                </c:pt>
                <c:pt idx="19">
                  <c:v>116.32007700000001</c:v>
                </c:pt>
                <c:pt idx="20">
                  <c:v>254.16910899999999</c:v>
                </c:pt>
                <c:pt idx="21">
                  <c:v>233.47261399999999</c:v>
                </c:pt>
                <c:pt idx="22">
                  <c:v>214.74120381508422</c:v>
                </c:pt>
                <c:pt idx="23">
                  <c:v>256.62099999999998</c:v>
                </c:pt>
                <c:pt idx="24">
                  <c:v>261.59756599999997</c:v>
                </c:pt>
                <c:pt idx="25">
                  <c:v>195.61014599999999</c:v>
                </c:pt>
                <c:pt idx="26">
                  <c:v>441.68274799999995</c:v>
                </c:pt>
                <c:pt idx="27">
                  <c:v>301.884794</c:v>
                </c:pt>
                <c:pt idx="28">
                  <c:v>269.090372</c:v>
                </c:pt>
                <c:pt idx="29">
                  <c:v>363.55979300000001</c:v>
                </c:pt>
                <c:pt idx="30">
                  <c:v>338.32064499999996</c:v>
                </c:pt>
                <c:pt idx="31">
                  <c:v>484.25921999999997</c:v>
                </c:pt>
                <c:pt idx="32">
                  <c:v>621.45393999999999</c:v>
                </c:pt>
                <c:pt idx="33">
                  <c:v>622.02231199999994</c:v>
                </c:pt>
                <c:pt idx="34">
                  <c:v>537.21300999999994</c:v>
                </c:pt>
                <c:pt idx="35">
                  <c:v>905.0466459999999</c:v>
                </c:pt>
                <c:pt idx="36">
                  <c:v>1038.3632988677202</c:v>
                </c:pt>
                <c:pt idx="37">
                  <c:v>857.78364899999997</c:v>
                </c:pt>
              </c:numCache>
            </c:numRef>
          </c:val>
          <c:extLst>
            <c:ext xmlns:c16="http://schemas.microsoft.com/office/drawing/2014/chart" uri="{C3380CC4-5D6E-409C-BE32-E72D297353CC}">
              <c16:uniqueId val="{00000004-3362-49F1-9B03-69F5FC6AFB2C}"/>
            </c:ext>
          </c:extLst>
        </c:ser>
        <c:ser>
          <c:idx val="5"/>
          <c:order val="5"/>
          <c:tx>
            <c:strRef>
              <c:f>'Angel &amp; Seed x Size'!$W$52</c:f>
              <c:strCache>
                <c:ptCount val="1"/>
                <c:pt idx="0">
                  <c:v>$25M+</c:v>
                </c:pt>
              </c:strCache>
            </c:strRef>
          </c:tx>
          <c:spPr>
            <a:solidFill>
              <a:schemeClr val="accent6"/>
            </a:solidFill>
            <a:ln>
              <a:noFill/>
            </a:ln>
            <a:effectLst/>
          </c:spPr>
          <c:invertIfNegative val="0"/>
          <c:cat>
            <c:multiLvlStrRef>
              <c:f>'Angel &amp; Seed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Size'!$AJ$52:$BU$52</c:f>
              <c:numCache>
                <c:formatCode>"$"#,##0.0</c:formatCode>
                <c:ptCount val="38"/>
                <c:pt idx="0">
                  <c:v>30</c:v>
                </c:pt>
                <c:pt idx="1">
                  <c:v>50</c:v>
                </c:pt>
                <c:pt idx="2">
                  <c:v>81.009999999999991</c:v>
                </c:pt>
                <c:pt idx="3">
                  <c:v>0</c:v>
                </c:pt>
                <c:pt idx="4">
                  <c:v>0</c:v>
                </c:pt>
                <c:pt idx="5">
                  <c:v>0</c:v>
                </c:pt>
                <c:pt idx="6">
                  <c:v>179.29000000000002</c:v>
                </c:pt>
                <c:pt idx="7">
                  <c:v>0</c:v>
                </c:pt>
                <c:pt idx="8">
                  <c:v>25</c:v>
                </c:pt>
                <c:pt idx="9">
                  <c:v>48</c:v>
                </c:pt>
                <c:pt idx="10">
                  <c:v>127.704172</c:v>
                </c:pt>
                <c:pt idx="11">
                  <c:v>94.999999000000003</c:v>
                </c:pt>
                <c:pt idx="12">
                  <c:v>0</c:v>
                </c:pt>
                <c:pt idx="13">
                  <c:v>0</c:v>
                </c:pt>
                <c:pt idx="14">
                  <c:v>116</c:v>
                </c:pt>
                <c:pt idx="15">
                  <c:v>42.5</c:v>
                </c:pt>
                <c:pt idx="16">
                  <c:v>135.61167</c:v>
                </c:pt>
                <c:pt idx="17">
                  <c:v>0</c:v>
                </c:pt>
                <c:pt idx="18">
                  <c:v>185.203641</c:v>
                </c:pt>
                <c:pt idx="19">
                  <c:v>71</c:v>
                </c:pt>
                <c:pt idx="20">
                  <c:v>141</c:v>
                </c:pt>
                <c:pt idx="21">
                  <c:v>1116.7144349999999</c:v>
                </c:pt>
                <c:pt idx="22">
                  <c:v>305.65002400000003</c:v>
                </c:pt>
                <c:pt idx="23">
                  <c:v>255</c:v>
                </c:pt>
                <c:pt idx="24">
                  <c:v>259.49865899999998</c:v>
                </c:pt>
                <c:pt idx="25">
                  <c:v>57.780760000000001</c:v>
                </c:pt>
                <c:pt idx="26">
                  <c:v>500</c:v>
                </c:pt>
                <c:pt idx="27">
                  <c:v>199.89999900000001</c:v>
                </c:pt>
                <c:pt idx="28">
                  <c:v>81.999986000000007</c:v>
                </c:pt>
                <c:pt idx="29">
                  <c:v>134.999943</c:v>
                </c:pt>
                <c:pt idx="30">
                  <c:v>163.00000199999999</c:v>
                </c:pt>
                <c:pt idx="31">
                  <c:v>247.72499999999999</c:v>
                </c:pt>
                <c:pt idx="32">
                  <c:v>400.277694</c:v>
                </c:pt>
                <c:pt idx="33">
                  <c:v>373.78725600000001</c:v>
                </c:pt>
                <c:pt idx="34">
                  <c:v>617.92378299999996</c:v>
                </c:pt>
                <c:pt idx="35">
                  <c:v>488.66560400000003</c:v>
                </c:pt>
                <c:pt idx="36">
                  <c:v>1713.1642420000001</c:v>
                </c:pt>
                <c:pt idx="37">
                  <c:v>382.99996199999998</c:v>
                </c:pt>
              </c:numCache>
            </c:numRef>
          </c:val>
          <c:extLst>
            <c:ext xmlns:c16="http://schemas.microsoft.com/office/drawing/2014/chart" uri="{C3380CC4-5D6E-409C-BE32-E72D297353CC}">
              <c16:uniqueId val="{00000005-3362-49F1-9B03-69F5FC6AFB2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'Early Stage Activity'!$B$7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'Early Stage Activity'!$J$6:$S$6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'Early Stage Activity'!$J$7:$S$7</c:f>
              <c:numCache>
                <c:formatCode>"$"#,##0.0</c:formatCode>
                <c:ptCount val="10"/>
                <c:pt idx="0">
                  <c:v>16.521663070914201</c:v>
                </c:pt>
                <c:pt idx="1">
                  <c:v>21.166241721514417</c:v>
                </c:pt>
                <c:pt idx="2">
                  <c:v>26.118625558052585</c:v>
                </c:pt>
                <c:pt idx="3">
                  <c:v>24.908163667202174</c:v>
                </c:pt>
                <c:pt idx="4">
                  <c:v>29.996884755204619</c:v>
                </c:pt>
                <c:pt idx="5">
                  <c:v>40.975768005416022</c:v>
                </c:pt>
                <c:pt idx="6">
                  <c:v>42.072019499027419</c:v>
                </c:pt>
                <c:pt idx="7">
                  <c:v>42.611568507394566</c:v>
                </c:pt>
                <c:pt idx="8">
                  <c:v>86.747512013928784</c:v>
                </c:pt>
                <c:pt idx="9">
                  <c:v>39.942110990710958</c:v>
                </c:pt>
              </c:numCache>
            </c:numRef>
          </c:val>
          <c:extLst>
            <c:ext xmlns:c16="http://schemas.microsoft.com/office/drawing/2014/chart" uri="{C3380CC4-5D6E-409C-BE32-E72D297353CC}">
              <c16:uniqueId val="{00000000-DD23-4800-8AB8-2541841ED010}"/>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'Early Stage Activity'!$B$8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DD23-4800-8AB8-2541841ED010}"/>
              </c:ext>
            </c:extLst>
          </c:dPt>
          <c:dPt>
            <c:idx val="2"/>
            <c:bubble3D val="0"/>
            <c:extLst>
              <c:ext xmlns:c16="http://schemas.microsoft.com/office/drawing/2014/chart" uri="{C3380CC4-5D6E-409C-BE32-E72D297353CC}">
                <c16:uniqueId val="{00000002-DD23-4800-8AB8-2541841ED010}"/>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DD23-4800-8AB8-2541841ED010}"/>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DD23-4800-8AB8-2541841ED010}"/>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DD23-4800-8AB8-2541841ED010}"/>
              </c:ext>
            </c:extLst>
          </c:dPt>
          <c:dPt>
            <c:idx val="8"/>
            <c:bubble3D val="0"/>
            <c:extLst>
              <c:ext xmlns:c16="http://schemas.microsoft.com/office/drawing/2014/chart" uri="{C3380CC4-5D6E-409C-BE32-E72D297353CC}">
                <c16:uniqueId val="{00000009-DD23-4800-8AB8-2541841ED010}"/>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DD23-4800-8AB8-2541841ED010}"/>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DD23-4800-8AB8-2541841ED010}"/>
              </c:ext>
            </c:extLst>
          </c:dPt>
          <c:dPt>
            <c:idx val="11"/>
            <c:bubble3D val="0"/>
            <c:extLst>
              <c:ext xmlns:c16="http://schemas.microsoft.com/office/drawing/2014/chart" uri="{C3380CC4-5D6E-409C-BE32-E72D297353CC}">
                <c16:uniqueId val="{0000000E-DD23-4800-8AB8-2541841ED010}"/>
              </c:ext>
            </c:extLst>
          </c:dPt>
          <c:dPt>
            <c:idx val="15"/>
            <c:bubble3D val="0"/>
            <c:extLst>
              <c:ext xmlns:c16="http://schemas.microsoft.com/office/drawing/2014/chart" uri="{C3380CC4-5D6E-409C-BE32-E72D297353CC}">
                <c16:uniqueId val="{0000000F-DD23-4800-8AB8-2541841ED010}"/>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'Early Stage Activity'!$J$6:$S$6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'Early Stage Activity'!$J$8:$S$8</c:f>
              <c:numCache>
                <c:formatCode>General</c:formatCode>
                <c:ptCount val="10"/>
                <c:pt idx="0">
                  <c:v>3183</c:v>
                </c:pt>
                <c:pt idx="1">
                  <c:v>3297</c:v>
                </c:pt>
                <c:pt idx="2">
                  <c:v>3398</c:v>
                </c:pt>
                <c:pt idx="3">
                  <c:v>3073</c:v>
                </c:pt>
                <c:pt idx="4">
                  <c:v>3467</c:v>
                </c:pt>
                <c:pt idx="5">
                  <c:v>3569</c:v>
                </c:pt>
                <c:pt idx="6">
                  <c:v>3674</c:v>
                </c:pt>
                <c:pt idx="7">
                  <c:v>3422</c:v>
                </c:pt>
                <c:pt idx="8">
                  <c:v>5176</c:v>
                </c:pt>
                <c:pt idx="9">
                  <c:v>2350</c:v>
                </c:pt>
              </c:numCache>
            </c:numRef>
          </c:val>
          <c:smooth val="0"/>
          <c:extLst>
            <c:ext xmlns:c16="http://schemas.microsoft.com/office/drawing/2014/chart" uri="{C3380CC4-5D6E-409C-BE32-E72D297353CC}">
              <c16:uniqueId val="{00000010-DD23-4800-8AB8-2541841ED010}"/>
            </c:ext>
          </c:extLst>
        </c:ser>
        <c:ser>
          <c:idx val="2"/>
          <c:order val="2"/>
          <c:tx>
            <c:strRef>
              <c:f>'Early Stage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DD23-4800-8AB8-2541841ED010}"/>
              </c:ext>
            </c:extLst>
          </c:dPt>
          <c:dPt>
            <c:idx val="1"/>
            <c:marker>
              <c:symbol val="none"/>
            </c:marker>
            <c:bubble3D val="0"/>
            <c:extLst>
              <c:ext xmlns:c16="http://schemas.microsoft.com/office/drawing/2014/chart" uri="{C3380CC4-5D6E-409C-BE32-E72D297353CC}">
                <c16:uniqueId val="{00000012-DD23-4800-8AB8-2541841ED010}"/>
              </c:ext>
            </c:extLst>
          </c:dPt>
          <c:dPt>
            <c:idx val="2"/>
            <c:marker>
              <c:symbol val="none"/>
            </c:marker>
            <c:bubble3D val="0"/>
            <c:extLst>
              <c:ext xmlns:c16="http://schemas.microsoft.com/office/drawing/2014/chart" uri="{C3380CC4-5D6E-409C-BE32-E72D297353CC}">
                <c16:uniqueId val="{00000013-DD23-4800-8AB8-2541841ED010}"/>
              </c:ext>
            </c:extLst>
          </c:dPt>
          <c:dPt>
            <c:idx val="3"/>
            <c:marker>
              <c:symbol val="none"/>
            </c:marker>
            <c:bubble3D val="0"/>
            <c:extLst>
              <c:ext xmlns:c16="http://schemas.microsoft.com/office/drawing/2014/chart" uri="{C3380CC4-5D6E-409C-BE32-E72D297353CC}">
                <c16:uniqueId val="{00000014-DD23-4800-8AB8-2541841ED010}"/>
              </c:ext>
            </c:extLst>
          </c:dPt>
          <c:dPt>
            <c:idx val="4"/>
            <c:marker>
              <c:symbol val="none"/>
            </c:marker>
            <c:bubble3D val="0"/>
            <c:extLst>
              <c:ext xmlns:c16="http://schemas.microsoft.com/office/drawing/2014/chart" uri="{C3380CC4-5D6E-409C-BE32-E72D297353CC}">
                <c16:uniqueId val="{00000015-DD23-4800-8AB8-2541841ED010}"/>
              </c:ext>
            </c:extLst>
          </c:dPt>
          <c:dPt>
            <c:idx val="5"/>
            <c:marker>
              <c:symbol val="none"/>
            </c:marker>
            <c:bubble3D val="0"/>
            <c:extLst>
              <c:ext xmlns:c16="http://schemas.microsoft.com/office/drawing/2014/chart" uri="{C3380CC4-5D6E-409C-BE32-E72D297353CC}">
                <c16:uniqueId val="{00000016-DD23-4800-8AB8-2541841ED010}"/>
              </c:ext>
            </c:extLst>
          </c:dPt>
          <c:dPt>
            <c:idx val="6"/>
            <c:marker>
              <c:symbol val="none"/>
            </c:marker>
            <c:bubble3D val="0"/>
            <c:extLst>
              <c:ext xmlns:c16="http://schemas.microsoft.com/office/drawing/2014/chart" uri="{C3380CC4-5D6E-409C-BE32-E72D297353CC}">
                <c16:uniqueId val="{00000017-DD23-4800-8AB8-2541841ED010}"/>
              </c:ext>
            </c:extLst>
          </c:dPt>
          <c:dPt>
            <c:idx val="7"/>
            <c:marker>
              <c:symbol val="none"/>
            </c:marker>
            <c:bubble3D val="0"/>
            <c:extLst>
              <c:ext xmlns:c16="http://schemas.microsoft.com/office/drawing/2014/chart" uri="{C3380CC4-5D6E-409C-BE32-E72D297353CC}">
                <c16:uniqueId val="{00000018-DD23-4800-8AB8-2541841ED010}"/>
              </c:ext>
            </c:extLst>
          </c:dPt>
          <c:dPt>
            <c:idx val="8"/>
            <c:marker>
              <c:symbol val="triangle"/>
              <c:size val="5"/>
            </c:marker>
            <c:bubble3D val="0"/>
            <c:extLst>
              <c:ext xmlns:c16="http://schemas.microsoft.com/office/drawing/2014/chart" uri="{C3380CC4-5D6E-409C-BE32-E72D297353CC}">
                <c16:uniqueId val="{00000019-DD23-4800-8AB8-2541841ED010}"/>
              </c:ext>
            </c:extLst>
          </c:dPt>
          <c:dPt>
            <c:idx val="10"/>
            <c:marker>
              <c:symbol val="circle"/>
              <c:size val="7"/>
            </c:marker>
            <c:bubble3D val="0"/>
            <c:extLst>
              <c:ext xmlns:c16="http://schemas.microsoft.com/office/drawing/2014/chart" uri="{C3380CC4-5D6E-409C-BE32-E72D297353CC}">
                <c16:uniqueId val="{0000001A-DD23-4800-8AB8-2541841ED010}"/>
              </c:ext>
            </c:extLst>
          </c:dPt>
          <c:dPt>
            <c:idx val="11"/>
            <c:bubble3D val="0"/>
            <c:extLst>
              <c:ext xmlns:c16="http://schemas.microsoft.com/office/drawing/2014/chart" uri="{C3380CC4-5D6E-409C-BE32-E72D297353CC}">
                <c16:uniqueId val="{0000001B-DD23-4800-8AB8-2541841ED010}"/>
              </c:ext>
            </c:extLst>
          </c:dPt>
          <c:dLbls>
            <c:dLbl>
              <c:idx val="0"/>
              <c:delete val="1"/>
              <c:extLst>
                <c:ext xmlns:c15="http://schemas.microsoft.com/office/drawing/2012/chart" uri="{CE6537A1-D6FC-4f65-9D91-7224C49458BB}"/>
                <c:ext xmlns:c16="http://schemas.microsoft.com/office/drawing/2014/chart" uri="{C3380CC4-5D6E-409C-BE32-E72D297353CC}">
                  <c16:uniqueId val="{00000011-DD23-4800-8AB8-2541841ED010}"/>
                </c:ext>
              </c:extLst>
            </c:dLbl>
            <c:dLbl>
              <c:idx val="1"/>
              <c:delete val="1"/>
              <c:extLst>
                <c:ext xmlns:c15="http://schemas.microsoft.com/office/drawing/2012/chart" uri="{CE6537A1-D6FC-4f65-9D91-7224C49458BB}"/>
                <c:ext xmlns:c16="http://schemas.microsoft.com/office/drawing/2014/chart" uri="{C3380CC4-5D6E-409C-BE32-E72D297353CC}">
                  <c16:uniqueId val="{00000012-DD23-4800-8AB8-2541841ED010}"/>
                </c:ext>
              </c:extLst>
            </c:dLbl>
            <c:dLbl>
              <c:idx val="2"/>
              <c:delete val="1"/>
              <c:extLst>
                <c:ext xmlns:c15="http://schemas.microsoft.com/office/drawing/2012/chart" uri="{CE6537A1-D6FC-4f65-9D91-7224C49458BB}"/>
                <c:ext xmlns:c16="http://schemas.microsoft.com/office/drawing/2014/chart" uri="{C3380CC4-5D6E-409C-BE32-E72D297353CC}">
                  <c16:uniqueId val="{00000013-DD23-4800-8AB8-2541841ED010}"/>
                </c:ext>
              </c:extLst>
            </c:dLbl>
            <c:dLbl>
              <c:idx val="3"/>
              <c:delete val="1"/>
              <c:extLst>
                <c:ext xmlns:c15="http://schemas.microsoft.com/office/drawing/2012/chart" uri="{CE6537A1-D6FC-4f65-9D91-7224C49458BB}"/>
                <c:ext xmlns:c16="http://schemas.microsoft.com/office/drawing/2014/chart" uri="{C3380CC4-5D6E-409C-BE32-E72D297353CC}">
                  <c16:uniqueId val="{00000014-DD23-4800-8AB8-2541841ED010}"/>
                </c:ext>
              </c:extLst>
            </c:dLbl>
            <c:dLbl>
              <c:idx val="4"/>
              <c:delete val="1"/>
              <c:extLst>
                <c:ext xmlns:c15="http://schemas.microsoft.com/office/drawing/2012/chart" uri="{CE6537A1-D6FC-4f65-9D91-7224C49458BB}"/>
                <c:ext xmlns:c16="http://schemas.microsoft.com/office/drawing/2014/chart" uri="{C3380CC4-5D6E-409C-BE32-E72D297353CC}">
                  <c16:uniqueId val="{00000015-DD23-4800-8AB8-2541841ED010}"/>
                </c:ext>
              </c:extLst>
            </c:dLbl>
            <c:dLbl>
              <c:idx val="5"/>
              <c:delete val="1"/>
              <c:extLst>
                <c:ext xmlns:c15="http://schemas.microsoft.com/office/drawing/2012/chart" uri="{CE6537A1-D6FC-4f65-9D91-7224C49458BB}"/>
                <c:ext xmlns:c16="http://schemas.microsoft.com/office/drawing/2014/chart" uri="{C3380CC4-5D6E-409C-BE32-E72D297353CC}">
                  <c16:uniqueId val="{00000016-DD23-4800-8AB8-2541841ED010}"/>
                </c:ext>
              </c:extLst>
            </c:dLbl>
            <c:dLbl>
              <c:idx val="6"/>
              <c:delete val="1"/>
              <c:extLst>
                <c:ext xmlns:c15="http://schemas.microsoft.com/office/drawing/2012/chart" uri="{CE6537A1-D6FC-4f65-9D91-7224C49458BB}"/>
                <c:ext xmlns:c16="http://schemas.microsoft.com/office/drawing/2014/chart" uri="{C3380CC4-5D6E-409C-BE32-E72D297353CC}">
                  <c16:uniqueId val="{00000017-DD23-4800-8AB8-2541841ED010}"/>
                </c:ext>
              </c:extLst>
            </c:dLbl>
            <c:dLbl>
              <c:idx val="7"/>
              <c:delete val="1"/>
              <c:extLst>
                <c:ext xmlns:c15="http://schemas.microsoft.com/office/drawing/2012/chart" uri="{CE6537A1-D6FC-4f65-9D91-7224C49458BB}"/>
                <c:ext xmlns:c16="http://schemas.microsoft.com/office/drawing/2014/chart" uri="{C3380CC4-5D6E-409C-BE32-E72D297353CC}">
                  <c16:uniqueId val="{00000018-DD23-4800-8AB8-2541841ED01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'Early Stage Activity'!$J$6:$S$6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'Early Stage Activity'!$J$9:$S$9</c:f>
              <c:numCache>
                <c:formatCode>General</c:formatCode>
                <c:ptCount val="10"/>
                <c:pt idx="8">
                  <c:v>79</c:v>
                </c:pt>
                <c:pt idx="9">
                  <c:v>507</c:v>
                </c:pt>
              </c:numCache>
            </c:numRef>
          </c:val>
          <c:smooth val="0"/>
          <c:extLst>
            <c:ext xmlns:c16="http://schemas.microsoft.com/office/drawing/2014/chart" uri="{C3380CC4-5D6E-409C-BE32-E72D297353CC}">
              <c16:uniqueId val="{0000001C-DD23-4800-8AB8-2541841ED010}"/>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64752281555794866"/>
        </c:manualLayout>
      </c:layout>
      <c:barChart>
        <c:barDir val="col"/>
        <c:grouping val="clustered"/>
        <c:varyColors val="0"/>
        <c:ser>
          <c:idx val="0"/>
          <c:order val="0"/>
          <c:tx>
            <c:strRef>
              <c:f>'Early Stage Activity'!$B$43</c:f>
              <c:strCache>
                <c:ptCount val="1"/>
                <c:pt idx="0">
                  <c:v>Deal value ($B)</c:v>
                </c:pt>
              </c:strCache>
            </c:strRef>
          </c:tx>
          <c:spPr>
            <a:solidFill>
              <a:schemeClr val="accent1"/>
            </a:solidFill>
            <a:ln>
              <a:noFill/>
            </a:ln>
            <a:effectLst/>
          </c:spPr>
          <c:invertIfNegative val="0"/>
          <c:cat>
            <c:multiLvlStrRef>
              <c:f>'Early Stage Activity'!$AA$41:$AZ$42</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2016</c:v>
                  </c:pt>
                  <c:pt idx="4">
                    <c:v>2017</c:v>
                  </c:pt>
                  <c:pt idx="8">
                    <c:v>2018</c:v>
                  </c:pt>
                  <c:pt idx="12">
                    <c:v>2019</c:v>
                  </c:pt>
                  <c:pt idx="16">
                    <c:v>2020</c:v>
                  </c:pt>
                  <c:pt idx="20">
                    <c:v>2021</c:v>
                  </c:pt>
                  <c:pt idx="24">
                    <c:v>2022</c:v>
                  </c:pt>
                </c:lvl>
              </c:multiLvlStrCache>
            </c:multiLvlStrRef>
          </c:cat>
          <c:val>
            <c:numRef>
              <c:f>'Early Stage Activity'!$AA$43:$AZ$43</c:f>
              <c:numCache>
                <c:formatCode>"$"#,##0.0</c:formatCode>
                <c:ptCount val="26"/>
                <c:pt idx="0">
                  <c:v>5.6938112466607347</c:v>
                </c:pt>
                <c:pt idx="1">
                  <c:v>7.6758484953039758</c:v>
                </c:pt>
                <c:pt idx="2">
                  <c:v>5.6982827453099407</c:v>
                </c:pt>
                <c:pt idx="3">
                  <c:v>5.8402211799275161</c:v>
                </c:pt>
                <c:pt idx="4">
                  <c:v>6.0194188170779617</c:v>
                </c:pt>
                <c:pt idx="5">
                  <c:v>7.4360970843621992</c:v>
                </c:pt>
                <c:pt idx="6">
                  <c:v>7.0873177340935163</c:v>
                </c:pt>
                <c:pt idx="7">
                  <c:v>9.4540511196709929</c:v>
                </c:pt>
                <c:pt idx="8">
                  <c:v>10.214620254721776</c:v>
                </c:pt>
                <c:pt idx="9">
                  <c:v>10.917094044024395</c:v>
                </c:pt>
                <c:pt idx="10">
                  <c:v>9.4723101411086503</c:v>
                </c:pt>
                <c:pt idx="11">
                  <c:v>10.371743565561184</c:v>
                </c:pt>
                <c:pt idx="12">
                  <c:v>11.430607285027467</c:v>
                </c:pt>
                <c:pt idx="13">
                  <c:v>11.069478720284343</c:v>
                </c:pt>
                <c:pt idx="14">
                  <c:v>10.216483124288777</c:v>
                </c:pt>
                <c:pt idx="15">
                  <c:v>9.3554503694268405</c:v>
                </c:pt>
                <c:pt idx="16">
                  <c:v>9.9721789279973159</c:v>
                </c:pt>
                <c:pt idx="17">
                  <c:v>8.3560513282668278</c:v>
                </c:pt>
                <c:pt idx="18">
                  <c:v>10.943667587963034</c:v>
                </c:pt>
                <c:pt idx="19">
                  <c:v>13.339670663167441</c:v>
                </c:pt>
                <c:pt idx="20">
                  <c:v>16.030646510248911</c:v>
                </c:pt>
                <c:pt idx="21">
                  <c:v>20.497336165702372</c:v>
                </c:pt>
                <c:pt idx="22">
                  <c:v>20.410004037300553</c:v>
                </c:pt>
                <c:pt idx="23">
                  <c:v>29.809525300676956</c:v>
                </c:pt>
                <c:pt idx="24">
                  <c:v>23.972514602095785</c:v>
                </c:pt>
                <c:pt idx="25">
                  <c:v>15.969596388615171</c:v>
                </c:pt>
              </c:numCache>
            </c:numRef>
          </c:val>
          <c:extLst>
            <c:ext xmlns:c16="http://schemas.microsoft.com/office/drawing/2014/chart" uri="{C3380CC4-5D6E-409C-BE32-E72D297353CC}">
              <c16:uniqueId val="{00000000-AA63-415A-A833-1ADCBE8AF01C}"/>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'Early Stage Activity'!$B$44</c:f>
              <c:strCache>
                <c:ptCount val="1"/>
                <c:pt idx="0">
                  <c:v>Deal count</c:v>
                </c:pt>
              </c:strCache>
            </c:strRef>
          </c:tx>
          <c:spPr>
            <a:ln w="19050" cap="rnd" cmpd="sng" algn="ctr">
              <a:solidFill>
                <a:schemeClr val="accent3"/>
              </a:solidFill>
              <a:prstDash val="solid"/>
              <a:round/>
            </a:ln>
            <a:effectLst/>
          </c:spPr>
          <c:marker>
            <c:symbol val="none"/>
          </c:marker>
          <c:cat>
            <c:multiLvlStrRef>
              <c:f>'Early Stage Activity'!$AA$41:$AZ$42</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2016</c:v>
                  </c:pt>
                  <c:pt idx="4">
                    <c:v>2017</c:v>
                  </c:pt>
                  <c:pt idx="8">
                    <c:v>2018</c:v>
                  </c:pt>
                  <c:pt idx="12">
                    <c:v>2019</c:v>
                  </c:pt>
                  <c:pt idx="16">
                    <c:v>2020</c:v>
                  </c:pt>
                  <c:pt idx="20">
                    <c:v>2021</c:v>
                  </c:pt>
                  <c:pt idx="24">
                    <c:v>2022</c:v>
                  </c:pt>
                </c:lvl>
              </c:multiLvlStrCache>
            </c:multiLvlStrRef>
          </c:cat>
          <c:val>
            <c:numRef>
              <c:f>'Early Stage Activity'!$AA$44:$AZ$44</c:f>
              <c:numCache>
                <c:formatCode>General</c:formatCode>
                <c:ptCount val="26"/>
                <c:pt idx="0">
                  <c:v>875</c:v>
                </c:pt>
                <c:pt idx="1">
                  <c:v>717</c:v>
                </c:pt>
                <c:pt idx="2">
                  <c:v>775</c:v>
                </c:pt>
                <c:pt idx="3">
                  <c:v>706</c:v>
                </c:pt>
                <c:pt idx="4">
                  <c:v>913</c:v>
                </c:pt>
                <c:pt idx="5">
                  <c:v>912</c:v>
                </c:pt>
                <c:pt idx="6">
                  <c:v>806</c:v>
                </c:pt>
                <c:pt idx="7">
                  <c:v>836</c:v>
                </c:pt>
                <c:pt idx="8">
                  <c:v>993</c:v>
                </c:pt>
                <c:pt idx="9">
                  <c:v>857</c:v>
                </c:pt>
                <c:pt idx="10">
                  <c:v>818</c:v>
                </c:pt>
                <c:pt idx="11">
                  <c:v>901</c:v>
                </c:pt>
                <c:pt idx="12">
                  <c:v>1035</c:v>
                </c:pt>
                <c:pt idx="13">
                  <c:v>912</c:v>
                </c:pt>
                <c:pt idx="14">
                  <c:v>847</c:v>
                </c:pt>
                <c:pt idx="15">
                  <c:v>880</c:v>
                </c:pt>
                <c:pt idx="16">
                  <c:v>987</c:v>
                </c:pt>
                <c:pt idx="17">
                  <c:v>701</c:v>
                </c:pt>
                <c:pt idx="18">
                  <c:v>818</c:v>
                </c:pt>
                <c:pt idx="19">
                  <c:v>916</c:v>
                </c:pt>
                <c:pt idx="20">
                  <c:v>1320</c:v>
                </c:pt>
                <c:pt idx="21">
                  <c:v>1232</c:v>
                </c:pt>
                <c:pt idx="22">
                  <c:v>1312</c:v>
                </c:pt>
                <c:pt idx="23">
                  <c:v>1312</c:v>
                </c:pt>
                <c:pt idx="24">
                  <c:v>1360</c:v>
                </c:pt>
                <c:pt idx="25">
                  <c:v>990</c:v>
                </c:pt>
              </c:numCache>
            </c:numRef>
          </c:val>
          <c:smooth val="0"/>
          <c:extLst>
            <c:ext xmlns:c16="http://schemas.microsoft.com/office/drawing/2014/chart" uri="{C3380CC4-5D6E-409C-BE32-E72D297353CC}">
              <c16:uniqueId val="{00000001-AA63-415A-A833-1ADCBE8AF01C}"/>
            </c:ext>
          </c:extLst>
        </c:ser>
        <c:ser>
          <c:idx val="2"/>
          <c:order val="2"/>
          <c:tx>
            <c:strRef>
              <c:f>'Early Stage Activity'!$B$45</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AA63-415A-A833-1ADCBE8AF01C}"/>
              </c:ext>
            </c:extLst>
          </c:dPt>
          <c:dPt>
            <c:idx val="1"/>
            <c:marker>
              <c:symbol val="none"/>
            </c:marker>
            <c:bubble3D val="0"/>
            <c:extLst>
              <c:ext xmlns:c16="http://schemas.microsoft.com/office/drawing/2014/chart" uri="{C3380CC4-5D6E-409C-BE32-E72D297353CC}">
                <c16:uniqueId val="{00000003-AA63-415A-A833-1ADCBE8AF01C}"/>
              </c:ext>
            </c:extLst>
          </c:dPt>
          <c:dPt>
            <c:idx val="2"/>
            <c:marker>
              <c:symbol val="none"/>
            </c:marker>
            <c:bubble3D val="0"/>
            <c:extLst>
              <c:ext xmlns:c16="http://schemas.microsoft.com/office/drawing/2014/chart" uri="{C3380CC4-5D6E-409C-BE32-E72D297353CC}">
                <c16:uniqueId val="{00000004-AA63-415A-A833-1ADCBE8AF01C}"/>
              </c:ext>
            </c:extLst>
          </c:dPt>
          <c:dPt>
            <c:idx val="3"/>
            <c:marker>
              <c:symbol val="none"/>
            </c:marker>
            <c:bubble3D val="0"/>
            <c:extLst>
              <c:ext xmlns:c16="http://schemas.microsoft.com/office/drawing/2014/chart" uri="{C3380CC4-5D6E-409C-BE32-E72D297353CC}">
                <c16:uniqueId val="{00000005-AA63-415A-A833-1ADCBE8AF01C}"/>
              </c:ext>
            </c:extLst>
          </c:dPt>
          <c:dPt>
            <c:idx val="4"/>
            <c:marker>
              <c:symbol val="none"/>
            </c:marker>
            <c:bubble3D val="0"/>
            <c:extLst>
              <c:ext xmlns:c16="http://schemas.microsoft.com/office/drawing/2014/chart" uri="{C3380CC4-5D6E-409C-BE32-E72D297353CC}">
                <c16:uniqueId val="{00000006-AA63-415A-A833-1ADCBE8AF01C}"/>
              </c:ext>
            </c:extLst>
          </c:dPt>
          <c:dPt>
            <c:idx val="5"/>
            <c:marker>
              <c:symbol val="none"/>
            </c:marker>
            <c:bubble3D val="0"/>
            <c:extLst>
              <c:ext xmlns:c16="http://schemas.microsoft.com/office/drawing/2014/chart" uri="{C3380CC4-5D6E-409C-BE32-E72D297353CC}">
                <c16:uniqueId val="{00000007-AA63-415A-A833-1ADCBE8AF01C}"/>
              </c:ext>
            </c:extLst>
          </c:dPt>
          <c:dPt>
            <c:idx val="6"/>
            <c:marker>
              <c:symbol val="none"/>
            </c:marker>
            <c:bubble3D val="0"/>
            <c:extLst>
              <c:ext xmlns:c16="http://schemas.microsoft.com/office/drawing/2014/chart" uri="{C3380CC4-5D6E-409C-BE32-E72D297353CC}">
                <c16:uniqueId val="{00000008-AA63-415A-A833-1ADCBE8AF01C}"/>
              </c:ext>
            </c:extLst>
          </c:dPt>
          <c:dPt>
            <c:idx val="7"/>
            <c:marker>
              <c:symbol val="none"/>
            </c:marker>
            <c:bubble3D val="0"/>
            <c:extLst>
              <c:ext xmlns:c16="http://schemas.microsoft.com/office/drawing/2014/chart" uri="{C3380CC4-5D6E-409C-BE32-E72D297353CC}">
                <c16:uniqueId val="{00000009-AA63-415A-A833-1ADCBE8AF01C}"/>
              </c:ext>
            </c:extLst>
          </c:dPt>
          <c:dPt>
            <c:idx val="8"/>
            <c:marker>
              <c:symbol val="none"/>
            </c:marker>
            <c:bubble3D val="0"/>
            <c:extLst>
              <c:ext xmlns:c16="http://schemas.microsoft.com/office/drawing/2014/chart" uri="{C3380CC4-5D6E-409C-BE32-E72D297353CC}">
                <c16:uniqueId val="{0000000A-AA63-415A-A833-1ADCBE8AF01C}"/>
              </c:ext>
            </c:extLst>
          </c:dPt>
          <c:dPt>
            <c:idx val="9"/>
            <c:marker>
              <c:symbol val="none"/>
            </c:marker>
            <c:bubble3D val="0"/>
            <c:extLst>
              <c:ext xmlns:c16="http://schemas.microsoft.com/office/drawing/2014/chart" uri="{C3380CC4-5D6E-409C-BE32-E72D297353CC}">
                <c16:uniqueId val="{0000000B-AA63-415A-A833-1ADCBE8AF01C}"/>
              </c:ext>
            </c:extLst>
          </c:dPt>
          <c:dPt>
            <c:idx val="10"/>
            <c:marker>
              <c:symbol val="none"/>
            </c:marker>
            <c:bubble3D val="0"/>
            <c:extLst>
              <c:ext xmlns:c16="http://schemas.microsoft.com/office/drawing/2014/chart" uri="{C3380CC4-5D6E-409C-BE32-E72D297353CC}">
                <c16:uniqueId val="{0000000C-AA63-415A-A833-1ADCBE8AF01C}"/>
              </c:ext>
            </c:extLst>
          </c:dPt>
          <c:dPt>
            <c:idx val="11"/>
            <c:marker>
              <c:symbol val="none"/>
            </c:marker>
            <c:bubble3D val="0"/>
            <c:extLst>
              <c:ext xmlns:c16="http://schemas.microsoft.com/office/drawing/2014/chart" uri="{C3380CC4-5D6E-409C-BE32-E72D297353CC}">
                <c16:uniqueId val="{0000000D-AA63-415A-A833-1ADCBE8AF01C}"/>
              </c:ext>
            </c:extLst>
          </c:dPt>
          <c:dPt>
            <c:idx val="12"/>
            <c:marker>
              <c:symbol val="none"/>
            </c:marker>
            <c:bubble3D val="0"/>
            <c:extLst>
              <c:ext xmlns:c16="http://schemas.microsoft.com/office/drawing/2014/chart" uri="{C3380CC4-5D6E-409C-BE32-E72D297353CC}">
                <c16:uniqueId val="{0000000E-AA63-415A-A833-1ADCBE8AF01C}"/>
              </c:ext>
            </c:extLst>
          </c:dPt>
          <c:dPt>
            <c:idx val="13"/>
            <c:marker>
              <c:symbol val="none"/>
            </c:marker>
            <c:bubble3D val="0"/>
            <c:extLst>
              <c:ext xmlns:c16="http://schemas.microsoft.com/office/drawing/2014/chart" uri="{C3380CC4-5D6E-409C-BE32-E72D297353CC}">
                <c16:uniqueId val="{0000000F-AA63-415A-A833-1ADCBE8AF01C}"/>
              </c:ext>
            </c:extLst>
          </c:dPt>
          <c:dPt>
            <c:idx val="14"/>
            <c:marker>
              <c:symbol val="none"/>
            </c:marker>
            <c:bubble3D val="0"/>
            <c:extLst>
              <c:ext xmlns:c16="http://schemas.microsoft.com/office/drawing/2014/chart" uri="{C3380CC4-5D6E-409C-BE32-E72D297353CC}">
                <c16:uniqueId val="{00000010-AA63-415A-A833-1ADCBE8AF01C}"/>
              </c:ext>
            </c:extLst>
          </c:dPt>
          <c:dPt>
            <c:idx val="15"/>
            <c:marker>
              <c:symbol val="none"/>
            </c:marker>
            <c:bubble3D val="0"/>
            <c:extLst>
              <c:ext xmlns:c16="http://schemas.microsoft.com/office/drawing/2014/chart" uri="{C3380CC4-5D6E-409C-BE32-E72D297353CC}">
                <c16:uniqueId val="{00000011-AA63-415A-A833-1ADCBE8AF01C}"/>
              </c:ext>
            </c:extLst>
          </c:dPt>
          <c:dPt>
            <c:idx val="16"/>
            <c:marker>
              <c:symbol val="none"/>
            </c:marker>
            <c:bubble3D val="0"/>
            <c:extLst>
              <c:ext xmlns:c16="http://schemas.microsoft.com/office/drawing/2014/chart" uri="{C3380CC4-5D6E-409C-BE32-E72D297353CC}">
                <c16:uniqueId val="{00000012-AA63-415A-A833-1ADCBE8AF01C}"/>
              </c:ext>
            </c:extLst>
          </c:dPt>
          <c:dPt>
            <c:idx val="17"/>
            <c:marker>
              <c:symbol val="none"/>
            </c:marker>
            <c:bubble3D val="0"/>
            <c:extLst>
              <c:ext xmlns:c16="http://schemas.microsoft.com/office/drawing/2014/chart" uri="{C3380CC4-5D6E-409C-BE32-E72D297353CC}">
                <c16:uniqueId val="{00000013-AA63-415A-A833-1ADCBE8AF01C}"/>
              </c:ext>
            </c:extLst>
          </c:dPt>
          <c:dPt>
            <c:idx val="18"/>
            <c:marker>
              <c:symbol val="none"/>
            </c:marker>
            <c:bubble3D val="0"/>
            <c:extLst>
              <c:ext xmlns:c16="http://schemas.microsoft.com/office/drawing/2014/chart" uri="{C3380CC4-5D6E-409C-BE32-E72D297353CC}">
                <c16:uniqueId val="{00000014-AA63-415A-A833-1ADCBE8AF01C}"/>
              </c:ext>
            </c:extLst>
          </c:dPt>
          <c:dPt>
            <c:idx val="19"/>
            <c:marker>
              <c:symbol val="none"/>
            </c:marker>
            <c:bubble3D val="0"/>
            <c:extLst>
              <c:ext xmlns:c16="http://schemas.microsoft.com/office/drawing/2014/chart" uri="{C3380CC4-5D6E-409C-BE32-E72D297353CC}">
                <c16:uniqueId val="{00000015-AA63-415A-A833-1ADCBE8AF01C}"/>
              </c:ext>
            </c:extLst>
          </c:dPt>
          <c:dPt>
            <c:idx val="20"/>
            <c:marker>
              <c:symbol val="none"/>
            </c:marker>
            <c:bubble3D val="0"/>
            <c:extLst>
              <c:ext xmlns:c16="http://schemas.microsoft.com/office/drawing/2014/chart" uri="{C3380CC4-5D6E-409C-BE32-E72D297353CC}">
                <c16:uniqueId val="{00000016-AA63-415A-A833-1ADCBE8AF01C}"/>
              </c:ext>
            </c:extLst>
          </c:dPt>
          <c:cat>
            <c:multiLvlStrRef>
              <c:f>'Early Stage Activity'!$AA$41:$AZ$42</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2016</c:v>
                  </c:pt>
                  <c:pt idx="4">
                    <c:v>2017</c:v>
                  </c:pt>
                  <c:pt idx="8">
                    <c:v>2018</c:v>
                  </c:pt>
                  <c:pt idx="12">
                    <c:v>2019</c:v>
                  </c:pt>
                  <c:pt idx="16">
                    <c:v>2020</c:v>
                  </c:pt>
                  <c:pt idx="20">
                    <c:v>2021</c:v>
                  </c:pt>
                  <c:pt idx="24">
                    <c:v>2022</c:v>
                  </c:pt>
                </c:lvl>
              </c:multiLvlStrCache>
            </c:multiLvlStrRef>
          </c:cat>
          <c:val>
            <c:numRef>
              <c:f>'Early Stage Activity'!$AA$45:$AZ$45</c:f>
              <c:numCache>
                <c:formatCode>General</c:formatCode>
                <c:ptCount val="26"/>
                <c:pt idx="22">
                  <c:v>0</c:v>
                </c:pt>
                <c:pt idx="23">
                  <c:v>79</c:v>
                </c:pt>
                <c:pt idx="24">
                  <c:v>157</c:v>
                </c:pt>
                <c:pt idx="25">
                  <c:v>350</c:v>
                </c:pt>
              </c:numCache>
            </c:numRef>
          </c:val>
          <c:smooth val="0"/>
          <c:extLst>
            <c:ext xmlns:c16="http://schemas.microsoft.com/office/drawing/2014/chart" uri="{C3380CC4-5D6E-409C-BE32-E72D297353CC}">
              <c16:uniqueId val="{00000017-AA63-415A-A833-1ADCBE8AF01C}"/>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6.7079155033821863E-2"/>
          <c:y val="0.90570503487999166"/>
          <c:w val="0.86584146713427523"/>
          <c:h val="9.429496512000826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Size'!$C$8</c:f>
              <c:strCache>
                <c:ptCount val="1"/>
                <c:pt idx="0">
                  <c:v>Under $500K</c:v>
                </c:pt>
              </c:strCache>
            </c:strRef>
          </c:tx>
          <c:spPr>
            <a:solidFill>
              <a:schemeClr val="accent1"/>
            </a:solidFill>
            <a:ln>
              <a:noFill/>
            </a:ln>
            <a:effectLst/>
          </c:spPr>
          <c:invertIfNegative val="0"/>
          <c:cat>
            <c:numRef>
              <c:f>'Early Stage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Size'!$I$8:$T$8</c:f>
              <c:numCache>
                <c:formatCode>General</c:formatCode>
                <c:ptCount val="12"/>
                <c:pt idx="0">
                  <c:v>296</c:v>
                </c:pt>
                <c:pt idx="1">
                  <c:v>345</c:v>
                </c:pt>
                <c:pt idx="2">
                  <c:v>348</c:v>
                </c:pt>
                <c:pt idx="3">
                  <c:v>380</c:v>
                </c:pt>
                <c:pt idx="4">
                  <c:v>348</c:v>
                </c:pt>
                <c:pt idx="5">
                  <c:v>301</c:v>
                </c:pt>
                <c:pt idx="6">
                  <c:v>325</c:v>
                </c:pt>
                <c:pt idx="7">
                  <c:v>330</c:v>
                </c:pt>
                <c:pt idx="8">
                  <c:v>370</c:v>
                </c:pt>
                <c:pt idx="9">
                  <c:v>312</c:v>
                </c:pt>
                <c:pt idx="10">
                  <c:v>324</c:v>
                </c:pt>
                <c:pt idx="11">
                  <c:v>144</c:v>
                </c:pt>
              </c:numCache>
            </c:numRef>
          </c:val>
          <c:extLst>
            <c:ext xmlns:c16="http://schemas.microsoft.com/office/drawing/2014/chart" uri="{C3380CC4-5D6E-409C-BE32-E72D297353CC}">
              <c16:uniqueId val="{00000000-F14E-4A14-ADD3-15DC03F0E0A9}"/>
            </c:ext>
          </c:extLst>
        </c:ser>
        <c:ser>
          <c:idx val="1"/>
          <c:order val="1"/>
          <c:tx>
            <c:strRef>
              <c:f>'Early Stage x Size'!$C$9</c:f>
              <c:strCache>
                <c:ptCount val="1"/>
                <c:pt idx="0">
                  <c:v>$500K-$1M</c:v>
                </c:pt>
              </c:strCache>
            </c:strRef>
          </c:tx>
          <c:spPr>
            <a:solidFill>
              <a:schemeClr val="accent2"/>
            </a:solidFill>
            <a:ln>
              <a:noFill/>
            </a:ln>
            <a:effectLst/>
          </c:spPr>
          <c:invertIfNegative val="0"/>
          <c:cat>
            <c:numRef>
              <c:f>'Early Stage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Size'!$I$9:$T$9</c:f>
              <c:numCache>
                <c:formatCode>General</c:formatCode>
                <c:ptCount val="12"/>
                <c:pt idx="0">
                  <c:v>258</c:v>
                </c:pt>
                <c:pt idx="1">
                  <c:v>244</c:v>
                </c:pt>
                <c:pt idx="2">
                  <c:v>254</c:v>
                </c:pt>
                <c:pt idx="3">
                  <c:v>224</c:v>
                </c:pt>
                <c:pt idx="4">
                  <c:v>242</c:v>
                </c:pt>
                <c:pt idx="5">
                  <c:v>182</c:v>
                </c:pt>
                <c:pt idx="6">
                  <c:v>193</c:v>
                </c:pt>
                <c:pt idx="7">
                  <c:v>171</c:v>
                </c:pt>
                <c:pt idx="8">
                  <c:v>188</c:v>
                </c:pt>
                <c:pt idx="9">
                  <c:v>153</c:v>
                </c:pt>
                <c:pt idx="10">
                  <c:v>197</c:v>
                </c:pt>
                <c:pt idx="11">
                  <c:v>85</c:v>
                </c:pt>
              </c:numCache>
            </c:numRef>
          </c:val>
          <c:extLst>
            <c:ext xmlns:c16="http://schemas.microsoft.com/office/drawing/2014/chart" uri="{C3380CC4-5D6E-409C-BE32-E72D297353CC}">
              <c16:uniqueId val="{00000001-F14E-4A14-ADD3-15DC03F0E0A9}"/>
            </c:ext>
          </c:extLst>
        </c:ser>
        <c:ser>
          <c:idx val="2"/>
          <c:order val="2"/>
          <c:tx>
            <c:strRef>
              <c:f>'Early Stage x Size'!$C$10</c:f>
              <c:strCache>
                <c:ptCount val="1"/>
                <c:pt idx="0">
                  <c:v>$1M-$5M</c:v>
                </c:pt>
              </c:strCache>
            </c:strRef>
          </c:tx>
          <c:spPr>
            <a:solidFill>
              <a:schemeClr val="accent3"/>
            </a:solidFill>
            <a:ln>
              <a:noFill/>
            </a:ln>
            <a:effectLst/>
          </c:spPr>
          <c:invertIfNegative val="0"/>
          <c:cat>
            <c:numRef>
              <c:f>'Early Stage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Size'!$I$10:$T$10</c:f>
              <c:numCache>
                <c:formatCode>General</c:formatCode>
                <c:ptCount val="12"/>
                <c:pt idx="0">
                  <c:v>956</c:v>
                </c:pt>
                <c:pt idx="1">
                  <c:v>960</c:v>
                </c:pt>
                <c:pt idx="2">
                  <c:v>1030</c:v>
                </c:pt>
                <c:pt idx="3">
                  <c:v>1067</c:v>
                </c:pt>
                <c:pt idx="4">
                  <c:v>1015</c:v>
                </c:pt>
                <c:pt idx="5">
                  <c:v>916</c:v>
                </c:pt>
                <c:pt idx="6">
                  <c:v>917</c:v>
                </c:pt>
                <c:pt idx="7">
                  <c:v>794</c:v>
                </c:pt>
                <c:pt idx="8">
                  <c:v>756</c:v>
                </c:pt>
                <c:pt idx="9">
                  <c:v>706</c:v>
                </c:pt>
                <c:pt idx="10">
                  <c:v>908</c:v>
                </c:pt>
                <c:pt idx="11">
                  <c:v>322</c:v>
                </c:pt>
              </c:numCache>
            </c:numRef>
          </c:val>
          <c:extLst>
            <c:ext xmlns:c16="http://schemas.microsoft.com/office/drawing/2014/chart" uri="{C3380CC4-5D6E-409C-BE32-E72D297353CC}">
              <c16:uniqueId val="{00000002-F14E-4A14-ADD3-15DC03F0E0A9}"/>
            </c:ext>
          </c:extLst>
        </c:ser>
        <c:ser>
          <c:idx val="3"/>
          <c:order val="3"/>
          <c:tx>
            <c:strRef>
              <c:f>'Early Stage x Size'!$C$11</c:f>
              <c:strCache>
                <c:ptCount val="1"/>
                <c:pt idx="0">
                  <c:v>$5M-$10M</c:v>
                </c:pt>
              </c:strCache>
            </c:strRef>
          </c:tx>
          <c:spPr>
            <a:solidFill>
              <a:schemeClr val="accent4"/>
            </a:solidFill>
            <a:ln>
              <a:noFill/>
            </a:ln>
            <a:effectLst/>
          </c:spPr>
          <c:invertIfNegative val="0"/>
          <c:cat>
            <c:numRef>
              <c:f>'Early Stage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Size'!$I$11:$T$11</c:f>
              <c:numCache>
                <c:formatCode>General</c:formatCode>
                <c:ptCount val="12"/>
                <c:pt idx="0">
                  <c:v>376</c:v>
                </c:pt>
                <c:pt idx="1">
                  <c:v>426</c:v>
                </c:pt>
                <c:pt idx="2">
                  <c:v>490</c:v>
                </c:pt>
                <c:pt idx="3">
                  <c:v>524</c:v>
                </c:pt>
                <c:pt idx="4">
                  <c:v>555</c:v>
                </c:pt>
                <c:pt idx="5">
                  <c:v>528</c:v>
                </c:pt>
                <c:pt idx="6">
                  <c:v>606</c:v>
                </c:pt>
                <c:pt idx="7">
                  <c:v>589</c:v>
                </c:pt>
                <c:pt idx="8">
                  <c:v>526</c:v>
                </c:pt>
                <c:pt idx="9">
                  <c:v>454</c:v>
                </c:pt>
                <c:pt idx="10">
                  <c:v>545</c:v>
                </c:pt>
                <c:pt idx="11">
                  <c:v>191</c:v>
                </c:pt>
              </c:numCache>
            </c:numRef>
          </c:val>
          <c:extLst>
            <c:ext xmlns:c16="http://schemas.microsoft.com/office/drawing/2014/chart" uri="{C3380CC4-5D6E-409C-BE32-E72D297353CC}">
              <c16:uniqueId val="{00000003-F14E-4A14-ADD3-15DC03F0E0A9}"/>
            </c:ext>
          </c:extLst>
        </c:ser>
        <c:ser>
          <c:idx val="4"/>
          <c:order val="4"/>
          <c:tx>
            <c:strRef>
              <c:f>'Early Stage x Size'!$C$12</c:f>
              <c:strCache>
                <c:ptCount val="1"/>
                <c:pt idx="0">
                  <c:v>$10M-$25M</c:v>
                </c:pt>
              </c:strCache>
            </c:strRef>
          </c:tx>
          <c:spPr>
            <a:solidFill>
              <a:schemeClr val="accent5"/>
            </a:solidFill>
            <a:ln>
              <a:noFill/>
            </a:ln>
            <a:effectLst/>
          </c:spPr>
          <c:invertIfNegative val="0"/>
          <c:cat>
            <c:numRef>
              <c:f>'Early Stage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Size'!$I$12:$T$12</c:f>
              <c:numCache>
                <c:formatCode>General</c:formatCode>
                <c:ptCount val="12"/>
                <c:pt idx="0">
                  <c:v>294</c:v>
                </c:pt>
                <c:pt idx="1">
                  <c:v>301</c:v>
                </c:pt>
                <c:pt idx="2">
                  <c:v>357</c:v>
                </c:pt>
                <c:pt idx="3">
                  <c:v>462</c:v>
                </c:pt>
                <c:pt idx="4">
                  <c:v>532</c:v>
                </c:pt>
                <c:pt idx="5">
                  <c:v>504</c:v>
                </c:pt>
                <c:pt idx="6">
                  <c:v>592</c:v>
                </c:pt>
                <c:pt idx="7">
                  <c:v>653</c:v>
                </c:pt>
                <c:pt idx="8">
                  <c:v>652</c:v>
                </c:pt>
                <c:pt idx="9">
                  <c:v>629</c:v>
                </c:pt>
                <c:pt idx="10">
                  <c:v>1000</c:v>
                </c:pt>
                <c:pt idx="11">
                  <c:v>450</c:v>
                </c:pt>
              </c:numCache>
            </c:numRef>
          </c:val>
          <c:extLst>
            <c:ext xmlns:c16="http://schemas.microsoft.com/office/drawing/2014/chart" uri="{C3380CC4-5D6E-409C-BE32-E72D297353CC}">
              <c16:uniqueId val="{00000004-F14E-4A14-ADD3-15DC03F0E0A9}"/>
            </c:ext>
          </c:extLst>
        </c:ser>
        <c:ser>
          <c:idx val="5"/>
          <c:order val="5"/>
          <c:tx>
            <c:strRef>
              <c:f>'Early Stage x Size'!$C$13</c:f>
              <c:strCache>
                <c:ptCount val="1"/>
                <c:pt idx="0">
                  <c:v>$25M+</c:v>
                </c:pt>
              </c:strCache>
            </c:strRef>
          </c:tx>
          <c:spPr>
            <a:solidFill>
              <a:schemeClr val="accent6"/>
            </a:solidFill>
            <a:ln>
              <a:noFill/>
            </a:ln>
            <a:effectLst/>
          </c:spPr>
          <c:invertIfNegative val="0"/>
          <c:cat>
            <c:numRef>
              <c:f>'Early Stage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Size'!$I$13:$T$13</c:f>
              <c:numCache>
                <c:formatCode>General</c:formatCode>
                <c:ptCount val="12"/>
                <c:pt idx="0">
                  <c:v>92</c:v>
                </c:pt>
                <c:pt idx="1">
                  <c:v>79</c:v>
                </c:pt>
                <c:pt idx="2">
                  <c:v>107</c:v>
                </c:pt>
                <c:pt idx="3">
                  <c:v>169</c:v>
                </c:pt>
                <c:pt idx="4">
                  <c:v>216</c:v>
                </c:pt>
                <c:pt idx="5">
                  <c:v>184</c:v>
                </c:pt>
                <c:pt idx="6">
                  <c:v>256</c:v>
                </c:pt>
                <c:pt idx="7">
                  <c:v>361</c:v>
                </c:pt>
                <c:pt idx="8">
                  <c:v>400</c:v>
                </c:pt>
                <c:pt idx="9">
                  <c:v>440</c:v>
                </c:pt>
                <c:pt idx="10">
                  <c:v>883</c:v>
                </c:pt>
                <c:pt idx="11">
                  <c:v>418</c:v>
                </c:pt>
              </c:numCache>
            </c:numRef>
          </c:val>
          <c:extLst>
            <c:ext xmlns:c16="http://schemas.microsoft.com/office/drawing/2014/chart" uri="{C3380CC4-5D6E-409C-BE32-E72D297353CC}">
              <c16:uniqueId val="{00000005-F14E-4A14-ADD3-15DC03F0E0A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Size'!$C$46</c:f>
              <c:strCache>
                <c:ptCount val="1"/>
                <c:pt idx="0">
                  <c:v>Under $500K</c:v>
                </c:pt>
              </c:strCache>
            </c:strRef>
          </c:tx>
          <c:spPr>
            <a:solidFill>
              <a:schemeClr val="accent1"/>
            </a:solidFill>
            <a:ln>
              <a:noFill/>
            </a:ln>
            <a:effectLst/>
          </c:spPr>
          <c:invertIfNegative val="0"/>
          <c:cat>
            <c:numRef>
              <c:f>'Early Stage x Size'!$I$45:$T$45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Size'!$I$46:$T$46</c:f>
              <c:numCache>
                <c:formatCode>"$"#,##0.0</c:formatCode>
                <c:ptCount val="12"/>
                <c:pt idx="0">
                  <c:v>6.4158057837214316E-2</c:v>
                </c:pt>
                <c:pt idx="1">
                  <c:v>7.3131614961320382E-2</c:v>
                </c:pt>
                <c:pt idx="2">
                  <c:v>7.4099633301094828E-2</c:v>
                </c:pt>
                <c:pt idx="3">
                  <c:v>7.7087497620519849E-2</c:v>
                </c:pt>
                <c:pt idx="4">
                  <c:v>6.7845807293706317E-2</c:v>
                </c:pt>
                <c:pt idx="5">
                  <c:v>5.7253408903913373E-2</c:v>
                </c:pt>
                <c:pt idx="6">
                  <c:v>6.3802476264478644E-2</c:v>
                </c:pt>
                <c:pt idx="7">
                  <c:v>6.3180695672837364E-2</c:v>
                </c:pt>
                <c:pt idx="8">
                  <c:v>6.2796770482424116E-2</c:v>
                </c:pt>
                <c:pt idx="9">
                  <c:v>5.8617866174087228E-2</c:v>
                </c:pt>
                <c:pt idx="10">
                  <c:v>6.3611912123140046E-2</c:v>
                </c:pt>
                <c:pt idx="11">
                  <c:v>2.7156108343214636E-2</c:v>
                </c:pt>
              </c:numCache>
            </c:numRef>
          </c:val>
          <c:extLst>
            <c:ext xmlns:c16="http://schemas.microsoft.com/office/drawing/2014/chart" uri="{C3380CC4-5D6E-409C-BE32-E72D297353CC}">
              <c16:uniqueId val="{00000000-E59C-4503-8967-1B05358D0E75}"/>
            </c:ext>
          </c:extLst>
        </c:ser>
        <c:ser>
          <c:idx val="1"/>
          <c:order val="1"/>
          <c:tx>
            <c:strRef>
              <c:f>'Early Stage x Size'!$C$47</c:f>
              <c:strCache>
                <c:ptCount val="1"/>
                <c:pt idx="0">
                  <c:v>$500K-$1M</c:v>
                </c:pt>
              </c:strCache>
            </c:strRef>
          </c:tx>
          <c:spPr>
            <a:solidFill>
              <a:schemeClr val="accent2"/>
            </a:solidFill>
            <a:ln>
              <a:noFill/>
            </a:ln>
            <a:effectLst/>
          </c:spPr>
          <c:invertIfNegative val="0"/>
          <c:cat>
            <c:numRef>
              <c:f>'Early Stage x Size'!$I$45:$T$45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Size'!$I$47:$T$47</c:f>
              <c:numCache>
                <c:formatCode>"$"#,##0.0</c:formatCode>
                <c:ptCount val="12"/>
                <c:pt idx="0">
                  <c:v>0.17833934248244229</c:v>
                </c:pt>
                <c:pt idx="1">
                  <c:v>0.16410430495859668</c:v>
                </c:pt>
                <c:pt idx="2">
                  <c:v>0.17040600274369944</c:v>
                </c:pt>
                <c:pt idx="3">
                  <c:v>0.15703842699929171</c:v>
                </c:pt>
                <c:pt idx="4">
                  <c:v>0.16912943421415449</c:v>
                </c:pt>
                <c:pt idx="5">
                  <c:v>0.12522391399000338</c:v>
                </c:pt>
                <c:pt idx="6">
                  <c:v>0.13182868639260514</c:v>
                </c:pt>
                <c:pt idx="7">
                  <c:v>0.11645949975885056</c:v>
                </c:pt>
                <c:pt idx="8">
                  <c:v>0.12803905789857936</c:v>
                </c:pt>
                <c:pt idx="9">
                  <c:v>9.9400577356896197E-2</c:v>
                </c:pt>
                <c:pt idx="10">
                  <c:v>0.13380621715405322</c:v>
                </c:pt>
                <c:pt idx="11">
                  <c:v>5.4907212000000004E-2</c:v>
                </c:pt>
              </c:numCache>
            </c:numRef>
          </c:val>
          <c:extLst>
            <c:ext xmlns:c16="http://schemas.microsoft.com/office/drawing/2014/chart" uri="{C3380CC4-5D6E-409C-BE32-E72D297353CC}">
              <c16:uniqueId val="{00000001-E59C-4503-8967-1B05358D0E75}"/>
            </c:ext>
          </c:extLst>
        </c:ser>
        <c:ser>
          <c:idx val="2"/>
          <c:order val="2"/>
          <c:tx>
            <c:strRef>
              <c:f>'Early Stage x Size'!$C$48</c:f>
              <c:strCache>
                <c:ptCount val="1"/>
                <c:pt idx="0">
                  <c:v>$1M-$5M</c:v>
                </c:pt>
              </c:strCache>
            </c:strRef>
          </c:tx>
          <c:spPr>
            <a:solidFill>
              <a:schemeClr val="accent3"/>
            </a:solidFill>
            <a:ln>
              <a:noFill/>
            </a:ln>
            <a:effectLst/>
          </c:spPr>
          <c:invertIfNegative val="0"/>
          <c:cat>
            <c:numRef>
              <c:f>'Early Stage x Size'!$I$45:$T$45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Size'!$I$48:$T$48</c:f>
              <c:numCache>
                <c:formatCode>"$"#,##0.0</c:formatCode>
                <c:ptCount val="12"/>
                <c:pt idx="0">
                  <c:v>2.3009537025186875</c:v>
                </c:pt>
                <c:pt idx="1">
                  <c:v>2.3587501730876332</c:v>
                </c:pt>
                <c:pt idx="2">
                  <c:v>2.6086765648347336</c:v>
                </c:pt>
                <c:pt idx="3">
                  <c:v>2.6442544265829655</c:v>
                </c:pt>
                <c:pt idx="4">
                  <c:v>2.5402998022904053</c:v>
                </c:pt>
                <c:pt idx="5">
                  <c:v>2.3556420143405878</c:v>
                </c:pt>
                <c:pt idx="6">
                  <c:v>2.3705261385654839</c:v>
                </c:pt>
                <c:pt idx="7">
                  <c:v>2.0872864035739958</c:v>
                </c:pt>
                <c:pt idx="8">
                  <c:v>1.9287378901263439</c:v>
                </c:pt>
                <c:pt idx="9">
                  <c:v>1.7964843020799761</c:v>
                </c:pt>
                <c:pt idx="10">
                  <c:v>2.3084432682401212</c:v>
                </c:pt>
                <c:pt idx="11">
                  <c:v>0.84954623965971166</c:v>
                </c:pt>
              </c:numCache>
            </c:numRef>
          </c:val>
          <c:extLst>
            <c:ext xmlns:c16="http://schemas.microsoft.com/office/drawing/2014/chart" uri="{C3380CC4-5D6E-409C-BE32-E72D297353CC}">
              <c16:uniqueId val="{00000002-E59C-4503-8967-1B05358D0E75}"/>
            </c:ext>
          </c:extLst>
        </c:ser>
        <c:ser>
          <c:idx val="3"/>
          <c:order val="3"/>
          <c:tx>
            <c:strRef>
              <c:f>'Early Stage x Size'!$C$49</c:f>
              <c:strCache>
                <c:ptCount val="1"/>
                <c:pt idx="0">
                  <c:v>$5M-$10M</c:v>
                </c:pt>
              </c:strCache>
            </c:strRef>
          </c:tx>
          <c:spPr>
            <a:solidFill>
              <a:schemeClr val="accent4"/>
            </a:solidFill>
            <a:ln>
              <a:noFill/>
            </a:ln>
            <a:effectLst/>
          </c:spPr>
          <c:invertIfNegative val="0"/>
          <c:cat>
            <c:numRef>
              <c:f>'Early Stage x Size'!$I$45:$T$45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Size'!$I$49:$T$49</c:f>
              <c:numCache>
                <c:formatCode>"$"#,##0.0</c:formatCode>
                <c:ptCount val="12"/>
                <c:pt idx="0">
                  <c:v>2.5899520571545387</c:v>
                </c:pt>
                <c:pt idx="1">
                  <c:v>2.8569107378677332</c:v>
                </c:pt>
                <c:pt idx="2">
                  <c:v>3.3400018412392307</c:v>
                </c:pt>
                <c:pt idx="3">
                  <c:v>3.550672805909139</c:v>
                </c:pt>
                <c:pt idx="4">
                  <c:v>3.7938084045309632</c:v>
                </c:pt>
                <c:pt idx="5">
                  <c:v>3.6503246575667734</c:v>
                </c:pt>
                <c:pt idx="6">
                  <c:v>4.239378398139519</c:v>
                </c:pt>
                <c:pt idx="7">
                  <c:v>4.2624649794793594</c:v>
                </c:pt>
                <c:pt idx="8">
                  <c:v>3.7022295984080777</c:v>
                </c:pt>
                <c:pt idx="9">
                  <c:v>3.2800843906171608</c:v>
                </c:pt>
                <c:pt idx="10">
                  <c:v>3.9001600522308393</c:v>
                </c:pt>
                <c:pt idx="11">
                  <c:v>1.3551397620000001</c:v>
                </c:pt>
              </c:numCache>
            </c:numRef>
          </c:val>
          <c:extLst>
            <c:ext xmlns:c16="http://schemas.microsoft.com/office/drawing/2014/chart" uri="{C3380CC4-5D6E-409C-BE32-E72D297353CC}">
              <c16:uniqueId val="{00000003-E59C-4503-8967-1B05358D0E75}"/>
            </c:ext>
          </c:extLst>
        </c:ser>
        <c:ser>
          <c:idx val="4"/>
          <c:order val="4"/>
          <c:tx>
            <c:strRef>
              <c:f>'Early Stage x Size'!$C$50</c:f>
              <c:strCache>
                <c:ptCount val="1"/>
                <c:pt idx="0">
                  <c:v>$10M-$25M</c:v>
                </c:pt>
              </c:strCache>
            </c:strRef>
          </c:tx>
          <c:spPr>
            <a:solidFill>
              <a:schemeClr val="accent5"/>
            </a:solidFill>
            <a:ln>
              <a:noFill/>
            </a:ln>
            <a:effectLst/>
          </c:spPr>
          <c:invertIfNegative val="0"/>
          <c:cat>
            <c:numRef>
              <c:f>'Early Stage x Size'!$I$45:$T$45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Size'!$I$50:$T$50</c:f>
              <c:numCache>
                <c:formatCode>"$"#,##0.0</c:formatCode>
                <c:ptCount val="12"/>
                <c:pt idx="0">
                  <c:v>4.3102497794194958</c:v>
                </c:pt>
                <c:pt idx="1">
                  <c:v>4.2293235416789807</c:v>
                </c:pt>
                <c:pt idx="2">
                  <c:v>5.073762879664887</c:v>
                </c:pt>
                <c:pt idx="3">
                  <c:v>6.7572722854024887</c:v>
                </c:pt>
                <c:pt idx="4">
                  <c:v>7.7249998368767461</c:v>
                </c:pt>
                <c:pt idx="5">
                  <c:v>7.5798620702458948</c:v>
                </c:pt>
                <c:pt idx="6">
                  <c:v>8.7768504228100301</c:v>
                </c:pt>
                <c:pt idx="7">
                  <c:v>9.7624949146999924</c:v>
                </c:pt>
                <c:pt idx="8">
                  <c:v>9.9973087921119888</c:v>
                </c:pt>
                <c:pt idx="9">
                  <c:v>9.5647170736051752</c:v>
                </c:pt>
                <c:pt idx="10">
                  <c:v>15.920764394634986</c:v>
                </c:pt>
                <c:pt idx="11">
                  <c:v>7.388095875197334</c:v>
                </c:pt>
              </c:numCache>
            </c:numRef>
          </c:val>
          <c:extLst>
            <c:ext xmlns:c16="http://schemas.microsoft.com/office/drawing/2014/chart" uri="{C3380CC4-5D6E-409C-BE32-E72D297353CC}">
              <c16:uniqueId val="{00000004-E59C-4503-8967-1B05358D0E75}"/>
            </c:ext>
          </c:extLst>
        </c:ser>
        <c:ser>
          <c:idx val="5"/>
          <c:order val="5"/>
          <c:tx>
            <c:strRef>
              <c:f>'Early Stage x Size'!$C$51</c:f>
              <c:strCache>
                <c:ptCount val="1"/>
                <c:pt idx="0">
                  <c:v>$25M+</c:v>
                </c:pt>
              </c:strCache>
            </c:strRef>
          </c:tx>
          <c:spPr>
            <a:solidFill>
              <a:schemeClr val="accent6"/>
            </a:solidFill>
            <a:ln>
              <a:noFill/>
            </a:ln>
            <a:effectLst/>
          </c:spPr>
          <c:invertIfNegative val="0"/>
          <c:cat>
            <c:numRef>
              <c:f>'Early Stage x Size'!$I$45:$T$45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Size'!$I$51:$T$51</c:f>
              <c:numCache>
                <c:formatCode>"$"#,##0.0</c:formatCode>
                <c:ptCount val="12"/>
                <c:pt idx="0">
                  <c:v>4.1944516910000003</c:v>
                </c:pt>
                <c:pt idx="1">
                  <c:v>3.8436486678780097</c:v>
                </c:pt>
                <c:pt idx="2">
                  <c:v>5.2547161491305028</c:v>
                </c:pt>
                <c:pt idx="3">
                  <c:v>7.9799162790000002</c:v>
                </c:pt>
                <c:pt idx="4">
                  <c:v>11.822542272846604</c:v>
                </c:pt>
                <c:pt idx="5">
                  <c:v>11.139857602154978</c:v>
                </c:pt>
                <c:pt idx="6">
                  <c:v>14.414498633032531</c:v>
                </c:pt>
                <c:pt idx="7">
                  <c:v>24.683881512230958</c:v>
                </c:pt>
                <c:pt idx="8">
                  <c:v>26.252907390000001</c:v>
                </c:pt>
                <c:pt idx="9">
                  <c:v>27.812264297561285</c:v>
                </c:pt>
                <c:pt idx="10">
                  <c:v>64.420726169545631</c:v>
                </c:pt>
                <c:pt idx="11">
                  <c:v>30.267265793510713</c:v>
                </c:pt>
              </c:numCache>
            </c:numRef>
          </c:val>
          <c:extLst>
            <c:ext xmlns:c16="http://schemas.microsoft.com/office/drawing/2014/chart" uri="{C3380CC4-5D6E-409C-BE32-E72D297353CC}">
              <c16:uniqueId val="{00000005-E59C-4503-8967-1B05358D0E7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Size'!$W$9</c:f>
              <c:strCache>
                <c:ptCount val="1"/>
                <c:pt idx="0">
                  <c:v>Under $500K</c:v>
                </c:pt>
              </c:strCache>
            </c:strRef>
          </c:tx>
          <c:spPr>
            <a:solidFill>
              <a:schemeClr val="accent1"/>
            </a:solidFill>
            <a:ln>
              <a:noFill/>
            </a:ln>
            <a:effectLst/>
          </c:spPr>
          <c:invertIfNegative val="0"/>
          <c:cat>
            <c:multiLvlStrRef>
              <c:f>'Early Stage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Size'!$AJ$9:$BU$9</c:f>
              <c:numCache>
                <c:formatCode>General</c:formatCode>
                <c:ptCount val="38"/>
                <c:pt idx="0">
                  <c:v>86</c:v>
                </c:pt>
                <c:pt idx="1">
                  <c:v>81</c:v>
                </c:pt>
                <c:pt idx="2">
                  <c:v>100</c:v>
                </c:pt>
                <c:pt idx="3">
                  <c:v>81</c:v>
                </c:pt>
                <c:pt idx="4">
                  <c:v>107</c:v>
                </c:pt>
                <c:pt idx="5">
                  <c:v>115</c:v>
                </c:pt>
                <c:pt idx="6">
                  <c:v>75</c:v>
                </c:pt>
                <c:pt idx="7">
                  <c:v>83</c:v>
                </c:pt>
                <c:pt idx="8">
                  <c:v>96</c:v>
                </c:pt>
                <c:pt idx="9">
                  <c:v>88</c:v>
                </c:pt>
                <c:pt idx="10">
                  <c:v>83</c:v>
                </c:pt>
                <c:pt idx="11">
                  <c:v>81</c:v>
                </c:pt>
                <c:pt idx="12">
                  <c:v>78</c:v>
                </c:pt>
                <c:pt idx="13">
                  <c:v>82</c:v>
                </c:pt>
                <c:pt idx="14">
                  <c:v>73</c:v>
                </c:pt>
                <c:pt idx="15">
                  <c:v>68</c:v>
                </c:pt>
                <c:pt idx="16">
                  <c:v>75</c:v>
                </c:pt>
                <c:pt idx="17">
                  <c:v>94</c:v>
                </c:pt>
                <c:pt idx="18">
                  <c:v>86</c:v>
                </c:pt>
                <c:pt idx="19">
                  <c:v>70</c:v>
                </c:pt>
                <c:pt idx="20">
                  <c:v>72</c:v>
                </c:pt>
                <c:pt idx="21">
                  <c:v>80</c:v>
                </c:pt>
                <c:pt idx="22">
                  <c:v>80</c:v>
                </c:pt>
                <c:pt idx="23">
                  <c:v>98</c:v>
                </c:pt>
                <c:pt idx="24">
                  <c:v>93</c:v>
                </c:pt>
                <c:pt idx="25">
                  <c:v>107</c:v>
                </c:pt>
                <c:pt idx="26">
                  <c:v>88</c:v>
                </c:pt>
                <c:pt idx="27">
                  <c:v>82</c:v>
                </c:pt>
                <c:pt idx="28">
                  <c:v>92</c:v>
                </c:pt>
                <c:pt idx="29">
                  <c:v>82</c:v>
                </c:pt>
                <c:pt idx="30">
                  <c:v>70</c:v>
                </c:pt>
                <c:pt idx="31">
                  <c:v>68</c:v>
                </c:pt>
                <c:pt idx="32">
                  <c:v>77</c:v>
                </c:pt>
                <c:pt idx="33">
                  <c:v>90</c:v>
                </c:pt>
                <c:pt idx="34">
                  <c:v>88</c:v>
                </c:pt>
                <c:pt idx="35">
                  <c:v>69</c:v>
                </c:pt>
                <c:pt idx="36">
                  <c:v>87</c:v>
                </c:pt>
                <c:pt idx="37">
                  <c:v>57</c:v>
                </c:pt>
              </c:numCache>
            </c:numRef>
          </c:val>
          <c:extLst>
            <c:ext xmlns:c16="http://schemas.microsoft.com/office/drawing/2014/chart" uri="{C3380CC4-5D6E-409C-BE32-E72D297353CC}">
              <c16:uniqueId val="{00000000-C284-47E9-BCAC-5EDB88B92C95}"/>
            </c:ext>
          </c:extLst>
        </c:ser>
        <c:ser>
          <c:idx val="1"/>
          <c:order val="1"/>
          <c:tx>
            <c:strRef>
              <c:f>'Early Stage x Size'!$W$10</c:f>
              <c:strCache>
                <c:ptCount val="1"/>
                <c:pt idx="0">
                  <c:v>$500K-$1M</c:v>
                </c:pt>
              </c:strCache>
            </c:strRef>
          </c:tx>
          <c:spPr>
            <a:solidFill>
              <a:schemeClr val="accent2"/>
            </a:solidFill>
            <a:ln>
              <a:noFill/>
            </a:ln>
            <a:effectLst/>
          </c:spPr>
          <c:invertIfNegative val="0"/>
          <c:cat>
            <c:multiLvlStrRef>
              <c:f>'Early Stage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Size'!$AJ$10:$BU$10</c:f>
              <c:numCache>
                <c:formatCode>General</c:formatCode>
                <c:ptCount val="38"/>
                <c:pt idx="0">
                  <c:v>66</c:v>
                </c:pt>
                <c:pt idx="1">
                  <c:v>52</c:v>
                </c:pt>
                <c:pt idx="2">
                  <c:v>71</c:v>
                </c:pt>
                <c:pt idx="3">
                  <c:v>65</c:v>
                </c:pt>
                <c:pt idx="4">
                  <c:v>58</c:v>
                </c:pt>
                <c:pt idx="5">
                  <c:v>51</c:v>
                </c:pt>
                <c:pt idx="6">
                  <c:v>65</c:v>
                </c:pt>
                <c:pt idx="7">
                  <c:v>50</c:v>
                </c:pt>
                <c:pt idx="8">
                  <c:v>74</c:v>
                </c:pt>
                <c:pt idx="9">
                  <c:v>63</c:v>
                </c:pt>
                <c:pt idx="10">
                  <c:v>65</c:v>
                </c:pt>
                <c:pt idx="11">
                  <c:v>40</c:v>
                </c:pt>
                <c:pt idx="12">
                  <c:v>53</c:v>
                </c:pt>
                <c:pt idx="13">
                  <c:v>37</c:v>
                </c:pt>
                <c:pt idx="14">
                  <c:v>50</c:v>
                </c:pt>
                <c:pt idx="15">
                  <c:v>42</c:v>
                </c:pt>
                <c:pt idx="16">
                  <c:v>52</c:v>
                </c:pt>
                <c:pt idx="17">
                  <c:v>48</c:v>
                </c:pt>
                <c:pt idx="18">
                  <c:v>41</c:v>
                </c:pt>
                <c:pt idx="19">
                  <c:v>52</c:v>
                </c:pt>
                <c:pt idx="20">
                  <c:v>44</c:v>
                </c:pt>
                <c:pt idx="21">
                  <c:v>47</c:v>
                </c:pt>
                <c:pt idx="22">
                  <c:v>41</c:v>
                </c:pt>
                <c:pt idx="23">
                  <c:v>39</c:v>
                </c:pt>
                <c:pt idx="24">
                  <c:v>52</c:v>
                </c:pt>
                <c:pt idx="25">
                  <c:v>49</c:v>
                </c:pt>
                <c:pt idx="26">
                  <c:v>47</c:v>
                </c:pt>
                <c:pt idx="27">
                  <c:v>40</c:v>
                </c:pt>
                <c:pt idx="28">
                  <c:v>52</c:v>
                </c:pt>
                <c:pt idx="29">
                  <c:v>25</c:v>
                </c:pt>
                <c:pt idx="30">
                  <c:v>30</c:v>
                </c:pt>
                <c:pt idx="31">
                  <c:v>46</c:v>
                </c:pt>
                <c:pt idx="32">
                  <c:v>51</c:v>
                </c:pt>
                <c:pt idx="33">
                  <c:v>39</c:v>
                </c:pt>
                <c:pt idx="34">
                  <c:v>59</c:v>
                </c:pt>
                <c:pt idx="35">
                  <c:v>48</c:v>
                </c:pt>
                <c:pt idx="36">
                  <c:v>52</c:v>
                </c:pt>
                <c:pt idx="37">
                  <c:v>33</c:v>
                </c:pt>
              </c:numCache>
            </c:numRef>
          </c:val>
          <c:extLst>
            <c:ext xmlns:c16="http://schemas.microsoft.com/office/drawing/2014/chart" uri="{C3380CC4-5D6E-409C-BE32-E72D297353CC}">
              <c16:uniqueId val="{00000001-C284-47E9-BCAC-5EDB88B92C95}"/>
            </c:ext>
          </c:extLst>
        </c:ser>
        <c:ser>
          <c:idx val="2"/>
          <c:order val="2"/>
          <c:tx>
            <c:strRef>
              <c:f>'Early Stage x Size'!$W$11</c:f>
              <c:strCache>
                <c:ptCount val="1"/>
                <c:pt idx="0">
                  <c:v>$1M-$5M</c:v>
                </c:pt>
              </c:strCache>
            </c:strRef>
          </c:tx>
          <c:spPr>
            <a:solidFill>
              <a:schemeClr val="accent3"/>
            </a:solidFill>
            <a:ln>
              <a:noFill/>
            </a:ln>
            <a:effectLst/>
          </c:spPr>
          <c:invertIfNegative val="0"/>
          <c:cat>
            <c:multiLvlStrRef>
              <c:f>'Early Stage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Size'!$AJ$11:$BU$11</c:f>
              <c:numCache>
                <c:formatCode>General</c:formatCode>
                <c:ptCount val="38"/>
                <c:pt idx="0">
                  <c:v>236</c:v>
                </c:pt>
                <c:pt idx="1">
                  <c:v>256</c:v>
                </c:pt>
                <c:pt idx="2">
                  <c:v>275</c:v>
                </c:pt>
                <c:pt idx="3">
                  <c:v>263</c:v>
                </c:pt>
                <c:pt idx="4">
                  <c:v>286</c:v>
                </c:pt>
                <c:pt idx="5">
                  <c:v>282</c:v>
                </c:pt>
                <c:pt idx="6">
                  <c:v>256</c:v>
                </c:pt>
                <c:pt idx="7">
                  <c:v>243</c:v>
                </c:pt>
                <c:pt idx="8">
                  <c:v>242</c:v>
                </c:pt>
                <c:pt idx="9">
                  <c:v>287</c:v>
                </c:pt>
                <c:pt idx="10">
                  <c:v>239</c:v>
                </c:pt>
                <c:pt idx="11">
                  <c:v>247</c:v>
                </c:pt>
                <c:pt idx="12">
                  <c:v>269</c:v>
                </c:pt>
                <c:pt idx="13">
                  <c:v>209</c:v>
                </c:pt>
                <c:pt idx="14">
                  <c:v>229</c:v>
                </c:pt>
                <c:pt idx="15">
                  <c:v>209</c:v>
                </c:pt>
                <c:pt idx="16">
                  <c:v>249</c:v>
                </c:pt>
                <c:pt idx="17">
                  <c:v>228</c:v>
                </c:pt>
                <c:pt idx="18">
                  <c:v>215</c:v>
                </c:pt>
                <c:pt idx="19">
                  <c:v>225</c:v>
                </c:pt>
                <c:pt idx="20">
                  <c:v>202</c:v>
                </c:pt>
                <c:pt idx="21">
                  <c:v>200</c:v>
                </c:pt>
                <c:pt idx="22">
                  <c:v>186</c:v>
                </c:pt>
                <c:pt idx="23">
                  <c:v>206</c:v>
                </c:pt>
                <c:pt idx="24">
                  <c:v>207</c:v>
                </c:pt>
                <c:pt idx="25">
                  <c:v>183</c:v>
                </c:pt>
                <c:pt idx="26">
                  <c:v>151</c:v>
                </c:pt>
                <c:pt idx="27">
                  <c:v>215</c:v>
                </c:pt>
                <c:pt idx="28">
                  <c:v>167</c:v>
                </c:pt>
                <c:pt idx="29">
                  <c:v>142</c:v>
                </c:pt>
                <c:pt idx="30">
                  <c:v>186</c:v>
                </c:pt>
                <c:pt idx="31">
                  <c:v>211</c:v>
                </c:pt>
                <c:pt idx="32">
                  <c:v>262</c:v>
                </c:pt>
                <c:pt idx="33">
                  <c:v>211</c:v>
                </c:pt>
                <c:pt idx="34">
                  <c:v>220</c:v>
                </c:pt>
                <c:pt idx="35">
                  <c:v>215</c:v>
                </c:pt>
                <c:pt idx="36">
                  <c:v>179</c:v>
                </c:pt>
                <c:pt idx="37">
                  <c:v>143</c:v>
                </c:pt>
              </c:numCache>
            </c:numRef>
          </c:val>
          <c:extLst>
            <c:ext xmlns:c16="http://schemas.microsoft.com/office/drawing/2014/chart" uri="{C3380CC4-5D6E-409C-BE32-E72D297353CC}">
              <c16:uniqueId val="{00000002-C284-47E9-BCAC-5EDB88B92C95}"/>
            </c:ext>
          </c:extLst>
        </c:ser>
        <c:ser>
          <c:idx val="3"/>
          <c:order val="3"/>
          <c:tx>
            <c:strRef>
              <c:f>'Early Stage x Size'!$W$12</c:f>
              <c:strCache>
                <c:ptCount val="1"/>
                <c:pt idx="0">
                  <c:v>$5M-$10M</c:v>
                </c:pt>
              </c:strCache>
            </c:strRef>
          </c:tx>
          <c:spPr>
            <a:solidFill>
              <a:schemeClr val="accent4"/>
            </a:solidFill>
            <a:ln>
              <a:noFill/>
            </a:ln>
            <a:effectLst/>
          </c:spPr>
          <c:invertIfNegative val="0"/>
          <c:cat>
            <c:multiLvlStrRef>
              <c:f>'Early Stage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Size'!$AJ$12:$BU$12</c:f>
              <c:numCache>
                <c:formatCode>General</c:formatCode>
                <c:ptCount val="38"/>
                <c:pt idx="0">
                  <c:v>94</c:v>
                </c:pt>
                <c:pt idx="1">
                  <c:v>129</c:v>
                </c:pt>
                <c:pt idx="2">
                  <c:v>115</c:v>
                </c:pt>
                <c:pt idx="3">
                  <c:v>152</c:v>
                </c:pt>
                <c:pt idx="4">
                  <c:v>121</c:v>
                </c:pt>
                <c:pt idx="5">
                  <c:v>125</c:v>
                </c:pt>
                <c:pt idx="6">
                  <c:v>138</c:v>
                </c:pt>
                <c:pt idx="7">
                  <c:v>140</c:v>
                </c:pt>
                <c:pt idx="8">
                  <c:v>132</c:v>
                </c:pt>
                <c:pt idx="9">
                  <c:v>140</c:v>
                </c:pt>
                <c:pt idx="10">
                  <c:v>143</c:v>
                </c:pt>
                <c:pt idx="11">
                  <c:v>140</c:v>
                </c:pt>
                <c:pt idx="12">
                  <c:v>116</c:v>
                </c:pt>
                <c:pt idx="13">
                  <c:v>135</c:v>
                </c:pt>
                <c:pt idx="14">
                  <c:v>154</c:v>
                </c:pt>
                <c:pt idx="15">
                  <c:v>123</c:v>
                </c:pt>
                <c:pt idx="16">
                  <c:v>128</c:v>
                </c:pt>
                <c:pt idx="17">
                  <c:v>184</c:v>
                </c:pt>
                <c:pt idx="18">
                  <c:v>142</c:v>
                </c:pt>
                <c:pt idx="19">
                  <c:v>152</c:v>
                </c:pt>
                <c:pt idx="20">
                  <c:v>136</c:v>
                </c:pt>
                <c:pt idx="21">
                  <c:v>169</c:v>
                </c:pt>
                <c:pt idx="22">
                  <c:v>143</c:v>
                </c:pt>
                <c:pt idx="23">
                  <c:v>141</c:v>
                </c:pt>
                <c:pt idx="24">
                  <c:v>116</c:v>
                </c:pt>
                <c:pt idx="25">
                  <c:v>154</c:v>
                </c:pt>
                <c:pt idx="26">
                  <c:v>131</c:v>
                </c:pt>
                <c:pt idx="27">
                  <c:v>125</c:v>
                </c:pt>
                <c:pt idx="28">
                  <c:v>113</c:v>
                </c:pt>
                <c:pt idx="29">
                  <c:v>118</c:v>
                </c:pt>
                <c:pt idx="30">
                  <c:v>102</c:v>
                </c:pt>
                <c:pt idx="31">
                  <c:v>121</c:v>
                </c:pt>
                <c:pt idx="32">
                  <c:v>131</c:v>
                </c:pt>
                <c:pt idx="33">
                  <c:v>133</c:v>
                </c:pt>
                <c:pt idx="34">
                  <c:v>152</c:v>
                </c:pt>
                <c:pt idx="35">
                  <c:v>129</c:v>
                </c:pt>
                <c:pt idx="36">
                  <c:v>106</c:v>
                </c:pt>
                <c:pt idx="37">
                  <c:v>85</c:v>
                </c:pt>
              </c:numCache>
            </c:numRef>
          </c:val>
          <c:extLst>
            <c:ext xmlns:c16="http://schemas.microsoft.com/office/drawing/2014/chart" uri="{C3380CC4-5D6E-409C-BE32-E72D297353CC}">
              <c16:uniqueId val="{00000003-C284-47E9-BCAC-5EDB88B92C95}"/>
            </c:ext>
          </c:extLst>
        </c:ser>
        <c:ser>
          <c:idx val="4"/>
          <c:order val="4"/>
          <c:tx>
            <c:strRef>
              <c:f>'Early Stage x Size'!$W$13</c:f>
              <c:strCache>
                <c:ptCount val="1"/>
                <c:pt idx="0">
                  <c:v>$10M-$25M</c:v>
                </c:pt>
              </c:strCache>
            </c:strRef>
          </c:tx>
          <c:spPr>
            <a:solidFill>
              <a:schemeClr val="accent5"/>
            </a:solidFill>
            <a:ln>
              <a:noFill/>
            </a:ln>
            <a:effectLst/>
          </c:spPr>
          <c:invertIfNegative val="0"/>
          <c:cat>
            <c:multiLvlStrRef>
              <c:f>'Early Stage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Size'!$AJ$13:$BU$13</c:f>
              <c:numCache>
                <c:formatCode>General</c:formatCode>
                <c:ptCount val="38"/>
                <c:pt idx="0">
                  <c:v>66</c:v>
                </c:pt>
                <c:pt idx="1">
                  <c:v>100</c:v>
                </c:pt>
                <c:pt idx="2">
                  <c:v>70</c:v>
                </c:pt>
                <c:pt idx="3">
                  <c:v>121</c:v>
                </c:pt>
                <c:pt idx="4">
                  <c:v>104</c:v>
                </c:pt>
                <c:pt idx="5">
                  <c:v>130</c:v>
                </c:pt>
                <c:pt idx="6">
                  <c:v>112</c:v>
                </c:pt>
                <c:pt idx="7">
                  <c:v>116</c:v>
                </c:pt>
                <c:pt idx="8">
                  <c:v>127</c:v>
                </c:pt>
                <c:pt idx="9">
                  <c:v>141</c:v>
                </c:pt>
                <c:pt idx="10">
                  <c:v>127</c:v>
                </c:pt>
                <c:pt idx="11">
                  <c:v>137</c:v>
                </c:pt>
                <c:pt idx="12">
                  <c:v>112</c:v>
                </c:pt>
                <c:pt idx="13">
                  <c:v>140</c:v>
                </c:pt>
                <c:pt idx="14">
                  <c:v>122</c:v>
                </c:pt>
                <c:pt idx="15">
                  <c:v>130</c:v>
                </c:pt>
                <c:pt idx="16">
                  <c:v>126</c:v>
                </c:pt>
                <c:pt idx="17">
                  <c:v>168</c:v>
                </c:pt>
                <c:pt idx="18">
                  <c:v>143</c:v>
                </c:pt>
                <c:pt idx="19">
                  <c:v>155</c:v>
                </c:pt>
                <c:pt idx="20">
                  <c:v>164</c:v>
                </c:pt>
                <c:pt idx="21">
                  <c:v>165</c:v>
                </c:pt>
                <c:pt idx="22">
                  <c:v>148</c:v>
                </c:pt>
                <c:pt idx="23">
                  <c:v>176</c:v>
                </c:pt>
                <c:pt idx="24">
                  <c:v>160</c:v>
                </c:pt>
                <c:pt idx="25">
                  <c:v>171</c:v>
                </c:pt>
                <c:pt idx="26">
                  <c:v>163</c:v>
                </c:pt>
                <c:pt idx="27">
                  <c:v>158</c:v>
                </c:pt>
                <c:pt idx="28">
                  <c:v>152</c:v>
                </c:pt>
                <c:pt idx="29">
                  <c:v>136</c:v>
                </c:pt>
                <c:pt idx="30">
                  <c:v>153</c:v>
                </c:pt>
                <c:pt idx="31">
                  <c:v>188</c:v>
                </c:pt>
                <c:pt idx="32">
                  <c:v>203</c:v>
                </c:pt>
                <c:pt idx="33">
                  <c:v>280</c:v>
                </c:pt>
                <c:pt idx="34">
                  <c:v>253</c:v>
                </c:pt>
                <c:pt idx="35">
                  <c:v>264</c:v>
                </c:pt>
                <c:pt idx="36">
                  <c:v>241</c:v>
                </c:pt>
                <c:pt idx="37">
                  <c:v>209</c:v>
                </c:pt>
              </c:numCache>
            </c:numRef>
          </c:val>
          <c:extLst>
            <c:ext xmlns:c16="http://schemas.microsoft.com/office/drawing/2014/chart" uri="{C3380CC4-5D6E-409C-BE32-E72D297353CC}">
              <c16:uniqueId val="{00000004-C284-47E9-BCAC-5EDB88B92C95}"/>
            </c:ext>
          </c:extLst>
        </c:ser>
        <c:ser>
          <c:idx val="5"/>
          <c:order val="5"/>
          <c:tx>
            <c:strRef>
              <c:f>'Early Stage x Size'!$W$14</c:f>
              <c:strCache>
                <c:ptCount val="1"/>
                <c:pt idx="0">
                  <c:v>$25M+</c:v>
                </c:pt>
              </c:strCache>
            </c:strRef>
          </c:tx>
          <c:spPr>
            <a:solidFill>
              <a:schemeClr val="accent6"/>
            </a:solidFill>
            <a:ln>
              <a:noFill/>
            </a:ln>
            <a:effectLst/>
          </c:spPr>
          <c:invertIfNegative val="0"/>
          <c:cat>
            <c:multiLvlStrRef>
              <c:f>'Early Stage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Size'!$AJ$14:$BU$14</c:f>
              <c:numCache>
                <c:formatCode>General</c:formatCode>
                <c:ptCount val="38"/>
                <c:pt idx="0">
                  <c:v>29</c:v>
                </c:pt>
                <c:pt idx="1">
                  <c:v>27</c:v>
                </c:pt>
                <c:pt idx="2">
                  <c:v>19</c:v>
                </c:pt>
                <c:pt idx="3">
                  <c:v>32</c:v>
                </c:pt>
                <c:pt idx="4">
                  <c:v>32</c:v>
                </c:pt>
                <c:pt idx="5">
                  <c:v>37</c:v>
                </c:pt>
                <c:pt idx="6">
                  <c:v>49</c:v>
                </c:pt>
                <c:pt idx="7">
                  <c:v>51</c:v>
                </c:pt>
                <c:pt idx="8">
                  <c:v>42</c:v>
                </c:pt>
                <c:pt idx="9">
                  <c:v>60</c:v>
                </c:pt>
                <c:pt idx="10">
                  <c:v>59</c:v>
                </c:pt>
                <c:pt idx="11">
                  <c:v>55</c:v>
                </c:pt>
                <c:pt idx="12">
                  <c:v>48</c:v>
                </c:pt>
                <c:pt idx="13">
                  <c:v>51</c:v>
                </c:pt>
                <c:pt idx="14">
                  <c:v>42</c:v>
                </c:pt>
                <c:pt idx="15">
                  <c:v>43</c:v>
                </c:pt>
                <c:pt idx="16">
                  <c:v>51</c:v>
                </c:pt>
                <c:pt idx="17">
                  <c:v>67</c:v>
                </c:pt>
                <c:pt idx="18">
                  <c:v>60</c:v>
                </c:pt>
                <c:pt idx="19">
                  <c:v>78</c:v>
                </c:pt>
                <c:pt idx="20">
                  <c:v>83</c:v>
                </c:pt>
                <c:pt idx="21">
                  <c:v>92</c:v>
                </c:pt>
                <c:pt idx="22">
                  <c:v>89</c:v>
                </c:pt>
                <c:pt idx="23">
                  <c:v>97</c:v>
                </c:pt>
                <c:pt idx="24">
                  <c:v>87</c:v>
                </c:pt>
                <c:pt idx="25">
                  <c:v>105</c:v>
                </c:pt>
                <c:pt idx="26">
                  <c:v>102</c:v>
                </c:pt>
                <c:pt idx="27">
                  <c:v>106</c:v>
                </c:pt>
                <c:pt idx="28">
                  <c:v>95</c:v>
                </c:pt>
                <c:pt idx="29">
                  <c:v>86</c:v>
                </c:pt>
                <c:pt idx="30">
                  <c:v>128</c:v>
                </c:pt>
                <c:pt idx="31">
                  <c:v>131</c:v>
                </c:pt>
                <c:pt idx="32">
                  <c:v>151</c:v>
                </c:pt>
                <c:pt idx="33">
                  <c:v>227</c:v>
                </c:pt>
                <c:pt idx="34">
                  <c:v>228</c:v>
                </c:pt>
                <c:pt idx="35">
                  <c:v>277</c:v>
                </c:pt>
                <c:pt idx="36">
                  <c:v>239</c:v>
                </c:pt>
                <c:pt idx="37">
                  <c:v>179</c:v>
                </c:pt>
              </c:numCache>
            </c:numRef>
          </c:val>
          <c:extLst>
            <c:ext xmlns:c16="http://schemas.microsoft.com/office/drawing/2014/chart" uri="{C3380CC4-5D6E-409C-BE32-E72D297353CC}">
              <c16:uniqueId val="{00000005-C284-47E9-BCAC-5EDB88B92C9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Size'!$W$47</c:f>
              <c:strCache>
                <c:ptCount val="1"/>
                <c:pt idx="0">
                  <c:v>Under $500K</c:v>
                </c:pt>
              </c:strCache>
            </c:strRef>
          </c:tx>
          <c:spPr>
            <a:solidFill>
              <a:schemeClr val="accent1"/>
            </a:solidFill>
            <a:ln>
              <a:noFill/>
            </a:ln>
            <a:effectLst/>
          </c:spPr>
          <c:invertIfNegative val="0"/>
          <c:cat>
            <c:multiLvlStrRef>
              <c:f>'Early Stage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Size'!$AJ$47:$BU$47</c:f>
              <c:numCache>
                <c:formatCode>"$"#,##0.0</c:formatCode>
                <c:ptCount val="38"/>
                <c:pt idx="0">
                  <c:v>1.6328488253632718E-2</c:v>
                </c:pt>
                <c:pt idx="1">
                  <c:v>1.6990358047462083E-2</c:v>
                </c:pt>
                <c:pt idx="2">
                  <c:v>2.1426686E-2</c:v>
                </c:pt>
                <c:pt idx="3">
                  <c:v>1.9354101000000002E-2</c:v>
                </c:pt>
                <c:pt idx="4">
                  <c:v>2.2057721268358626E-2</c:v>
                </c:pt>
                <c:pt idx="5">
                  <c:v>2.2457975653232553E-2</c:v>
                </c:pt>
                <c:pt idx="6">
                  <c:v>1.6329601369879366E-2</c:v>
                </c:pt>
                <c:pt idx="7">
                  <c:v>1.6242199329049287E-2</c:v>
                </c:pt>
                <c:pt idx="8">
                  <c:v>1.9299560170704222E-2</c:v>
                </c:pt>
                <c:pt idx="9">
                  <c:v>1.5244230000000003E-2</c:v>
                </c:pt>
                <c:pt idx="10">
                  <c:v>1.5531075999373974E-2</c:v>
                </c:pt>
                <c:pt idx="11">
                  <c:v>1.777094112362813E-2</c:v>
                </c:pt>
                <c:pt idx="12">
                  <c:v>1.5568253663176043E-2</c:v>
                </c:pt>
                <c:pt idx="13">
                  <c:v>1.3576570585661862E-2</c:v>
                </c:pt>
                <c:pt idx="14">
                  <c:v>1.4883817329348561E-2</c:v>
                </c:pt>
                <c:pt idx="15">
                  <c:v>1.3224767325726918E-2</c:v>
                </c:pt>
                <c:pt idx="16">
                  <c:v>1.3489065358818305E-2</c:v>
                </c:pt>
                <c:pt idx="17">
                  <c:v>1.6926434503535748E-2</c:v>
                </c:pt>
                <c:pt idx="18">
                  <c:v>1.8216033E-2</c:v>
                </c:pt>
                <c:pt idx="19">
                  <c:v>1.5170943402124609E-2</c:v>
                </c:pt>
                <c:pt idx="20">
                  <c:v>1.4793864634530238E-2</c:v>
                </c:pt>
                <c:pt idx="21">
                  <c:v>1.5277048303845053E-2</c:v>
                </c:pt>
                <c:pt idx="22">
                  <c:v>1.393016223061933E-2</c:v>
                </c:pt>
                <c:pt idx="23">
                  <c:v>1.9179620503842733E-2</c:v>
                </c:pt>
                <c:pt idx="24">
                  <c:v>1.5907646469960603E-2</c:v>
                </c:pt>
                <c:pt idx="25">
                  <c:v>1.6494083489645789E-2</c:v>
                </c:pt>
                <c:pt idx="26">
                  <c:v>1.5747218577567314E-2</c:v>
                </c:pt>
                <c:pt idx="27">
                  <c:v>1.4647821945250418E-2</c:v>
                </c:pt>
                <c:pt idx="28">
                  <c:v>1.5268197338737981E-2</c:v>
                </c:pt>
                <c:pt idx="29">
                  <c:v>1.5131125079999998E-2</c:v>
                </c:pt>
                <c:pt idx="30">
                  <c:v>1.4203686455279344E-2</c:v>
                </c:pt>
                <c:pt idx="31">
                  <c:v>1.401485730006987E-2</c:v>
                </c:pt>
                <c:pt idx="32">
                  <c:v>1.6242695270626141E-2</c:v>
                </c:pt>
                <c:pt idx="33">
                  <c:v>1.5260583252604865E-2</c:v>
                </c:pt>
                <c:pt idx="34">
                  <c:v>1.7657552391757116E-2</c:v>
                </c:pt>
                <c:pt idx="35">
                  <c:v>1.4451081208151913E-2</c:v>
                </c:pt>
                <c:pt idx="36">
                  <c:v>1.531828813550493E-2</c:v>
                </c:pt>
                <c:pt idx="37">
                  <c:v>1.1837820207709699E-2</c:v>
                </c:pt>
              </c:numCache>
            </c:numRef>
          </c:val>
          <c:extLst>
            <c:ext xmlns:c16="http://schemas.microsoft.com/office/drawing/2014/chart" uri="{C3380CC4-5D6E-409C-BE32-E72D297353CC}">
              <c16:uniqueId val="{00000000-ED33-489F-8C39-741A99DD9C24}"/>
            </c:ext>
          </c:extLst>
        </c:ser>
        <c:ser>
          <c:idx val="1"/>
          <c:order val="1"/>
          <c:tx>
            <c:strRef>
              <c:f>'Early Stage x Size'!$W$48</c:f>
              <c:strCache>
                <c:ptCount val="1"/>
                <c:pt idx="0">
                  <c:v>$500K-$1M</c:v>
                </c:pt>
              </c:strCache>
            </c:strRef>
          </c:tx>
          <c:spPr>
            <a:solidFill>
              <a:schemeClr val="accent2"/>
            </a:solidFill>
            <a:ln>
              <a:noFill/>
            </a:ln>
            <a:effectLst/>
          </c:spPr>
          <c:invertIfNegative val="0"/>
          <c:cat>
            <c:multiLvlStrRef>
              <c:f>'Early Stage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Size'!$AJ$48:$BU$48</c:f>
              <c:numCache>
                <c:formatCode>"$"#,##0.0</c:formatCode>
                <c:ptCount val="38"/>
                <c:pt idx="0">
                  <c:v>4.4259764000000014E-2</c:v>
                </c:pt>
                <c:pt idx="1">
                  <c:v>3.5711373743699461E-2</c:v>
                </c:pt>
                <c:pt idx="2">
                  <c:v>4.6216412999999998E-2</c:v>
                </c:pt>
                <c:pt idx="3">
                  <c:v>4.4218451999999991E-2</c:v>
                </c:pt>
                <c:pt idx="4">
                  <c:v>3.9422166848235289E-2</c:v>
                </c:pt>
                <c:pt idx="5">
                  <c:v>3.4603890999999998E-2</c:v>
                </c:pt>
                <c:pt idx="6">
                  <c:v>4.7202862984928484E-2</c:v>
                </c:pt>
                <c:pt idx="7">
                  <c:v>3.5809506166127852E-2</c:v>
                </c:pt>
                <c:pt idx="8">
                  <c:v>5.2356860773776284E-2</c:v>
                </c:pt>
                <c:pt idx="9">
                  <c:v>4.3195155999999992E-2</c:v>
                </c:pt>
                <c:pt idx="10">
                  <c:v>4.5381089440378171E-2</c:v>
                </c:pt>
                <c:pt idx="11">
                  <c:v>2.8196328000000003E-2</c:v>
                </c:pt>
                <c:pt idx="12">
                  <c:v>3.6330498999999988E-2</c:v>
                </c:pt>
                <c:pt idx="13">
                  <c:v>2.5670667486429811E-2</c:v>
                </c:pt>
                <c:pt idx="14">
                  <c:v>3.3718033000000001E-2</c:v>
                </c:pt>
                <c:pt idx="15">
                  <c:v>2.9504714503573622E-2</c:v>
                </c:pt>
                <c:pt idx="16">
                  <c:v>3.6920321234645392E-2</c:v>
                </c:pt>
                <c:pt idx="17">
                  <c:v>3.3689956542030053E-2</c:v>
                </c:pt>
                <c:pt idx="18">
                  <c:v>2.7090209000000001E-2</c:v>
                </c:pt>
                <c:pt idx="19">
                  <c:v>3.4128199615929722E-2</c:v>
                </c:pt>
                <c:pt idx="20">
                  <c:v>3.0480358000000006E-2</c:v>
                </c:pt>
                <c:pt idx="21">
                  <c:v>3.2737406999999989E-2</c:v>
                </c:pt>
                <c:pt idx="22">
                  <c:v>2.7810631936216097E-2</c:v>
                </c:pt>
                <c:pt idx="23">
                  <c:v>2.5431102822634426E-2</c:v>
                </c:pt>
                <c:pt idx="24">
                  <c:v>3.5414364392654489E-2</c:v>
                </c:pt>
                <c:pt idx="25">
                  <c:v>3.4650132621100713E-2</c:v>
                </c:pt>
                <c:pt idx="26">
                  <c:v>2.9848286884824229E-2</c:v>
                </c:pt>
                <c:pt idx="27">
                  <c:v>2.8126274000000003E-2</c:v>
                </c:pt>
                <c:pt idx="28">
                  <c:v>3.2773677042604941E-2</c:v>
                </c:pt>
                <c:pt idx="29">
                  <c:v>1.7312813314291291E-2</c:v>
                </c:pt>
                <c:pt idx="30">
                  <c:v>2.0395138E-2</c:v>
                </c:pt>
                <c:pt idx="31">
                  <c:v>2.8918948999999999E-2</c:v>
                </c:pt>
                <c:pt idx="32">
                  <c:v>3.3919936027743423E-2</c:v>
                </c:pt>
                <c:pt idx="33">
                  <c:v>2.6345529037592495E-2</c:v>
                </c:pt>
                <c:pt idx="34">
                  <c:v>4.0092338088717344E-2</c:v>
                </c:pt>
                <c:pt idx="35">
                  <c:v>3.344841400000001E-2</c:v>
                </c:pt>
                <c:pt idx="36">
                  <c:v>3.2223566000000002E-2</c:v>
                </c:pt>
                <c:pt idx="37">
                  <c:v>2.2683646000000002E-2</c:v>
                </c:pt>
              </c:numCache>
            </c:numRef>
          </c:val>
          <c:extLst>
            <c:ext xmlns:c16="http://schemas.microsoft.com/office/drawing/2014/chart" uri="{C3380CC4-5D6E-409C-BE32-E72D297353CC}">
              <c16:uniqueId val="{00000001-ED33-489F-8C39-741A99DD9C24}"/>
            </c:ext>
          </c:extLst>
        </c:ser>
        <c:ser>
          <c:idx val="2"/>
          <c:order val="2"/>
          <c:tx>
            <c:strRef>
              <c:f>'Early Stage x Size'!$W$49</c:f>
              <c:strCache>
                <c:ptCount val="1"/>
                <c:pt idx="0">
                  <c:v>$1M-$5M</c:v>
                </c:pt>
              </c:strCache>
            </c:strRef>
          </c:tx>
          <c:spPr>
            <a:solidFill>
              <a:schemeClr val="accent3"/>
            </a:solidFill>
            <a:ln>
              <a:noFill/>
            </a:ln>
            <a:effectLst/>
          </c:spPr>
          <c:invertIfNegative val="0"/>
          <c:cat>
            <c:multiLvlStrRef>
              <c:f>'Early Stage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Size'!$AJ$49:$BU$49</c:f>
              <c:numCache>
                <c:formatCode>"$"#,##0.0</c:formatCode>
                <c:ptCount val="38"/>
                <c:pt idx="0">
                  <c:v>0.58763253500000012</c:v>
                </c:pt>
                <c:pt idx="1">
                  <c:v>0.65494981854410217</c:v>
                </c:pt>
                <c:pt idx="2">
                  <c:v>0.71999109108007198</c:v>
                </c:pt>
                <c:pt idx="3">
                  <c:v>0.6461031202105596</c:v>
                </c:pt>
                <c:pt idx="4">
                  <c:v>0.69845164275176808</c:v>
                </c:pt>
                <c:pt idx="5">
                  <c:v>0.69862366212216054</c:v>
                </c:pt>
                <c:pt idx="6">
                  <c:v>0.6330444369999999</c:v>
                </c:pt>
                <c:pt idx="7">
                  <c:v>0.61413468470903765</c:v>
                </c:pt>
                <c:pt idx="8">
                  <c:v>0.56561295549704749</c:v>
                </c:pt>
                <c:pt idx="9">
                  <c:v>0.73000413630814054</c:v>
                </c:pt>
                <c:pt idx="10">
                  <c:v>0.60709239702957762</c:v>
                </c:pt>
                <c:pt idx="11">
                  <c:v>0.63759031345564221</c:v>
                </c:pt>
                <c:pt idx="12">
                  <c:v>0.67721372705652738</c:v>
                </c:pt>
                <c:pt idx="13">
                  <c:v>0.53882054405332103</c:v>
                </c:pt>
                <c:pt idx="14">
                  <c:v>0.59383394140785817</c:v>
                </c:pt>
                <c:pt idx="15">
                  <c:v>0.5457738018228796</c:v>
                </c:pt>
                <c:pt idx="16">
                  <c:v>0.65792610781062166</c:v>
                </c:pt>
                <c:pt idx="17">
                  <c:v>0.59794265545684777</c:v>
                </c:pt>
                <c:pt idx="18">
                  <c:v>0.55082560038121531</c:v>
                </c:pt>
                <c:pt idx="19">
                  <c:v>0.56383177491680103</c:v>
                </c:pt>
                <c:pt idx="20">
                  <c:v>0.50904473788852811</c:v>
                </c:pt>
                <c:pt idx="21">
                  <c:v>0.53203188960215808</c:v>
                </c:pt>
                <c:pt idx="22">
                  <c:v>0.48368202209225719</c:v>
                </c:pt>
                <c:pt idx="23">
                  <c:v>0.56252775399105381</c:v>
                </c:pt>
                <c:pt idx="24">
                  <c:v>0.54512822805285932</c:v>
                </c:pt>
                <c:pt idx="25">
                  <c:v>0.46420491671586417</c:v>
                </c:pt>
                <c:pt idx="26">
                  <c:v>0.36703243218833032</c:v>
                </c:pt>
                <c:pt idx="27">
                  <c:v>0.55237231316929103</c:v>
                </c:pt>
                <c:pt idx="28">
                  <c:v>0.42000396444163768</c:v>
                </c:pt>
                <c:pt idx="29">
                  <c:v>0.3563778243112295</c:v>
                </c:pt>
                <c:pt idx="30">
                  <c:v>0.47690558685907419</c:v>
                </c:pt>
                <c:pt idx="31">
                  <c:v>0.54319692646803786</c:v>
                </c:pt>
                <c:pt idx="32">
                  <c:v>0.64220668699999983</c:v>
                </c:pt>
                <c:pt idx="33">
                  <c:v>0.55568787598630087</c:v>
                </c:pt>
                <c:pt idx="34">
                  <c:v>0.55639786882010656</c:v>
                </c:pt>
                <c:pt idx="35">
                  <c:v>0.55415083643371632</c:v>
                </c:pt>
                <c:pt idx="36">
                  <c:v>0.46915722665971116</c:v>
                </c:pt>
                <c:pt idx="37">
                  <c:v>0.380389013</c:v>
                </c:pt>
              </c:numCache>
            </c:numRef>
          </c:val>
          <c:extLst>
            <c:ext xmlns:c16="http://schemas.microsoft.com/office/drawing/2014/chart" uri="{C3380CC4-5D6E-409C-BE32-E72D297353CC}">
              <c16:uniqueId val="{00000002-ED33-489F-8C39-741A99DD9C24}"/>
            </c:ext>
          </c:extLst>
        </c:ser>
        <c:ser>
          <c:idx val="3"/>
          <c:order val="3"/>
          <c:tx>
            <c:strRef>
              <c:f>'Early Stage x Size'!$W$50</c:f>
              <c:strCache>
                <c:ptCount val="1"/>
                <c:pt idx="0">
                  <c:v>$5M-$10M</c:v>
                </c:pt>
              </c:strCache>
            </c:strRef>
          </c:tx>
          <c:spPr>
            <a:solidFill>
              <a:schemeClr val="accent4"/>
            </a:solidFill>
            <a:ln>
              <a:noFill/>
            </a:ln>
            <a:effectLst/>
          </c:spPr>
          <c:invertIfNegative val="0"/>
          <c:cat>
            <c:multiLvlStrRef>
              <c:f>'Early Stage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Size'!$AJ$50:$BU$50</c:f>
              <c:numCache>
                <c:formatCode>"$"#,##0.0</c:formatCode>
                <c:ptCount val="38"/>
                <c:pt idx="0">
                  <c:v>0.63271505000000006</c:v>
                </c:pt>
                <c:pt idx="1">
                  <c:v>0.88654682557654907</c:v>
                </c:pt>
                <c:pt idx="2">
                  <c:v>0.76327334699999994</c:v>
                </c:pt>
                <c:pt idx="3">
                  <c:v>1.0574666186626818</c:v>
                </c:pt>
                <c:pt idx="4">
                  <c:v>0.82706869000000027</c:v>
                </c:pt>
                <c:pt idx="5">
                  <c:v>0.85316080021037388</c:v>
                </c:pt>
                <c:pt idx="6">
                  <c:v>0.90255250731705883</c:v>
                </c:pt>
                <c:pt idx="7">
                  <c:v>0.96789080838170705</c:v>
                </c:pt>
                <c:pt idx="8">
                  <c:v>0.91218201234525831</c:v>
                </c:pt>
                <c:pt idx="9">
                  <c:v>0.95973454618570531</c:v>
                </c:pt>
                <c:pt idx="10">
                  <c:v>0.99091946799999986</c:v>
                </c:pt>
                <c:pt idx="11">
                  <c:v>0.93097237800000021</c:v>
                </c:pt>
                <c:pt idx="12">
                  <c:v>0.78205798599999998</c:v>
                </c:pt>
                <c:pt idx="13">
                  <c:v>0.97963150100000018</c:v>
                </c:pt>
                <c:pt idx="14">
                  <c:v>1.0523003340000003</c:v>
                </c:pt>
                <c:pt idx="15">
                  <c:v>0.83633483656677954</c:v>
                </c:pt>
                <c:pt idx="16">
                  <c:v>0.88986757200000011</c:v>
                </c:pt>
                <c:pt idx="17">
                  <c:v>1.2851528925300719</c:v>
                </c:pt>
                <c:pt idx="18">
                  <c:v>1.0015273522324688</c:v>
                </c:pt>
                <c:pt idx="19">
                  <c:v>1.0628305813769758</c:v>
                </c:pt>
                <c:pt idx="20">
                  <c:v>0.98227519499999982</c:v>
                </c:pt>
                <c:pt idx="21">
                  <c:v>1.2089081170000004</c:v>
                </c:pt>
                <c:pt idx="22">
                  <c:v>1.0572603434793606</c:v>
                </c:pt>
                <c:pt idx="23">
                  <c:v>1.014021324</c:v>
                </c:pt>
                <c:pt idx="24">
                  <c:v>0.818990196</c:v>
                </c:pt>
                <c:pt idx="25">
                  <c:v>1.1007224654577161</c:v>
                </c:pt>
                <c:pt idx="26">
                  <c:v>0.93297754963806478</c:v>
                </c:pt>
                <c:pt idx="27">
                  <c:v>0.84953938731229839</c:v>
                </c:pt>
                <c:pt idx="28">
                  <c:v>0.82391362085629283</c:v>
                </c:pt>
                <c:pt idx="29">
                  <c:v>0.83258739800000015</c:v>
                </c:pt>
                <c:pt idx="30">
                  <c:v>0.73644497864866598</c:v>
                </c:pt>
                <c:pt idx="31">
                  <c:v>0.88713839311220022</c:v>
                </c:pt>
                <c:pt idx="32">
                  <c:v>0.9059416368049874</c:v>
                </c:pt>
                <c:pt idx="33">
                  <c:v>0.99293437542585627</c:v>
                </c:pt>
                <c:pt idx="34">
                  <c:v>1.0794511989999998</c:v>
                </c:pt>
                <c:pt idx="35">
                  <c:v>0.92183284100000029</c:v>
                </c:pt>
                <c:pt idx="36">
                  <c:v>0.74874636799999994</c:v>
                </c:pt>
                <c:pt idx="37">
                  <c:v>0.60639339400000014</c:v>
                </c:pt>
              </c:numCache>
            </c:numRef>
          </c:val>
          <c:extLst>
            <c:ext xmlns:c16="http://schemas.microsoft.com/office/drawing/2014/chart" uri="{C3380CC4-5D6E-409C-BE32-E72D297353CC}">
              <c16:uniqueId val="{00000003-ED33-489F-8C39-741A99DD9C24}"/>
            </c:ext>
          </c:extLst>
        </c:ser>
        <c:ser>
          <c:idx val="4"/>
          <c:order val="4"/>
          <c:tx>
            <c:strRef>
              <c:f>'Early Stage x Size'!$W$51</c:f>
              <c:strCache>
                <c:ptCount val="1"/>
                <c:pt idx="0">
                  <c:v>$10M-$25M</c:v>
                </c:pt>
              </c:strCache>
            </c:strRef>
          </c:tx>
          <c:spPr>
            <a:solidFill>
              <a:schemeClr val="accent5"/>
            </a:solidFill>
            <a:ln>
              <a:noFill/>
            </a:ln>
            <a:effectLst/>
          </c:spPr>
          <c:invertIfNegative val="0"/>
          <c:cat>
            <c:multiLvlStrRef>
              <c:f>'Early Stage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Size'!$AJ$51:$BU$51</c:f>
              <c:numCache>
                <c:formatCode>"$"#,##0.0</c:formatCode>
                <c:ptCount val="38"/>
                <c:pt idx="0">
                  <c:v>0.93213839300000001</c:v>
                </c:pt>
                <c:pt idx="1">
                  <c:v>1.384883504817118</c:v>
                </c:pt>
                <c:pt idx="2">
                  <c:v>1.0011087000000001</c:v>
                </c:pt>
                <c:pt idx="3">
                  <c:v>1.755632281847771</c:v>
                </c:pt>
                <c:pt idx="4">
                  <c:v>1.5717660391600001</c:v>
                </c:pt>
                <c:pt idx="5">
                  <c:v>1.9161307972424839</c:v>
                </c:pt>
                <c:pt idx="6">
                  <c:v>1.6421107369999997</c:v>
                </c:pt>
                <c:pt idx="7">
                  <c:v>1.6272647120000006</c:v>
                </c:pt>
                <c:pt idx="8">
                  <c:v>1.8406401099999998</c:v>
                </c:pt>
                <c:pt idx="9">
                  <c:v>2.1147928495371557</c:v>
                </c:pt>
                <c:pt idx="10">
                  <c:v>1.7971502913259436</c:v>
                </c:pt>
                <c:pt idx="11">
                  <c:v>1.9724165860136402</c:v>
                </c:pt>
                <c:pt idx="12">
                  <c:v>1.6480272488211816</c:v>
                </c:pt>
                <c:pt idx="13">
                  <c:v>2.1036199571785565</c:v>
                </c:pt>
                <c:pt idx="14">
                  <c:v>1.8126326502461576</c:v>
                </c:pt>
                <c:pt idx="15">
                  <c:v>2.0155822140000001</c:v>
                </c:pt>
                <c:pt idx="16">
                  <c:v>1.886124829673872</c:v>
                </c:pt>
                <c:pt idx="17">
                  <c:v>2.4364510603297083</c:v>
                </c:pt>
                <c:pt idx="18">
                  <c:v>2.1318350880000003</c:v>
                </c:pt>
                <c:pt idx="19">
                  <c:v>2.322439444806458</c:v>
                </c:pt>
                <c:pt idx="20">
                  <c:v>2.4103571576914269</c:v>
                </c:pt>
                <c:pt idx="21">
                  <c:v>2.4131416621183774</c:v>
                </c:pt>
                <c:pt idx="22">
                  <c:v>2.2737624160000003</c:v>
                </c:pt>
                <c:pt idx="23">
                  <c:v>2.665233678890186</c:v>
                </c:pt>
                <c:pt idx="24">
                  <c:v>2.3860150911119851</c:v>
                </c:pt>
                <c:pt idx="25">
                  <c:v>2.6432690570000004</c:v>
                </c:pt>
                <c:pt idx="26">
                  <c:v>2.5439607480000008</c:v>
                </c:pt>
                <c:pt idx="27">
                  <c:v>2.4240638959999985</c:v>
                </c:pt>
                <c:pt idx="28">
                  <c:v>2.3742156763180473</c:v>
                </c:pt>
                <c:pt idx="29">
                  <c:v>2.0132636170000002</c:v>
                </c:pt>
                <c:pt idx="30">
                  <c:v>2.2770351029999998</c:v>
                </c:pt>
                <c:pt idx="31">
                  <c:v>2.9002026772871399</c:v>
                </c:pt>
                <c:pt idx="32">
                  <c:v>3.1538544831455386</c:v>
                </c:pt>
                <c:pt idx="33">
                  <c:v>4.4271179079999996</c:v>
                </c:pt>
                <c:pt idx="34">
                  <c:v>4.0182596079999975</c:v>
                </c:pt>
                <c:pt idx="35">
                  <c:v>4.3215323954894336</c:v>
                </c:pt>
                <c:pt idx="36">
                  <c:v>3.9488489473005859</c:v>
                </c:pt>
                <c:pt idx="37">
                  <c:v>3.4392469278967561</c:v>
                </c:pt>
              </c:numCache>
            </c:numRef>
          </c:val>
          <c:extLst>
            <c:ext xmlns:c16="http://schemas.microsoft.com/office/drawing/2014/chart" uri="{C3380CC4-5D6E-409C-BE32-E72D297353CC}">
              <c16:uniqueId val="{00000004-ED33-489F-8C39-741A99DD9C24}"/>
            </c:ext>
          </c:extLst>
        </c:ser>
        <c:ser>
          <c:idx val="5"/>
          <c:order val="5"/>
          <c:tx>
            <c:strRef>
              <c:f>'Early Stage x Size'!$W$52</c:f>
              <c:strCache>
                <c:ptCount val="1"/>
                <c:pt idx="0">
                  <c:v>$25M+</c:v>
                </c:pt>
              </c:strCache>
            </c:strRef>
          </c:tx>
          <c:spPr>
            <a:solidFill>
              <a:schemeClr val="accent6"/>
            </a:solidFill>
            <a:ln>
              <a:noFill/>
            </a:ln>
            <a:effectLst/>
          </c:spPr>
          <c:invertIfNegative val="0"/>
          <c:cat>
            <c:multiLvlStrRef>
              <c:f>'Early Stage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Size'!$AJ$52:$BU$52</c:f>
              <c:numCache>
                <c:formatCode>"$"#,##0.0</c:formatCode>
                <c:ptCount val="38"/>
                <c:pt idx="0">
                  <c:v>1.6190784779999998</c:v>
                </c:pt>
                <c:pt idx="1">
                  <c:v>1.0815389200000001</c:v>
                </c:pt>
                <c:pt idx="2">
                  <c:v>0.91076956900000006</c:v>
                </c:pt>
                <c:pt idx="3">
                  <c:v>1.6433291821305018</c:v>
                </c:pt>
                <c:pt idx="4">
                  <c:v>1.556846526</c:v>
                </c:pt>
                <c:pt idx="5">
                  <c:v>1.5733722920000002</c:v>
                </c:pt>
                <c:pt idx="6">
                  <c:v>2.1757726459999995</c:v>
                </c:pt>
                <c:pt idx="7">
                  <c:v>2.6739248149999999</c:v>
                </c:pt>
                <c:pt idx="8">
                  <c:v>2.0053658384786415</c:v>
                </c:pt>
                <c:pt idx="9">
                  <c:v>4.0394460933679577</c:v>
                </c:pt>
                <c:pt idx="10">
                  <c:v>3.0666219679999998</c:v>
                </c:pt>
                <c:pt idx="11">
                  <c:v>2.7111083730000001</c:v>
                </c:pt>
                <c:pt idx="12">
                  <c:v>2.5346135321198422</c:v>
                </c:pt>
                <c:pt idx="13">
                  <c:v>4.0145292549999994</c:v>
                </c:pt>
                <c:pt idx="14">
                  <c:v>2.1909139693265769</c:v>
                </c:pt>
                <c:pt idx="15">
                  <c:v>2.3998008457085569</c:v>
                </c:pt>
                <c:pt idx="16">
                  <c:v>2.5350909209999997</c:v>
                </c:pt>
                <c:pt idx="17">
                  <c:v>3.0659340849999999</c:v>
                </c:pt>
                <c:pt idx="18">
                  <c:v>3.3578234514798346</c:v>
                </c:pt>
                <c:pt idx="19">
                  <c:v>5.4556501755526963</c:v>
                </c:pt>
                <c:pt idx="20">
                  <c:v>6.2676689415072868</c:v>
                </c:pt>
                <c:pt idx="21">
                  <c:v>6.7149979200000018</c:v>
                </c:pt>
                <c:pt idx="22">
                  <c:v>5.6158645653701917</c:v>
                </c:pt>
                <c:pt idx="23">
                  <c:v>6.0853500853534692</c:v>
                </c:pt>
                <c:pt idx="24">
                  <c:v>7.6291517589999991</c:v>
                </c:pt>
                <c:pt idx="25">
                  <c:v>6.8101380650000012</c:v>
                </c:pt>
                <c:pt idx="26">
                  <c:v>6.3269168889999978</c:v>
                </c:pt>
                <c:pt idx="27">
                  <c:v>5.486700677</c:v>
                </c:pt>
                <c:pt idx="28">
                  <c:v>6.3060037920000012</c:v>
                </c:pt>
                <c:pt idx="29">
                  <c:v>5.1213785505612979</c:v>
                </c:pt>
                <c:pt idx="30">
                  <c:v>7.4186830949999987</c:v>
                </c:pt>
                <c:pt idx="31">
                  <c:v>8.9661988600000004</c:v>
                </c:pt>
                <c:pt idx="32">
                  <c:v>11.278481071999996</c:v>
                </c:pt>
                <c:pt idx="33">
                  <c:v>14.479989894000008</c:v>
                </c:pt>
                <c:pt idx="34">
                  <c:v>14.698145470999998</c:v>
                </c:pt>
                <c:pt idx="35">
                  <c:v>23.964109732545655</c:v>
                </c:pt>
                <c:pt idx="36">
                  <c:v>18.758220205999997</c:v>
                </c:pt>
                <c:pt idx="37">
                  <c:v>11.509045587510712</c:v>
                </c:pt>
              </c:numCache>
            </c:numRef>
          </c:val>
          <c:extLst>
            <c:ext xmlns:c16="http://schemas.microsoft.com/office/drawing/2014/chart" uri="{C3380CC4-5D6E-409C-BE32-E72D297353CC}">
              <c16:uniqueId val="{00000005-ED33-489F-8C39-741A99DD9C2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'Late Stage Activity'!$B$7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'Late Stage Activity'!$J$6:$S$6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'Late Stage Activity'!$J$7:$S$7</c:f>
              <c:numCache>
                <c:formatCode>"$"#,##0.0</c:formatCode>
                <c:ptCount val="10"/>
                <c:pt idx="0">
                  <c:v>28.710419790794859</c:v>
                </c:pt>
                <c:pt idx="1">
                  <c:v>46.946254402456148</c:v>
                </c:pt>
                <c:pt idx="2">
                  <c:v>53.282414326465549</c:v>
                </c:pt>
                <c:pt idx="3">
                  <c:v>51.549607487899081</c:v>
                </c:pt>
                <c:pt idx="4">
                  <c:v>50.567343017432165</c:v>
                </c:pt>
                <c:pt idx="5">
                  <c:v>92.841804550161356</c:v>
                </c:pt>
                <c:pt idx="6">
                  <c:v>92.573834044998904</c:v>
                </c:pt>
                <c:pt idx="7">
                  <c:v>112.94298389258027</c:v>
                </c:pt>
                <c:pt idx="8">
                  <c:v>236.23470974664701</c:v>
                </c:pt>
                <c:pt idx="9">
                  <c:v>93.776965705890262</c:v>
                </c:pt>
              </c:numCache>
            </c:numRef>
          </c:val>
          <c:extLst>
            <c:ext xmlns:c16="http://schemas.microsoft.com/office/drawing/2014/chart" uri="{C3380CC4-5D6E-409C-BE32-E72D297353CC}">
              <c16:uniqueId val="{00000000-A271-43CF-8964-3795AC954DCE}"/>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'Late Stage Activity'!$B$8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A271-43CF-8964-3795AC954DCE}"/>
              </c:ext>
            </c:extLst>
          </c:dPt>
          <c:dPt>
            <c:idx val="2"/>
            <c:bubble3D val="0"/>
            <c:extLst>
              <c:ext xmlns:c16="http://schemas.microsoft.com/office/drawing/2014/chart" uri="{C3380CC4-5D6E-409C-BE32-E72D297353CC}">
                <c16:uniqueId val="{00000002-A271-43CF-8964-3795AC954DC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A271-43CF-8964-3795AC954DC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A271-43CF-8964-3795AC954DCE}"/>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A271-43CF-8964-3795AC954DCE}"/>
              </c:ext>
            </c:extLst>
          </c:dPt>
          <c:dPt>
            <c:idx val="8"/>
            <c:bubble3D val="0"/>
            <c:extLst>
              <c:ext xmlns:c16="http://schemas.microsoft.com/office/drawing/2014/chart" uri="{C3380CC4-5D6E-409C-BE32-E72D297353CC}">
                <c16:uniqueId val="{00000009-A271-43CF-8964-3795AC954DCE}"/>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A271-43CF-8964-3795AC954DCE}"/>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A271-43CF-8964-3795AC954DCE}"/>
              </c:ext>
            </c:extLst>
          </c:dPt>
          <c:dPt>
            <c:idx val="11"/>
            <c:bubble3D val="0"/>
            <c:extLst>
              <c:ext xmlns:c16="http://schemas.microsoft.com/office/drawing/2014/chart" uri="{C3380CC4-5D6E-409C-BE32-E72D297353CC}">
                <c16:uniqueId val="{0000000E-A271-43CF-8964-3795AC954DCE}"/>
              </c:ext>
            </c:extLst>
          </c:dPt>
          <c:dPt>
            <c:idx val="15"/>
            <c:bubble3D val="0"/>
            <c:extLst>
              <c:ext xmlns:c16="http://schemas.microsoft.com/office/drawing/2014/chart" uri="{C3380CC4-5D6E-409C-BE32-E72D297353CC}">
                <c16:uniqueId val="{0000000F-A271-43CF-8964-3795AC954DC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'Late Stage Activity'!$J$6:$S$6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'Late Stage Activity'!$J$8:$S$8</c:f>
              <c:numCache>
                <c:formatCode>General</c:formatCode>
                <c:ptCount val="10"/>
                <c:pt idx="0">
                  <c:v>2101</c:v>
                </c:pt>
                <c:pt idx="1">
                  <c:v>2329</c:v>
                </c:pt>
                <c:pt idx="2">
                  <c:v>2381</c:v>
                </c:pt>
                <c:pt idx="3">
                  <c:v>2314</c:v>
                </c:pt>
                <c:pt idx="4">
                  <c:v>2549</c:v>
                </c:pt>
                <c:pt idx="5">
                  <c:v>3010</c:v>
                </c:pt>
                <c:pt idx="6">
                  <c:v>3467</c:v>
                </c:pt>
                <c:pt idx="7">
                  <c:v>3611</c:v>
                </c:pt>
                <c:pt idx="8">
                  <c:v>5258</c:v>
                </c:pt>
                <c:pt idx="9">
                  <c:v>2585</c:v>
                </c:pt>
              </c:numCache>
            </c:numRef>
          </c:val>
          <c:smooth val="0"/>
          <c:extLst>
            <c:ext xmlns:c16="http://schemas.microsoft.com/office/drawing/2014/chart" uri="{C3380CC4-5D6E-409C-BE32-E72D297353CC}">
              <c16:uniqueId val="{00000010-A271-43CF-8964-3795AC954DCE}"/>
            </c:ext>
          </c:extLst>
        </c:ser>
        <c:ser>
          <c:idx val="2"/>
          <c:order val="2"/>
          <c:tx>
            <c:strRef>
              <c:f>'Late Stage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A271-43CF-8964-3795AC954DCE}"/>
              </c:ext>
            </c:extLst>
          </c:dPt>
          <c:dPt>
            <c:idx val="1"/>
            <c:marker>
              <c:symbol val="none"/>
            </c:marker>
            <c:bubble3D val="0"/>
            <c:extLst>
              <c:ext xmlns:c16="http://schemas.microsoft.com/office/drawing/2014/chart" uri="{C3380CC4-5D6E-409C-BE32-E72D297353CC}">
                <c16:uniqueId val="{00000012-A271-43CF-8964-3795AC954DCE}"/>
              </c:ext>
            </c:extLst>
          </c:dPt>
          <c:dPt>
            <c:idx val="2"/>
            <c:marker>
              <c:symbol val="none"/>
            </c:marker>
            <c:bubble3D val="0"/>
            <c:extLst>
              <c:ext xmlns:c16="http://schemas.microsoft.com/office/drawing/2014/chart" uri="{C3380CC4-5D6E-409C-BE32-E72D297353CC}">
                <c16:uniqueId val="{00000013-A271-43CF-8964-3795AC954DCE}"/>
              </c:ext>
            </c:extLst>
          </c:dPt>
          <c:dPt>
            <c:idx val="3"/>
            <c:marker>
              <c:symbol val="none"/>
            </c:marker>
            <c:bubble3D val="0"/>
            <c:extLst>
              <c:ext xmlns:c16="http://schemas.microsoft.com/office/drawing/2014/chart" uri="{C3380CC4-5D6E-409C-BE32-E72D297353CC}">
                <c16:uniqueId val="{00000014-A271-43CF-8964-3795AC954DCE}"/>
              </c:ext>
            </c:extLst>
          </c:dPt>
          <c:dPt>
            <c:idx val="4"/>
            <c:marker>
              <c:symbol val="none"/>
            </c:marker>
            <c:bubble3D val="0"/>
            <c:extLst>
              <c:ext xmlns:c16="http://schemas.microsoft.com/office/drawing/2014/chart" uri="{C3380CC4-5D6E-409C-BE32-E72D297353CC}">
                <c16:uniqueId val="{00000015-A271-43CF-8964-3795AC954DCE}"/>
              </c:ext>
            </c:extLst>
          </c:dPt>
          <c:dPt>
            <c:idx val="5"/>
            <c:marker>
              <c:symbol val="none"/>
            </c:marker>
            <c:bubble3D val="0"/>
            <c:extLst>
              <c:ext xmlns:c16="http://schemas.microsoft.com/office/drawing/2014/chart" uri="{C3380CC4-5D6E-409C-BE32-E72D297353CC}">
                <c16:uniqueId val="{00000016-A271-43CF-8964-3795AC954DCE}"/>
              </c:ext>
            </c:extLst>
          </c:dPt>
          <c:dPt>
            <c:idx val="6"/>
            <c:marker>
              <c:symbol val="none"/>
            </c:marker>
            <c:bubble3D val="0"/>
            <c:extLst>
              <c:ext xmlns:c16="http://schemas.microsoft.com/office/drawing/2014/chart" uri="{C3380CC4-5D6E-409C-BE32-E72D297353CC}">
                <c16:uniqueId val="{00000017-A271-43CF-8964-3795AC954DCE}"/>
              </c:ext>
            </c:extLst>
          </c:dPt>
          <c:dPt>
            <c:idx val="7"/>
            <c:marker>
              <c:symbol val="none"/>
            </c:marker>
            <c:bubble3D val="0"/>
            <c:extLst>
              <c:ext xmlns:c16="http://schemas.microsoft.com/office/drawing/2014/chart" uri="{C3380CC4-5D6E-409C-BE32-E72D297353CC}">
                <c16:uniqueId val="{00000018-A271-43CF-8964-3795AC954DCE}"/>
              </c:ext>
            </c:extLst>
          </c:dPt>
          <c:dPt>
            <c:idx val="8"/>
            <c:marker>
              <c:symbol val="triangle"/>
              <c:size val="5"/>
            </c:marker>
            <c:bubble3D val="0"/>
            <c:extLst>
              <c:ext xmlns:c16="http://schemas.microsoft.com/office/drawing/2014/chart" uri="{C3380CC4-5D6E-409C-BE32-E72D297353CC}">
                <c16:uniqueId val="{00000019-A271-43CF-8964-3795AC954DCE}"/>
              </c:ext>
            </c:extLst>
          </c:dPt>
          <c:dPt>
            <c:idx val="10"/>
            <c:marker>
              <c:symbol val="circle"/>
              <c:size val="7"/>
            </c:marker>
            <c:bubble3D val="0"/>
            <c:extLst>
              <c:ext xmlns:c16="http://schemas.microsoft.com/office/drawing/2014/chart" uri="{C3380CC4-5D6E-409C-BE32-E72D297353CC}">
                <c16:uniqueId val="{0000001A-A271-43CF-8964-3795AC954DCE}"/>
              </c:ext>
            </c:extLst>
          </c:dPt>
          <c:dPt>
            <c:idx val="11"/>
            <c:bubble3D val="0"/>
            <c:extLst>
              <c:ext xmlns:c16="http://schemas.microsoft.com/office/drawing/2014/chart" uri="{C3380CC4-5D6E-409C-BE32-E72D297353CC}">
                <c16:uniqueId val="{0000001B-A271-43CF-8964-3795AC954DCE}"/>
              </c:ext>
            </c:extLst>
          </c:dPt>
          <c:dLbls>
            <c:dLbl>
              <c:idx val="0"/>
              <c:delete val="1"/>
              <c:extLst>
                <c:ext xmlns:c15="http://schemas.microsoft.com/office/drawing/2012/chart" uri="{CE6537A1-D6FC-4f65-9D91-7224C49458BB}"/>
                <c:ext xmlns:c16="http://schemas.microsoft.com/office/drawing/2014/chart" uri="{C3380CC4-5D6E-409C-BE32-E72D297353CC}">
                  <c16:uniqueId val="{00000011-A271-43CF-8964-3795AC954DCE}"/>
                </c:ext>
              </c:extLst>
            </c:dLbl>
            <c:dLbl>
              <c:idx val="1"/>
              <c:delete val="1"/>
              <c:extLst>
                <c:ext xmlns:c15="http://schemas.microsoft.com/office/drawing/2012/chart" uri="{CE6537A1-D6FC-4f65-9D91-7224C49458BB}"/>
                <c:ext xmlns:c16="http://schemas.microsoft.com/office/drawing/2014/chart" uri="{C3380CC4-5D6E-409C-BE32-E72D297353CC}">
                  <c16:uniqueId val="{00000012-A271-43CF-8964-3795AC954DCE}"/>
                </c:ext>
              </c:extLst>
            </c:dLbl>
            <c:dLbl>
              <c:idx val="2"/>
              <c:delete val="1"/>
              <c:extLst>
                <c:ext xmlns:c15="http://schemas.microsoft.com/office/drawing/2012/chart" uri="{CE6537A1-D6FC-4f65-9D91-7224C49458BB}"/>
                <c:ext xmlns:c16="http://schemas.microsoft.com/office/drawing/2014/chart" uri="{C3380CC4-5D6E-409C-BE32-E72D297353CC}">
                  <c16:uniqueId val="{00000013-A271-43CF-8964-3795AC954DCE}"/>
                </c:ext>
              </c:extLst>
            </c:dLbl>
            <c:dLbl>
              <c:idx val="3"/>
              <c:delete val="1"/>
              <c:extLst>
                <c:ext xmlns:c15="http://schemas.microsoft.com/office/drawing/2012/chart" uri="{CE6537A1-D6FC-4f65-9D91-7224C49458BB}"/>
                <c:ext xmlns:c16="http://schemas.microsoft.com/office/drawing/2014/chart" uri="{C3380CC4-5D6E-409C-BE32-E72D297353CC}">
                  <c16:uniqueId val="{00000014-A271-43CF-8964-3795AC954DCE}"/>
                </c:ext>
              </c:extLst>
            </c:dLbl>
            <c:dLbl>
              <c:idx val="4"/>
              <c:delete val="1"/>
              <c:extLst>
                <c:ext xmlns:c15="http://schemas.microsoft.com/office/drawing/2012/chart" uri="{CE6537A1-D6FC-4f65-9D91-7224C49458BB}"/>
                <c:ext xmlns:c16="http://schemas.microsoft.com/office/drawing/2014/chart" uri="{C3380CC4-5D6E-409C-BE32-E72D297353CC}">
                  <c16:uniqueId val="{00000015-A271-43CF-8964-3795AC954DCE}"/>
                </c:ext>
              </c:extLst>
            </c:dLbl>
            <c:dLbl>
              <c:idx val="5"/>
              <c:delete val="1"/>
              <c:extLst>
                <c:ext xmlns:c15="http://schemas.microsoft.com/office/drawing/2012/chart" uri="{CE6537A1-D6FC-4f65-9D91-7224C49458BB}"/>
                <c:ext xmlns:c16="http://schemas.microsoft.com/office/drawing/2014/chart" uri="{C3380CC4-5D6E-409C-BE32-E72D297353CC}">
                  <c16:uniqueId val="{00000016-A271-43CF-8964-3795AC954DCE}"/>
                </c:ext>
              </c:extLst>
            </c:dLbl>
            <c:dLbl>
              <c:idx val="6"/>
              <c:delete val="1"/>
              <c:extLst>
                <c:ext xmlns:c15="http://schemas.microsoft.com/office/drawing/2012/chart" uri="{CE6537A1-D6FC-4f65-9D91-7224C49458BB}"/>
                <c:ext xmlns:c16="http://schemas.microsoft.com/office/drawing/2014/chart" uri="{C3380CC4-5D6E-409C-BE32-E72D297353CC}">
                  <c16:uniqueId val="{00000017-A271-43CF-8964-3795AC954DCE}"/>
                </c:ext>
              </c:extLst>
            </c:dLbl>
            <c:dLbl>
              <c:idx val="7"/>
              <c:delete val="1"/>
              <c:extLst>
                <c:ext xmlns:c15="http://schemas.microsoft.com/office/drawing/2012/chart" uri="{CE6537A1-D6FC-4f65-9D91-7224C49458BB}"/>
                <c:ext xmlns:c16="http://schemas.microsoft.com/office/drawing/2014/chart" uri="{C3380CC4-5D6E-409C-BE32-E72D297353CC}">
                  <c16:uniqueId val="{00000018-A271-43CF-8964-3795AC954DC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'Late Stage Activity'!$J$6:$S$6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'Late Stage Activity'!$J$9:$S$9</c:f>
              <c:numCache>
                <c:formatCode>General</c:formatCode>
                <c:ptCount val="10"/>
                <c:pt idx="8">
                  <c:v>127</c:v>
                </c:pt>
                <c:pt idx="9">
                  <c:v>463</c:v>
                </c:pt>
              </c:numCache>
            </c:numRef>
          </c:val>
          <c:smooth val="0"/>
          <c:extLst>
            <c:ext xmlns:c16="http://schemas.microsoft.com/office/drawing/2014/chart" uri="{C3380CC4-5D6E-409C-BE32-E72D297353CC}">
              <c16:uniqueId val="{0000001C-A271-43CF-8964-3795AC954DCE}"/>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784150115563909E-2"/>
          <c:y val="2.8252356907961258E-2"/>
          <c:w val="0.88445772403449596"/>
          <c:h val="0.72982660631987928"/>
        </c:manualLayout>
      </c:layout>
      <c:barChart>
        <c:barDir val="col"/>
        <c:grouping val="clustered"/>
        <c:varyColors val="0"/>
        <c:ser>
          <c:idx val="0"/>
          <c:order val="0"/>
          <c:tx>
            <c:strRef>
              <c:f>'Deal Activity'!$C$89</c:f>
              <c:strCache>
                <c:ptCount val="1"/>
                <c:pt idx="0">
                  <c:v>Deal value ($B)</c:v>
                </c:pt>
              </c:strCache>
            </c:strRef>
          </c:tx>
          <c:spPr>
            <a:solidFill>
              <a:schemeClr val="accent1"/>
            </a:solidFill>
            <a:ln>
              <a:noFill/>
            </a:ln>
            <a:effectLst/>
          </c:spPr>
          <c:invertIfNegative val="0"/>
          <c:cat>
            <c:multiLvlStrRef>
              <c:f>'Deal Activity'!$D$87:$BA$88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 Activity'!$D$89:$BA$89</c:f>
              <c:numCache>
                <c:formatCode>"$"#,##0.0</c:formatCode>
                <c:ptCount val="50"/>
                <c:pt idx="0">
                  <c:v>7.9744633340461117</c:v>
                </c:pt>
                <c:pt idx="1">
                  <c:v>8.9922761145762564</c:v>
                </c:pt>
                <c:pt idx="2">
                  <c:v>7.2408373299988247</c:v>
                </c:pt>
                <c:pt idx="3">
                  <c:v>7.7720378517478617</c:v>
                </c:pt>
                <c:pt idx="4">
                  <c:v>13.80714531328543</c:v>
                </c:pt>
                <c:pt idx="5">
                  <c:v>10.231743555866569</c:v>
                </c:pt>
                <c:pt idx="6">
                  <c:v>11.191689330054748</c:v>
                </c:pt>
                <c:pt idx="7">
                  <c:v>10.077696233321451</c:v>
                </c:pt>
                <c:pt idx="8">
                  <c:v>10.275891503914629</c:v>
                </c:pt>
                <c:pt idx="9">
                  <c:v>10.946831658391361</c:v>
                </c:pt>
                <c:pt idx="10">
                  <c:v>10.948753992038588</c:v>
                </c:pt>
                <c:pt idx="11">
                  <c:v>9.4952677655830406</c:v>
                </c:pt>
                <c:pt idx="12">
                  <c:v>11.951116264790093</c:v>
                </c:pt>
                <c:pt idx="13">
                  <c:v>12.089566101033517</c:v>
                </c:pt>
                <c:pt idx="14">
                  <c:v>12.187012000403765</c:v>
                </c:pt>
                <c:pt idx="15">
                  <c:v>13.323741792477534</c:v>
                </c:pt>
                <c:pt idx="16">
                  <c:v>14.972236319448928</c:v>
                </c:pt>
                <c:pt idx="17">
                  <c:v>21.947520445853613</c:v>
                </c:pt>
                <c:pt idx="18">
                  <c:v>17.174250463506635</c:v>
                </c:pt>
                <c:pt idx="19">
                  <c:v>19.292474403794536</c:v>
                </c:pt>
                <c:pt idx="20">
                  <c:v>21.244535966987698</c:v>
                </c:pt>
                <c:pt idx="21">
                  <c:v>21.353511076484978</c:v>
                </c:pt>
                <c:pt idx="22">
                  <c:v>23.076688273579723</c:v>
                </c:pt>
                <c:pt idx="23">
                  <c:v>20.530727682168525</c:v>
                </c:pt>
                <c:pt idx="24">
                  <c:v>20.791443670408661</c:v>
                </c:pt>
                <c:pt idx="25">
                  <c:v>26.743211381304196</c:v>
                </c:pt>
                <c:pt idx="26">
                  <c:v>18.884647163232366</c:v>
                </c:pt>
                <c:pt idx="27">
                  <c:v>16.7757375201965</c:v>
                </c:pt>
                <c:pt idx="28">
                  <c:v>18.291122478772859</c:v>
                </c:pt>
                <c:pt idx="29">
                  <c:v>22.254302733447915</c:v>
                </c:pt>
                <c:pt idx="30">
                  <c:v>24.911545155111597</c:v>
                </c:pt>
                <c:pt idx="31">
                  <c:v>23.086487823543997</c:v>
                </c:pt>
                <c:pt idx="32">
                  <c:v>30.072410131220483</c:v>
                </c:pt>
                <c:pt idx="33">
                  <c:v>31.702048881849187</c:v>
                </c:pt>
                <c:pt idx="34">
                  <c:v>34.709516681602416</c:v>
                </c:pt>
                <c:pt idx="35">
                  <c:v>48.100608183500142</c:v>
                </c:pt>
                <c:pt idx="36">
                  <c:v>39.352260263984348</c:v>
                </c:pt>
                <c:pt idx="37">
                  <c:v>36.026853445712632</c:v>
                </c:pt>
                <c:pt idx="38">
                  <c:v>38.37557405744468</c:v>
                </c:pt>
                <c:pt idx="39">
                  <c:v>32.322154927764835</c:v>
                </c:pt>
                <c:pt idx="40">
                  <c:v>38.165003160522815</c:v>
                </c:pt>
                <c:pt idx="41">
                  <c:v>36.805126367963958</c:v>
                </c:pt>
                <c:pt idx="42">
                  <c:v>47.475139459387691</c:v>
                </c:pt>
                <c:pt idx="43">
                  <c:v>44.55805864416628</c:v>
                </c:pt>
                <c:pt idx="44">
                  <c:v>77.025967993176579</c:v>
                </c:pt>
                <c:pt idx="45">
                  <c:v>81.210223335502747</c:v>
                </c:pt>
                <c:pt idx="46">
                  <c:v>88.894018064909318</c:v>
                </c:pt>
                <c:pt idx="47">
                  <c:v>94.366882937287883</c:v>
                </c:pt>
                <c:pt idx="48">
                  <c:v>81.930109531954784</c:v>
                </c:pt>
                <c:pt idx="49">
                  <c:v>62.262162040967539</c:v>
                </c:pt>
              </c:numCache>
            </c:numRef>
          </c:val>
          <c:extLst>
            <c:ext xmlns:c16="http://schemas.microsoft.com/office/drawing/2014/chart" uri="{C3380CC4-5D6E-409C-BE32-E72D297353CC}">
              <c16:uniqueId val="{00000000-CD80-431B-8F3E-93E403566791}"/>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'Deal Activity'!$C$90</c:f>
              <c:strCache>
                <c:ptCount val="1"/>
                <c:pt idx="0">
                  <c:v>Deal count</c:v>
                </c:pt>
              </c:strCache>
            </c:strRef>
          </c:tx>
          <c:spPr>
            <a:ln w="19050" cap="rnd" cmpd="sng" algn="ctr">
              <a:solidFill>
                <a:schemeClr val="accent3"/>
              </a:solidFill>
              <a:prstDash val="solid"/>
              <a:round/>
            </a:ln>
            <a:effectLst/>
          </c:spPr>
          <c:marker>
            <c:symbol val="none"/>
          </c:marker>
          <c:cat>
            <c:multiLvlStrRef>
              <c:f>'Deal Activity'!$D$87:$BA$88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 Activity'!$D$90:$BA$90</c:f>
              <c:numCache>
                <c:formatCode>General</c:formatCode>
                <c:ptCount val="50"/>
                <c:pt idx="0">
                  <c:v>1426</c:v>
                </c:pt>
                <c:pt idx="1">
                  <c:v>1378</c:v>
                </c:pt>
                <c:pt idx="2">
                  <c:v>1323</c:v>
                </c:pt>
                <c:pt idx="3">
                  <c:v>1451</c:v>
                </c:pt>
                <c:pt idx="4">
                  <c:v>1834</c:v>
                </c:pt>
                <c:pt idx="5">
                  <c:v>1675</c:v>
                </c:pt>
                <c:pt idx="6">
                  <c:v>1701</c:v>
                </c:pt>
                <c:pt idx="7">
                  <c:v>1715</c:v>
                </c:pt>
                <c:pt idx="8">
                  <c:v>2156</c:v>
                </c:pt>
                <c:pt idx="9">
                  <c:v>2042</c:v>
                </c:pt>
                <c:pt idx="10">
                  <c:v>1913</c:v>
                </c:pt>
                <c:pt idx="11">
                  <c:v>1950</c:v>
                </c:pt>
                <c:pt idx="12">
                  <c:v>2429</c:v>
                </c:pt>
                <c:pt idx="13">
                  <c:v>2300</c:v>
                </c:pt>
                <c:pt idx="14">
                  <c:v>2544</c:v>
                </c:pt>
                <c:pt idx="15">
                  <c:v>2659</c:v>
                </c:pt>
                <c:pt idx="16">
                  <c:v>2795</c:v>
                </c:pt>
                <c:pt idx="17">
                  <c:v>2668</c:v>
                </c:pt>
                <c:pt idx="18">
                  <c:v>2745</c:v>
                </c:pt>
                <c:pt idx="19">
                  <c:v>2658</c:v>
                </c:pt>
                <c:pt idx="20">
                  <c:v>3065</c:v>
                </c:pt>
                <c:pt idx="21">
                  <c:v>3000</c:v>
                </c:pt>
                <c:pt idx="22">
                  <c:v>2782</c:v>
                </c:pt>
                <c:pt idx="23">
                  <c:v>2696</c:v>
                </c:pt>
                <c:pt idx="24">
                  <c:v>2998</c:v>
                </c:pt>
                <c:pt idx="25">
                  <c:v>2551</c:v>
                </c:pt>
                <c:pt idx="26">
                  <c:v>2462</c:v>
                </c:pt>
                <c:pt idx="27">
                  <c:v>2378</c:v>
                </c:pt>
                <c:pt idx="28">
                  <c:v>3023</c:v>
                </c:pt>
                <c:pt idx="29">
                  <c:v>2820</c:v>
                </c:pt>
                <c:pt idx="30">
                  <c:v>2712</c:v>
                </c:pt>
                <c:pt idx="31">
                  <c:v>2748</c:v>
                </c:pt>
                <c:pt idx="32">
                  <c:v>3212</c:v>
                </c:pt>
                <c:pt idx="33">
                  <c:v>2870</c:v>
                </c:pt>
                <c:pt idx="34">
                  <c:v>2745</c:v>
                </c:pt>
                <c:pt idx="35">
                  <c:v>3073</c:v>
                </c:pt>
                <c:pt idx="36">
                  <c:v>3526</c:v>
                </c:pt>
                <c:pt idx="37">
                  <c:v>3159</c:v>
                </c:pt>
                <c:pt idx="38">
                  <c:v>3132</c:v>
                </c:pt>
                <c:pt idx="39">
                  <c:v>3082</c:v>
                </c:pt>
                <c:pt idx="40">
                  <c:v>3496</c:v>
                </c:pt>
                <c:pt idx="41">
                  <c:v>2800</c:v>
                </c:pt>
                <c:pt idx="42">
                  <c:v>2974</c:v>
                </c:pt>
                <c:pt idx="43">
                  <c:v>3308</c:v>
                </c:pt>
                <c:pt idx="44">
                  <c:v>4460</c:v>
                </c:pt>
                <c:pt idx="45">
                  <c:v>4268</c:v>
                </c:pt>
                <c:pt idx="46">
                  <c:v>4291</c:v>
                </c:pt>
                <c:pt idx="47">
                  <c:v>4303</c:v>
                </c:pt>
                <c:pt idx="48">
                  <c:v>4467</c:v>
                </c:pt>
                <c:pt idx="49">
                  <c:v>3374</c:v>
                </c:pt>
              </c:numCache>
            </c:numRef>
          </c:val>
          <c:smooth val="0"/>
          <c:extLst>
            <c:ext xmlns:c16="http://schemas.microsoft.com/office/drawing/2014/chart" uri="{C3380CC4-5D6E-409C-BE32-E72D297353CC}">
              <c16:uniqueId val="{00000001-CD80-431B-8F3E-93E403566791}"/>
            </c:ext>
          </c:extLst>
        </c:ser>
        <c:ser>
          <c:idx val="2"/>
          <c:order val="2"/>
          <c:tx>
            <c:strRef>
              <c:f>'Deal Activity'!$C$91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CD80-431B-8F3E-93E403566791}"/>
              </c:ext>
            </c:extLst>
          </c:dPt>
          <c:dPt>
            <c:idx val="1"/>
            <c:marker>
              <c:symbol val="none"/>
            </c:marker>
            <c:bubble3D val="0"/>
            <c:extLst>
              <c:ext xmlns:c16="http://schemas.microsoft.com/office/drawing/2014/chart" uri="{C3380CC4-5D6E-409C-BE32-E72D297353CC}">
                <c16:uniqueId val="{00000003-CD80-431B-8F3E-93E403566791}"/>
              </c:ext>
            </c:extLst>
          </c:dPt>
          <c:dPt>
            <c:idx val="2"/>
            <c:marker>
              <c:symbol val="none"/>
            </c:marker>
            <c:bubble3D val="0"/>
            <c:extLst>
              <c:ext xmlns:c16="http://schemas.microsoft.com/office/drawing/2014/chart" uri="{C3380CC4-5D6E-409C-BE32-E72D297353CC}">
                <c16:uniqueId val="{00000004-CD80-431B-8F3E-93E403566791}"/>
              </c:ext>
            </c:extLst>
          </c:dPt>
          <c:dPt>
            <c:idx val="3"/>
            <c:marker>
              <c:symbol val="none"/>
            </c:marker>
            <c:bubble3D val="0"/>
            <c:extLst>
              <c:ext xmlns:c16="http://schemas.microsoft.com/office/drawing/2014/chart" uri="{C3380CC4-5D6E-409C-BE32-E72D297353CC}">
                <c16:uniqueId val="{00000005-CD80-431B-8F3E-93E403566791}"/>
              </c:ext>
            </c:extLst>
          </c:dPt>
          <c:dPt>
            <c:idx val="4"/>
            <c:marker>
              <c:symbol val="none"/>
            </c:marker>
            <c:bubble3D val="0"/>
            <c:extLst>
              <c:ext xmlns:c16="http://schemas.microsoft.com/office/drawing/2014/chart" uri="{C3380CC4-5D6E-409C-BE32-E72D297353CC}">
                <c16:uniqueId val="{00000006-CD80-431B-8F3E-93E403566791}"/>
              </c:ext>
            </c:extLst>
          </c:dPt>
          <c:dPt>
            <c:idx val="5"/>
            <c:marker>
              <c:symbol val="none"/>
            </c:marker>
            <c:bubble3D val="0"/>
            <c:extLst>
              <c:ext xmlns:c16="http://schemas.microsoft.com/office/drawing/2014/chart" uri="{C3380CC4-5D6E-409C-BE32-E72D297353CC}">
                <c16:uniqueId val="{00000007-CD80-431B-8F3E-93E403566791}"/>
              </c:ext>
            </c:extLst>
          </c:dPt>
          <c:dPt>
            <c:idx val="6"/>
            <c:marker>
              <c:symbol val="none"/>
            </c:marker>
            <c:bubble3D val="0"/>
            <c:extLst>
              <c:ext xmlns:c16="http://schemas.microsoft.com/office/drawing/2014/chart" uri="{C3380CC4-5D6E-409C-BE32-E72D297353CC}">
                <c16:uniqueId val="{00000008-CD80-431B-8F3E-93E403566791}"/>
              </c:ext>
            </c:extLst>
          </c:dPt>
          <c:dPt>
            <c:idx val="7"/>
            <c:marker>
              <c:symbol val="none"/>
            </c:marker>
            <c:bubble3D val="0"/>
            <c:extLst>
              <c:ext xmlns:c16="http://schemas.microsoft.com/office/drawing/2014/chart" uri="{C3380CC4-5D6E-409C-BE32-E72D297353CC}">
                <c16:uniqueId val="{00000009-CD80-431B-8F3E-93E403566791}"/>
              </c:ext>
            </c:extLst>
          </c:dPt>
          <c:dPt>
            <c:idx val="8"/>
            <c:marker>
              <c:symbol val="none"/>
            </c:marker>
            <c:bubble3D val="0"/>
            <c:extLst>
              <c:ext xmlns:c16="http://schemas.microsoft.com/office/drawing/2014/chart" uri="{C3380CC4-5D6E-409C-BE32-E72D297353CC}">
                <c16:uniqueId val="{0000000A-CD80-431B-8F3E-93E403566791}"/>
              </c:ext>
            </c:extLst>
          </c:dPt>
          <c:dPt>
            <c:idx val="9"/>
            <c:marker>
              <c:symbol val="none"/>
            </c:marker>
            <c:bubble3D val="0"/>
            <c:extLst>
              <c:ext xmlns:c16="http://schemas.microsoft.com/office/drawing/2014/chart" uri="{C3380CC4-5D6E-409C-BE32-E72D297353CC}">
                <c16:uniqueId val="{0000000B-CD80-431B-8F3E-93E403566791}"/>
              </c:ext>
            </c:extLst>
          </c:dPt>
          <c:dPt>
            <c:idx val="10"/>
            <c:marker>
              <c:symbol val="none"/>
            </c:marker>
            <c:bubble3D val="0"/>
            <c:extLst>
              <c:ext xmlns:c16="http://schemas.microsoft.com/office/drawing/2014/chart" uri="{C3380CC4-5D6E-409C-BE32-E72D297353CC}">
                <c16:uniqueId val="{0000000C-CD80-431B-8F3E-93E403566791}"/>
              </c:ext>
            </c:extLst>
          </c:dPt>
          <c:dPt>
            <c:idx val="11"/>
            <c:marker>
              <c:symbol val="none"/>
            </c:marker>
            <c:bubble3D val="0"/>
            <c:extLst>
              <c:ext xmlns:c16="http://schemas.microsoft.com/office/drawing/2014/chart" uri="{C3380CC4-5D6E-409C-BE32-E72D297353CC}">
                <c16:uniqueId val="{0000000D-CD80-431B-8F3E-93E403566791}"/>
              </c:ext>
            </c:extLst>
          </c:dPt>
          <c:dPt>
            <c:idx val="12"/>
            <c:marker>
              <c:symbol val="none"/>
            </c:marker>
            <c:bubble3D val="0"/>
            <c:extLst>
              <c:ext xmlns:c16="http://schemas.microsoft.com/office/drawing/2014/chart" uri="{C3380CC4-5D6E-409C-BE32-E72D297353CC}">
                <c16:uniqueId val="{0000000E-CD80-431B-8F3E-93E403566791}"/>
              </c:ext>
            </c:extLst>
          </c:dPt>
          <c:dPt>
            <c:idx val="13"/>
            <c:marker>
              <c:symbol val="none"/>
            </c:marker>
            <c:bubble3D val="0"/>
            <c:extLst>
              <c:ext xmlns:c16="http://schemas.microsoft.com/office/drawing/2014/chart" uri="{C3380CC4-5D6E-409C-BE32-E72D297353CC}">
                <c16:uniqueId val="{0000000F-CD80-431B-8F3E-93E403566791}"/>
              </c:ext>
            </c:extLst>
          </c:dPt>
          <c:dPt>
            <c:idx val="14"/>
            <c:marker>
              <c:symbol val="none"/>
            </c:marker>
            <c:bubble3D val="0"/>
            <c:extLst>
              <c:ext xmlns:c16="http://schemas.microsoft.com/office/drawing/2014/chart" uri="{C3380CC4-5D6E-409C-BE32-E72D297353CC}">
                <c16:uniqueId val="{00000010-CD80-431B-8F3E-93E403566791}"/>
              </c:ext>
            </c:extLst>
          </c:dPt>
          <c:dPt>
            <c:idx val="15"/>
            <c:marker>
              <c:symbol val="none"/>
            </c:marker>
            <c:bubble3D val="0"/>
            <c:extLst>
              <c:ext xmlns:c16="http://schemas.microsoft.com/office/drawing/2014/chart" uri="{C3380CC4-5D6E-409C-BE32-E72D297353CC}">
                <c16:uniqueId val="{00000011-CD80-431B-8F3E-93E403566791}"/>
              </c:ext>
            </c:extLst>
          </c:dPt>
          <c:dPt>
            <c:idx val="16"/>
            <c:marker>
              <c:symbol val="none"/>
            </c:marker>
            <c:bubble3D val="0"/>
            <c:extLst>
              <c:ext xmlns:c16="http://schemas.microsoft.com/office/drawing/2014/chart" uri="{C3380CC4-5D6E-409C-BE32-E72D297353CC}">
                <c16:uniqueId val="{00000012-CD80-431B-8F3E-93E403566791}"/>
              </c:ext>
            </c:extLst>
          </c:dPt>
          <c:dPt>
            <c:idx val="17"/>
            <c:marker>
              <c:symbol val="none"/>
            </c:marker>
            <c:bubble3D val="0"/>
            <c:extLst>
              <c:ext xmlns:c16="http://schemas.microsoft.com/office/drawing/2014/chart" uri="{C3380CC4-5D6E-409C-BE32-E72D297353CC}">
                <c16:uniqueId val="{00000013-CD80-431B-8F3E-93E403566791}"/>
              </c:ext>
            </c:extLst>
          </c:dPt>
          <c:dPt>
            <c:idx val="18"/>
            <c:marker>
              <c:symbol val="none"/>
            </c:marker>
            <c:bubble3D val="0"/>
            <c:extLst>
              <c:ext xmlns:c16="http://schemas.microsoft.com/office/drawing/2014/chart" uri="{C3380CC4-5D6E-409C-BE32-E72D297353CC}">
                <c16:uniqueId val="{00000014-CD80-431B-8F3E-93E403566791}"/>
              </c:ext>
            </c:extLst>
          </c:dPt>
          <c:dPt>
            <c:idx val="19"/>
            <c:marker>
              <c:symbol val="none"/>
            </c:marker>
            <c:bubble3D val="0"/>
            <c:extLst>
              <c:ext xmlns:c16="http://schemas.microsoft.com/office/drawing/2014/chart" uri="{C3380CC4-5D6E-409C-BE32-E72D297353CC}">
                <c16:uniqueId val="{00000015-CD80-431B-8F3E-93E403566791}"/>
              </c:ext>
            </c:extLst>
          </c:dPt>
          <c:dPt>
            <c:idx val="20"/>
            <c:marker>
              <c:symbol val="none"/>
            </c:marker>
            <c:bubble3D val="0"/>
            <c:extLst>
              <c:ext xmlns:c16="http://schemas.microsoft.com/office/drawing/2014/chart" uri="{C3380CC4-5D6E-409C-BE32-E72D297353CC}">
                <c16:uniqueId val="{00000016-CD80-431B-8F3E-93E403566791}"/>
              </c:ext>
            </c:extLst>
          </c:dPt>
          <c:dPt>
            <c:idx val="21"/>
            <c:marker>
              <c:symbol val="none"/>
            </c:marker>
            <c:bubble3D val="0"/>
            <c:extLst>
              <c:ext xmlns:c16="http://schemas.microsoft.com/office/drawing/2014/chart" uri="{C3380CC4-5D6E-409C-BE32-E72D297353CC}">
                <c16:uniqueId val="{00000017-CD80-431B-8F3E-93E403566791}"/>
              </c:ext>
            </c:extLst>
          </c:dPt>
          <c:dPt>
            <c:idx val="22"/>
            <c:marker>
              <c:symbol val="none"/>
            </c:marker>
            <c:bubble3D val="0"/>
            <c:extLst>
              <c:ext xmlns:c16="http://schemas.microsoft.com/office/drawing/2014/chart" uri="{C3380CC4-5D6E-409C-BE32-E72D297353CC}">
                <c16:uniqueId val="{00000018-CD80-431B-8F3E-93E403566791}"/>
              </c:ext>
            </c:extLst>
          </c:dPt>
          <c:dPt>
            <c:idx val="23"/>
            <c:marker>
              <c:symbol val="none"/>
            </c:marker>
            <c:bubble3D val="0"/>
            <c:extLst>
              <c:ext xmlns:c16="http://schemas.microsoft.com/office/drawing/2014/chart" uri="{C3380CC4-5D6E-409C-BE32-E72D297353CC}">
                <c16:uniqueId val="{00000019-CD80-431B-8F3E-93E403566791}"/>
              </c:ext>
            </c:extLst>
          </c:dPt>
          <c:dPt>
            <c:idx val="24"/>
            <c:marker>
              <c:symbol val="none"/>
            </c:marker>
            <c:bubble3D val="0"/>
            <c:extLst>
              <c:ext xmlns:c16="http://schemas.microsoft.com/office/drawing/2014/chart" uri="{C3380CC4-5D6E-409C-BE32-E72D297353CC}">
                <c16:uniqueId val="{0000001A-CD80-431B-8F3E-93E403566791}"/>
              </c:ext>
            </c:extLst>
          </c:dPt>
          <c:dPt>
            <c:idx val="25"/>
            <c:marker>
              <c:symbol val="none"/>
            </c:marker>
            <c:bubble3D val="0"/>
            <c:extLst>
              <c:ext xmlns:c16="http://schemas.microsoft.com/office/drawing/2014/chart" uri="{C3380CC4-5D6E-409C-BE32-E72D297353CC}">
                <c16:uniqueId val="{0000001B-CD80-431B-8F3E-93E403566791}"/>
              </c:ext>
            </c:extLst>
          </c:dPt>
          <c:dPt>
            <c:idx val="26"/>
            <c:marker>
              <c:symbol val="none"/>
            </c:marker>
            <c:bubble3D val="0"/>
            <c:extLst>
              <c:ext xmlns:c16="http://schemas.microsoft.com/office/drawing/2014/chart" uri="{C3380CC4-5D6E-409C-BE32-E72D297353CC}">
                <c16:uniqueId val="{0000001C-CD80-431B-8F3E-93E403566791}"/>
              </c:ext>
            </c:extLst>
          </c:dPt>
          <c:dPt>
            <c:idx val="27"/>
            <c:marker>
              <c:symbol val="none"/>
            </c:marker>
            <c:bubble3D val="0"/>
            <c:extLst>
              <c:ext xmlns:c16="http://schemas.microsoft.com/office/drawing/2014/chart" uri="{C3380CC4-5D6E-409C-BE32-E72D297353CC}">
                <c16:uniqueId val="{0000001D-CD80-431B-8F3E-93E403566791}"/>
              </c:ext>
            </c:extLst>
          </c:dPt>
          <c:dPt>
            <c:idx val="28"/>
            <c:marker>
              <c:symbol val="none"/>
            </c:marker>
            <c:bubble3D val="0"/>
            <c:extLst>
              <c:ext xmlns:c16="http://schemas.microsoft.com/office/drawing/2014/chart" uri="{C3380CC4-5D6E-409C-BE32-E72D297353CC}">
                <c16:uniqueId val="{0000001E-CD80-431B-8F3E-93E403566791}"/>
              </c:ext>
            </c:extLst>
          </c:dPt>
          <c:dPt>
            <c:idx val="29"/>
            <c:marker>
              <c:symbol val="none"/>
            </c:marker>
            <c:bubble3D val="0"/>
            <c:extLst>
              <c:ext xmlns:c16="http://schemas.microsoft.com/office/drawing/2014/chart" uri="{C3380CC4-5D6E-409C-BE32-E72D297353CC}">
                <c16:uniqueId val="{0000001F-CD80-431B-8F3E-93E403566791}"/>
              </c:ext>
            </c:extLst>
          </c:dPt>
          <c:dPt>
            <c:idx val="30"/>
            <c:marker>
              <c:symbol val="none"/>
            </c:marker>
            <c:bubble3D val="0"/>
            <c:extLst>
              <c:ext xmlns:c16="http://schemas.microsoft.com/office/drawing/2014/chart" uri="{C3380CC4-5D6E-409C-BE32-E72D297353CC}">
                <c16:uniqueId val="{00000020-CD80-431B-8F3E-93E403566791}"/>
              </c:ext>
            </c:extLst>
          </c:dPt>
          <c:dPt>
            <c:idx val="31"/>
            <c:marker>
              <c:symbol val="none"/>
            </c:marker>
            <c:bubble3D val="0"/>
            <c:extLst>
              <c:ext xmlns:c16="http://schemas.microsoft.com/office/drawing/2014/chart" uri="{C3380CC4-5D6E-409C-BE32-E72D297353CC}">
                <c16:uniqueId val="{00000021-CD80-431B-8F3E-93E403566791}"/>
              </c:ext>
            </c:extLst>
          </c:dPt>
          <c:dPt>
            <c:idx val="32"/>
            <c:marker>
              <c:symbol val="none"/>
            </c:marker>
            <c:bubble3D val="0"/>
            <c:extLst>
              <c:ext xmlns:c16="http://schemas.microsoft.com/office/drawing/2014/chart" uri="{C3380CC4-5D6E-409C-BE32-E72D297353CC}">
                <c16:uniqueId val="{00000022-CD80-431B-8F3E-93E403566791}"/>
              </c:ext>
            </c:extLst>
          </c:dPt>
          <c:dPt>
            <c:idx val="33"/>
            <c:marker>
              <c:symbol val="none"/>
            </c:marker>
            <c:bubble3D val="0"/>
            <c:extLst>
              <c:ext xmlns:c16="http://schemas.microsoft.com/office/drawing/2014/chart" uri="{C3380CC4-5D6E-409C-BE32-E72D297353CC}">
                <c16:uniqueId val="{00000023-CD80-431B-8F3E-93E403566791}"/>
              </c:ext>
            </c:extLst>
          </c:dPt>
          <c:dPt>
            <c:idx val="34"/>
            <c:marker>
              <c:symbol val="none"/>
            </c:marker>
            <c:bubble3D val="0"/>
            <c:extLst>
              <c:ext xmlns:c16="http://schemas.microsoft.com/office/drawing/2014/chart" uri="{C3380CC4-5D6E-409C-BE32-E72D297353CC}">
                <c16:uniqueId val="{00000024-CD80-431B-8F3E-93E403566791}"/>
              </c:ext>
            </c:extLst>
          </c:dPt>
          <c:dPt>
            <c:idx val="35"/>
            <c:marker>
              <c:symbol val="none"/>
            </c:marker>
            <c:bubble3D val="0"/>
            <c:extLst>
              <c:ext xmlns:c16="http://schemas.microsoft.com/office/drawing/2014/chart" uri="{C3380CC4-5D6E-409C-BE32-E72D297353CC}">
                <c16:uniqueId val="{00000025-CD80-431B-8F3E-93E403566791}"/>
              </c:ext>
            </c:extLst>
          </c:dPt>
          <c:dPt>
            <c:idx val="36"/>
            <c:marker>
              <c:symbol val="none"/>
            </c:marker>
            <c:bubble3D val="0"/>
            <c:extLst>
              <c:ext xmlns:c16="http://schemas.microsoft.com/office/drawing/2014/chart" uri="{C3380CC4-5D6E-409C-BE32-E72D297353CC}">
                <c16:uniqueId val="{00000026-CD80-431B-8F3E-93E403566791}"/>
              </c:ext>
            </c:extLst>
          </c:dPt>
          <c:dPt>
            <c:idx val="37"/>
            <c:marker>
              <c:symbol val="none"/>
            </c:marker>
            <c:bubble3D val="0"/>
            <c:extLst>
              <c:ext xmlns:c16="http://schemas.microsoft.com/office/drawing/2014/chart" uri="{C3380CC4-5D6E-409C-BE32-E72D297353CC}">
                <c16:uniqueId val="{00000027-CD80-431B-8F3E-93E403566791}"/>
              </c:ext>
            </c:extLst>
          </c:dPt>
          <c:dPt>
            <c:idx val="38"/>
            <c:marker>
              <c:symbol val="none"/>
            </c:marker>
            <c:bubble3D val="0"/>
            <c:extLst>
              <c:ext xmlns:c16="http://schemas.microsoft.com/office/drawing/2014/chart" uri="{C3380CC4-5D6E-409C-BE32-E72D297353CC}">
                <c16:uniqueId val="{00000028-CD80-431B-8F3E-93E403566791}"/>
              </c:ext>
            </c:extLst>
          </c:dPt>
          <c:dPt>
            <c:idx val="39"/>
            <c:marker>
              <c:symbol val="none"/>
            </c:marker>
            <c:bubble3D val="0"/>
            <c:extLst>
              <c:ext xmlns:c16="http://schemas.microsoft.com/office/drawing/2014/chart" uri="{C3380CC4-5D6E-409C-BE32-E72D297353CC}">
                <c16:uniqueId val="{00000029-CD80-431B-8F3E-93E403566791}"/>
              </c:ext>
            </c:extLst>
          </c:dPt>
          <c:dPt>
            <c:idx val="40"/>
            <c:marker>
              <c:symbol val="none"/>
            </c:marker>
            <c:bubble3D val="0"/>
            <c:extLst>
              <c:ext xmlns:c16="http://schemas.microsoft.com/office/drawing/2014/chart" uri="{C3380CC4-5D6E-409C-BE32-E72D297353CC}">
                <c16:uniqueId val="{0000002A-CD80-431B-8F3E-93E403566791}"/>
              </c:ext>
            </c:extLst>
          </c:dPt>
          <c:dPt>
            <c:idx val="41"/>
            <c:marker>
              <c:symbol val="none"/>
            </c:marker>
            <c:bubble3D val="0"/>
            <c:extLst>
              <c:ext xmlns:c16="http://schemas.microsoft.com/office/drawing/2014/chart" uri="{C3380CC4-5D6E-409C-BE32-E72D297353CC}">
                <c16:uniqueId val="{0000002B-CD80-431B-8F3E-93E403566791}"/>
              </c:ext>
            </c:extLst>
          </c:dPt>
          <c:dPt>
            <c:idx val="42"/>
            <c:marker>
              <c:symbol val="none"/>
            </c:marker>
            <c:bubble3D val="0"/>
            <c:extLst>
              <c:ext xmlns:c16="http://schemas.microsoft.com/office/drawing/2014/chart" uri="{C3380CC4-5D6E-409C-BE32-E72D297353CC}">
                <c16:uniqueId val="{0000002C-CD80-431B-8F3E-93E403566791}"/>
              </c:ext>
            </c:extLst>
          </c:dPt>
          <c:dPt>
            <c:idx val="43"/>
            <c:marker>
              <c:symbol val="none"/>
            </c:marker>
            <c:bubble3D val="0"/>
            <c:extLst>
              <c:ext xmlns:c16="http://schemas.microsoft.com/office/drawing/2014/chart" uri="{C3380CC4-5D6E-409C-BE32-E72D297353CC}">
                <c16:uniqueId val="{0000002D-CD80-431B-8F3E-93E403566791}"/>
              </c:ext>
            </c:extLst>
          </c:dPt>
          <c:dPt>
            <c:idx val="44"/>
            <c:marker>
              <c:symbol val="none"/>
            </c:marker>
            <c:bubble3D val="0"/>
            <c:extLst>
              <c:ext xmlns:c16="http://schemas.microsoft.com/office/drawing/2014/chart" uri="{C3380CC4-5D6E-409C-BE32-E72D297353CC}">
                <c16:uniqueId val="{0000002E-CD80-431B-8F3E-93E403566791}"/>
              </c:ext>
            </c:extLst>
          </c:dPt>
          <c:dPt>
            <c:idx val="45"/>
            <c:marker>
              <c:symbol val="none"/>
            </c:marker>
            <c:bubble3D val="0"/>
            <c:extLst>
              <c:ext xmlns:c16="http://schemas.microsoft.com/office/drawing/2014/chart" uri="{C3380CC4-5D6E-409C-BE32-E72D297353CC}">
                <c16:uniqueId val="{0000002F-CD80-431B-8F3E-93E403566791}"/>
              </c:ext>
            </c:extLst>
          </c:dPt>
          <c:cat>
            <c:multiLvlStrRef>
              <c:f>'Deal Activity'!$D$87:$BA$88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 Activity'!$D$91:$BA$91</c:f>
              <c:numCache>
                <c:formatCode>General</c:formatCode>
                <c:ptCount val="50"/>
                <c:pt idx="46">
                  <c:v>63</c:v>
                </c:pt>
                <c:pt idx="47">
                  <c:v>252</c:v>
                </c:pt>
                <c:pt idx="48">
                  <c:v>497</c:v>
                </c:pt>
                <c:pt idx="49">
                  <c:v>1083</c:v>
                </c:pt>
              </c:numCache>
            </c:numRef>
          </c:val>
          <c:smooth val="0"/>
          <c:extLst>
            <c:ext xmlns:c16="http://schemas.microsoft.com/office/drawing/2014/chart" uri="{C3380CC4-5D6E-409C-BE32-E72D297353CC}">
              <c16:uniqueId val="{00000030-CD80-431B-8F3E-93E403566791}"/>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65264413581024006"/>
        </c:manualLayout>
      </c:layout>
      <c:barChart>
        <c:barDir val="col"/>
        <c:grouping val="clustered"/>
        <c:varyColors val="0"/>
        <c:ser>
          <c:idx val="0"/>
          <c:order val="0"/>
          <c:tx>
            <c:strRef>
              <c:f>'Late Stage Activity'!$B$40</c:f>
              <c:strCache>
                <c:ptCount val="1"/>
                <c:pt idx="0">
                  <c:v>Deal value ($B)</c:v>
                </c:pt>
              </c:strCache>
            </c:strRef>
          </c:tx>
          <c:spPr>
            <a:solidFill>
              <a:schemeClr val="accent1"/>
            </a:solidFill>
            <a:ln>
              <a:noFill/>
            </a:ln>
            <a:effectLst/>
          </c:spPr>
          <c:invertIfNegative val="0"/>
          <c:cat>
            <c:multiLvlStrRef>
              <c:f>'Late Stage Activity'!$AE$38:$AZ$39</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Activity'!$AE$40:$AZ$40</c:f>
              <c:numCache>
                <c:formatCode>"$"#,##0.0</c:formatCode>
                <c:ptCount val="22"/>
                <c:pt idx="0">
                  <c:v>10.147820850266804</c:v>
                </c:pt>
                <c:pt idx="1">
                  <c:v>13.081019845378968</c:v>
                </c:pt>
                <c:pt idx="2">
                  <c:v>15.763266579954644</c:v>
                </c:pt>
                <c:pt idx="3">
                  <c:v>11.575235741831845</c:v>
                </c:pt>
                <c:pt idx="4">
                  <c:v>17.42787047135441</c:v>
                </c:pt>
                <c:pt idx="5">
                  <c:v>17.423018463874705</c:v>
                </c:pt>
                <c:pt idx="6">
                  <c:v>22.935827431665867</c:v>
                </c:pt>
                <c:pt idx="7">
                  <c:v>35.055088183266356</c:v>
                </c:pt>
                <c:pt idx="8">
                  <c:v>25.072945725112703</c:v>
                </c:pt>
                <c:pt idx="9">
                  <c:v>22.499212558893102</c:v>
                </c:pt>
                <c:pt idx="10">
                  <c:v>24.91694600018068</c:v>
                </c:pt>
                <c:pt idx="11">
                  <c:v>20.084729760812518</c:v>
                </c:pt>
                <c:pt idx="12">
                  <c:v>25.530290170245266</c:v>
                </c:pt>
                <c:pt idx="13">
                  <c:v>25.843676777541539</c:v>
                </c:pt>
                <c:pt idx="14">
                  <c:v>33.814820668565162</c:v>
                </c:pt>
                <c:pt idx="15">
                  <c:v>27.754196276228289</c:v>
                </c:pt>
                <c:pt idx="16">
                  <c:v>56.922961584863977</c:v>
                </c:pt>
                <c:pt idx="17">
                  <c:v>56.124717061765651</c:v>
                </c:pt>
                <c:pt idx="18">
                  <c:v>63.874439063464315</c:v>
                </c:pt>
                <c:pt idx="19">
                  <c:v>59.312592036552573</c:v>
                </c:pt>
                <c:pt idx="20">
                  <c:v>51.691393283349797</c:v>
                </c:pt>
                <c:pt idx="21">
                  <c:v>42.08557242254038</c:v>
                </c:pt>
              </c:numCache>
            </c:numRef>
          </c:val>
          <c:extLst>
            <c:ext xmlns:c16="http://schemas.microsoft.com/office/drawing/2014/chart" uri="{C3380CC4-5D6E-409C-BE32-E72D297353CC}">
              <c16:uniqueId val="{00000000-571C-4667-BDEE-E02D0E9DB62A}"/>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'Late Stage Activity'!$B$41</c:f>
              <c:strCache>
                <c:ptCount val="1"/>
                <c:pt idx="0">
                  <c:v>Deal count</c:v>
                </c:pt>
              </c:strCache>
            </c:strRef>
          </c:tx>
          <c:spPr>
            <a:ln w="19050" cap="rnd" cmpd="sng" algn="ctr">
              <a:solidFill>
                <a:schemeClr val="accent3"/>
              </a:solidFill>
              <a:prstDash val="solid"/>
              <a:round/>
            </a:ln>
            <a:effectLst/>
          </c:spPr>
          <c:marker>
            <c:symbol val="none"/>
          </c:marker>
          <c:cat>
            <c:multiLvlStrRef>
              <c:f>'Late Stage Activity'!$AE$38:$AZ$39</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Activity'!$AE$41:$AZ$41</c:f>
              <c:numCache>
                <c:formatCode>General</c:formatCode>
                <c:ptCount val="22"/>
                <c:pt idx="0">
                  <c:v>687</c:v>
                </c:pt>
                <c:pt idx="1">
                  <c:v>646</c:v>
                </c:pt>
                <c:pt idx="2">
                  <c:v>630</c:v>
                </c:pt>
                <c:pt idx="3">
                  <c:v>586</c:v>
                </c:pt>
                <c:pt idx="4">
                  <c:v>780</c:v>
                </c:pt>
                <c:pt idx="5">
                  <c:v>738</c:v>
                </c:pt>
                <c:pt idx="6">
                  <c:v>737</c:v>
                </c:pt>
                <c:pt idx="7">
                  <c:v>755</c:v>
                </c:pt>
                <c:pt idx="8">
                  <c:v>978</c:v>
                </c:pt>
                <c:pt idx="9">
                  <c:v>878</c:v>
                </c:pt>
                <c:pt idx="10">
                  <c:v>839</c:v>
                </c:pt>
                <c:pt idx="11">
                  <c:v>772</c:v>
                </c:pt>
                <c:pt idx="12">
                  <c:v>991</c:v>
                </c:pt>
                <c:pt idx="13">
                  <c:v>892</c:v>
                </c:pt>
                <c:pt idx="14">
                  <c:v>845</c:v>
                </c:pt>
                <c:pt idx="15">
                  <c:v>883</c:v>
                </c:pt>
                <c:pt idx="16">
                  <c:v>1400</c:v>
                </c:pt>
                <c:pt idx="17">
                  <c:v>1298</c:v>
                </c:pt>
                <c:pt idx="18">
                  <c:v>1301</c:v>
                </c:pt>
                <c:pt idx="19">
                  <c:v>1259</c:v>
                </c:pt>
                <c:pt idx="20">
                  <c:v>1461</c:v>
                </c:pt>
                <c:pt idx="21">
                  <c:v>1124</c:v>
                </c:pt>
              </c:numCache>
            </c:numRef>
          </c:val>
          <c:smooth val="0"/>
          <c:extLst>
            <c:ext xmlns:c16="http://schemas.microsoft.com/office/drawing/2014/chart" uri="{C3380CC4-5D6E-409C-BE32-E72D297353CC}">
              <c16:uniqueId val="{00000001-571C-4667-BDEE-E02D0E9DB62A}"/>
            </c:ext>
          </c:extLst>
        </c:ser>
        <c:ser>
          <c:idx val="2"/>
          <c:order val="2"/>
          <c:tx>
            <c:strRef>
              <c:f>'Late Stage Activity'!$B$42</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571C-4667-BDEE-E02D0E9DB62A}"/>
              </c:ext>
            </c:extLst>
          </c:dPt>
          <c:dPt>
            <c:idx val="1"/>
            <c:marker>
              <c:symbol val="none"/>
            </c:marker>
            <c:bubble3D val="0"/>
            <c:extLst>
              <c:ext xmlns:c16="http://schemas.microsoft.com/office/drawing/2014/chart" uri="{C3380CC4-5D6E-409C-BE32-E72D297353CC}">
                <c16:uniqueId val="{00000003-571C-4667-BDEE-E02D0E9DB62A}"/>
              </c:ext>
            </c:extLst>
          </c:dPt>
          <c:dPt>
            <c:idx val="2"/>
            <c:marker>
              <c:symbol val="none"/>
            </c:marker>
            <c:bubble3D val="0"/>
            <c:extLst>
              <c:ext xmlns:c16="http://schemas.microsoft.com/office/drawing/2014/chart" uri="{C3380CC4-5D6E-409C-BE32-E72D297353CC}">
                <c16:uniqueId val="{00000004-571C-4667-BDEE-E02D0E9DB62A}"/>
              </c:ext>
            </c:extLst>
          </c:dPt>
          <c:dPt>
            <c:idx val="3"/>
            <c:marker>
              <c:symbol val="none"/>
            </c:marker>
            <c:bubble3D val="0"/>
            <c:extLst>
              <c:ext xmlns:c16="http://schemas.microsoft.com/office/drawing/2014/chart" uri="{C3380CC4-5D6E-409C-BE32-E72D297353CC}">
                <c16:uniqueId val="{00000005-571C-4667-BDEE-E02D0E9DB62A}"/>
              </c:ext>
            </c:extLst>
          </c:dPt>
          <c:dPt>
            <c:idx val="4"/>
            <c:marker>
              <c:symbol val="none"/>
            </c:marker>
            <c:bubble3D val="0"/>
            <c:extLst>
              <c:ext xmlns:c16="http://schemas.microsoft.com/office/drawing/2014/chart" uri="{C3380CC4-5D6E-409C-BE32-E72D297353CC}">
                <c16:uniqueId val="{00000006-571C-4667-BDEE-E02D0E9DB62A}"/>
              </c:ext>
            </c:extLst>
          </c:dPt>
          <c:dPt>
            <c:idx val="5"/>
            <c:marker>
              <c:symbol val="none"/>
            </c:marker>
            <c:bubble3D val="0"/>
            <c:extLst>
              <c:ext xmlns:c16="http://schemas.microsoft.com/office/drawing/2014/chart" uri="{C3380CC4-5D6E-409C-BE32-E72D297353CC}">
                <c16:uniqueId val="{00000007-571C-4667-BDEE-E02D0E9DB62A}"/>
              </c:ext>
            </c:extLst>
          </c:dPt>
          <c:dPt>
            <c:idx val="6"/>
            <c:marker>
              <c:symbol val="none"/>
            </c:marker>
            <c:bubble3D val="0"/>
            <c:extLst>
              <c:ext xmlns:c16="http://schemas.microsoft.com/office/drawing/2014/chart" uri="{C3380CC4-5D6E-409C-BE32-E72D297353CC}">
                <c16:uniqueId val="{00000008-571C-4667-BDEE-E02D0E9DB62A}"/>
              </c:ext>
            </c:extLst>
          </c:dPt>
          <c:dPt>
            <c:idx val="7"/>
            <c:marker>
              <c:symbol val="none"/>
            </c:marker>
            <c:bubble3D val="0"/>
            <c:extLst>
              <c:ext xmlns:c16="http://schemas.microsoft.com/office/drawing/2014/chart" uri="{C3380CC4-5D6E-409C-BE32-E72D297353CC}">
                <c16:uniqueId val="{00000009-571C-4667-BDEE-E02D0E9DB62A}"/>
              </c:ext>
            </c:extLst>
          </c:dPt>
          <c:dPt>
            <c:idx val="8"/>
            <c:marker>
              <c:symbol val="none"/>
            </c:marker>
            <c:bubble3D val="0"/>
            <c:extLst>
              <c:ext xmlns:c16="http://schemas.microsoft.com/office/drawing/2014/chart" uri="{C3380CC4-5D6E-409C-BE32-E72D297353CC}">
                <c16:uniqueId val="{0000000A-571C-4667-BDEE-E02D0E9DB62A}"/>
              </c:ext>
            </c:extLst>
          </c:dPt>
          <c:dPt>
            <c:idx val="9"/>
            <c:marker>
              <c:symbol val="none"/>
            </c:marker>
            <c:bubble3D val="0"/>
            <c:extLst>
              <c:ext xmlns:c16="http://schemas.microsoft.com/office/drawing/2014/chart" uri="{C3380CC4-5D6E-409C-BE32-E72D297353CC}">
                <c16:uniqueId val="{0000000B-571C-4667-BDEE-E02D0E9DB62A}"/>
              </c:ext>
            </c:extLst>
          </c:dPt>
          <c:dPt>
            <c:idx val="10"/>
            <c:marker>
              <c:symbol val="none"/>
            </c:marker>
            <c:bubble3D val="0"/>
            <c:extLst>
              <c:ext xmlns:c16="http://schemas.microsoft.com/office/drawing/2014/chart" uri="{C3380CC4-5D6E-409C-BE32-E72D297353CC}">
                <c16:uniqueId val="{0000000C-571C-4667-BDEE-E02D0E9DB62A}"/>
              </c:ext>
            </c:extLst>
          </c:dPt>
          <c:dPt>
            <c:idx val="11"/>
            <c:marker>
              <c:symbol val="none"/>
            </c:marker>
            <c:bubble3D val="0"/>
            <c:extLst>
              <c:ext xmlns:c16="http://schemas.microsoft.com/office/drawing/2014/chart" uri="{C3380CC4-5D6E-409C-BE32-E72D297353CC}">
                <c16:uniqueId val="{0000000D-571C-4667-BDEE-E02D0E9DB62A}"/>
              </c:ext>
            </c:extLst>
          </c:dPt>
          <c:dPt>
            <c:idx val="12"/>
            <c:marker>
              <c:symbol val="none"/>
            </c:marker>
            <c:bubble3D val="0"/>
            <c:extLst>
              <c:ext xmlns:c16="http://schemas.microsoft.com/office/drawing/2014/chart" uri="{C3380CC4-5D6E-409C-BE32-E72D297353CC}">
                <c16:uniqueId val="{0000000E-571C-4667-BDEE-E02D0E9DB62A}"/>
              </c:ext>
            </c:extLst>
          </c:dPt>
          <c:dPt>
            <c:idx val="13"/>
            <c:marker>
              <c:symbol val="none"/>
            </c:marker>
            <c:bubble3D val="0"/>
            <c:extLst>
              <c:ext xmlns:c16="http://schemas.microsoft.com/office/drawing/2014/chart" uri="{C3380CC4-5D6E-409C-BE32-E72D297353CC}">
                <c16:uniqueId val="{0000000F-571C-4667-BDEE-E02D0E9DB62A}"/>
              </c:ext>
            </c:extLst>
          </c:dPt>
          <c:dPt>
            <c:idx val="14"/>
            <c:marker>
              <c:symbol val="none"/>
            </c:marker>
            <c:bubble3D val="0"/>
            <c:extLst>
              <c:ext xmlns:c16="http://schemas.microsoft.com/office/drawing/2014/chart" uri="{C3380CC4-5D6E-409C-BE32-E72D297353CC}">
                <c16:uniqueId val="{00000010-571C-4667-BDEE-E02D0E9DB62A}"/>
              </c:ext>
            </c:extLst>
          </c:dPt>
          <c:dPt>
            <c:idx val="15"/>
            <c:marker>
              <c:symbol val="none"/>
            </c:marker>
            <c:bubble3D val="0"/>
            <c:extLst>
              <c:ext xmlns:c16="http://schemas.microsoft.com/office/drawing/2014/chart" uri="{C3380CC4-5D6E-409C-BE32-E72D297353CC}">
                <c16:uniqueId val="{00000011-571C-4667-BDEE-E02D0E9DB62A}"/>
              </c:ext>
            </c:extLst>
          </c:dPt>
          <c:dPt>
            <c:idx val="16"/>
            <c:marker>
              <c:symbol val="none"/>
            </c:marker>
            <c:bubble3D val="0"/>
            <c:extLst>
              <c:ext xmlns:c16="http://schemas.microsoft.com/office/drawing/2014/chart" uri="{C3380CC4-5D6E-409C-BE32-E72D297353CC}">
                <c16:uniqueId val="{00000012-571C-4667-BDEE-E02D0E9DB62A}"/>
              </c:ext>
            </c:extLst>
          </c:dPt>
          <c:dPt>
            <c:idx val="17"/>
            <c:marker>
              <c:symbol val="none"/>
            </c:marker>
            <c:bubble3D val="0"/>
            <c:extLst>
              <c:ext xmlns:c16="http://schemas.microsoft.com/office/drawing/2014/chart" uri="{C3380CC4-5D6E-409C-BE32-E72D297353CC}">
                <c16:uniqueId val="{00000013-571C-4667-BDEE-E02D0E9DB62A}"/>
              </c:ext>
            </c:extLst>
          </c:dPt>
          <c:cat>
            <c:multiLvlStrRef>
              <c:f>'Late Stage Activity'!$AE$38:$AZ$39</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Activity'!$AE$42:$AZ$42</c:f>
              <c:numCache>
                <c:formatCode>General</c:formatCode>
                <c:ptCount val="22"/>
                <c:pt idx="18">
                  <c:v>38</c:v>
                </c:pt>
                <c:pt idx="19">
                  <c:v>89</c:v>
                </c:pt>
                <c:pt idx="20">
                  <c:v>152</c:v>
                </c:pt>
                <c:pt idx="21">
                  <c:v>311</c:v>
                </c:pt>
              </c:numCache>
            </c:numRef>
          </c:val>
          <c:smooth val="0"/>
          <c:extLst>
            <c:ext xmlns:c16="http://schemas.microsoft.com/office/drawing/2014/chart" uri="{C3380CC4-5D6E-409C-BE32-E72D297353CC}">
              <c16:uniqueId val="{00000014-571C-4667-BDEE-E02D0E9DB62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tickMarkSkip val="2"/>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6.6115949763364407E-2"/>
          <c:y val="0.90797638158277427"/>
          <c:w val="0.86776787717948689"/>
          <c:h val="9.20236184172257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Size'!$C$8</c:f>
              <c:strCache>
                <c:ptCount val="1"/>
                <c:pt idx="0">
                  <c:v>Under $1M</c:v>
                </c:pt>
              </c:strCache>
            </c:strRef>
          </c:tx>
          <c:spPr>
            <a:solidFill>
              <a:schemeClr val="accent1"/>
            </a:solidFill>
            <a:ln>
              <a:noFill/>
            </a:ln>
            <a:effectLst/>
          </c:spPr>
          <c:invertIfNegative val="0"/>
          <c:cat>
            <c:numRef>
              <c:f>'Late Stage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Size'!$D$8:$T$8</c:f>
              <c:numCache>
                <c:formatCode>General</c:formatCode>
                <c:ptCount val="17"/>
                <c:pt idx="0">
                  <c:v>73</c:v>
                </c:pt>
                <c:pt idx="1">
                  <c:v>111</c:v>
                </c:pt>
                <c:pt idx="2">
                  <c:v>129</c:v>
                </c:pt>
                <c:pt idx="3">
                  <c:v>171</c:v>
                </c:pt>
                <c:pt idx="4">
                  <c:v>192</c:v>
                </c:pt>
                <c:pt idx="5">
                  <c:v>197</c:v>
                </c:pt>
                <c:pt idx="6">
                  <c:v>212</c:v>
                </c:pt>
                <c:pt idx="7">
                  <c:v>252</c:v>
                </c:pt>
                <c:pt idx="8">
                  <c:v>263</c:v>
                </c:pt>
                <c:pt idx="9">
                  <c:v>242</c:v>
                </c:pt>
                <c:pt idx="10">
                  <c:v>259</c:v>
                </c:pt>
                <c:pt idx="11">
                  <c:v>264</c:v>
                </c:pt>
                <c:pt idx="12">
                  <c:v>301</c:v>
                </c:pt>
                <c:pt idx="13">
                  <c:v>346</c:v>
                </c:pt>
                <c:pt idx="14">
                  <c:v>355</c:v>
                </c:pt>
                <c:pt idx="15">
                  <c:v>395</c:v>
                </c:pt>
                <c:pt idx="16">
                  <c:v>228</c:v>
                </c:pt>
              </c:numCache>
            </c:numRef>
          </c:val>
          <c:extLst>
            <c:ext xmlns:c16="http://schemas.microsoft.com/office/drawing/2014/chart" uri="{C3380CC4-5D6E-409C-BE32-E72D297353CC}">
              <c16:uniqueId val="{00000000-4BF5-4281-8AE2-1DDABAC36CA5}"/>
            </c:ext>
          </c:extLst>
        </c:ser>
        <c:ser>
          <c:idx val="1"/>
          <c:order val="1"/>
          <c:tx>
            <c:strRef>
              <c:f>'Late Stage x Size'!$C$9</c:f>
              <c:strCache>
                <c:ptCount val="1"/>
                <c:pt idx="0">
                  <c:v>$1M-$5M</c:v>
                </c:pt>
              </c:strCache>
            </c:strRef>
          </c:tx>
          <c:spPr>
            <a:solidFill>
              <a:schemeClr val="accent2"/>
            </a:solidFill>
            <a:ln>
              <a:noFill/>
            </a:ln>
            <a:effectLst/>
          </c:spPr>
          <c:invertIfNegative val="0"/>
          <c:cat>
            <c:numRef>
              <c:f>'Late Stage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Size'!$D$9:$T$9</c:f>
              <c:numCache>
                <c:formatCode>General</c:formatCode>
                <c:ptCount val="17"/>
                <c:pt idx="0">
                  <c:v>293</c:v>
                </c:pt>
                <c:pt idx="1">
                  <c:v>332</c:v>
                </c:pt>
                <c:pt idx="2">
                  <c:v>438</c:v>
                </c:pt>
                <c:pt idx="3">
                  <c:v>469</c:v>
                </c:pt>
                <c:pt idx="4">
                  <c:v>507</c:v>
                </c:pt>
                <c:pt idx="5">
                  <c:v>495</c:v>
                </c:pt>
                <c:pt idx="6">
                  <c:v>519</c:v>
                </c:pt>
                <c:pt idx="7">
                  <c:v>567</c:v>
                </c:pt>
                <c:pt idx="8">
                  <c:v>559</c:v>
                </c:pt>
                <c:pt idx="9">
                  <c:v>588</c:v>
                </c:pt>
                <c:pt idx="10">
                  <c:v>546</c:v>
                </c:pt>
                <c:pt idx="11">
                  <c:v>616</c:v>
                </c:pt>
                <c:pt idx="12">
                  <c:v>598</c:v>
                </c:pt>
                <c:pt idx="13">
                  <c:v>710</c:v>
                </c:pt>
                <c:pt idx="14">
                  <c:v>708</c:v>
                </c:pt>
                <c:pt idx="15">
                  <c:v>813</c:v>
                </c:pt>
                <c:pt idx="16">
                  <c:v>404</c:v>
                </c:pt>
              </c:numCache>
            </c:numRef>
          </c:val>
          <c:extLst>
            <c:ext xmlns:c16="http://schemas.microsoft.com/office/drawing/2014/chart" uri="{C3380CC4-5D6E-409C-BE32-E72D297353CC}">
              <c16:uniqueId val="{00000001-4BF5-4281-8AE2-1DDABAC36CA5}"/>
            </c:ext>
          </c:extLst>
        </c:ser>
        <c:ser>
          <c:idx val="2"/>
          <c:order val="2"/>
          <c:tx>
            <c:strRef>
              <c:f>'Late Stage x Size'!$C$10</c:f>
              <c:strCache>
                <c:ptCount val="1"/>
                <c:pt idx="0">
                  <c:v>$5M-$10M</c:v>
                </c:pt>
              </c:strCache>
            </c:strRef>
          </c:tx>
          <c:spPr>
            <a:solidFill>
              <a:schemeClr val="accent3"/>
            </a:solidFill>
            <a:ln>
              <a:noFill/>
            </a:ln>
            <a:effectLst/>
          </c:spPr>
          <c:invertIfNegative val="0"/>
          <c:cat>
            <c:numRef>
              <c:f>'Late Stage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Size'!$D$10:$T$10</c:f>
              <c:numCache>
                <c:formatCode>General</c:formatCode>
                <c:ptCount val="17"/>
                <c:pt idx="0">
                  <c:v>273</c:v>
                </c:pt>
                <c:pt idx="1">
                  <c:v>332</c:v>
                </c:pt>
                <c:pt idx="2">
                  <c:v>349</c:v>
                </c:pt>
                <c:pt idx="3">
                  <c:v>307</c:v>
                </c:pt>
                <c:pt idx="4">
                  <c:v>304</c:v>
                </c:pt>
                <c:pt idx="5">
                  <c:v>317</c:v>
                </c:pt>
                <c:pt idx="6">
                  <c:v>350</c:v>
                </c:pt>
                <c:pt idx="7">
                  <c:v>342</c:v>
                </c:pt>
                <c:pt idx="8">
                  <c:v>364</c:v>
                </c:pt>
                <c:pt idx="9">
                  <c:v>335</c:v>
                </c:pt>
                <c:pt idx="10">
                  <c:v>333</c:v>
                </c:pt>
                <c:pt idx="11">
                  <c:v>362</c:v>
                </c:pt>
                <c:pt idx="12">
                  <c:v>474</c:v>
                </c:pt>
                <c:pt idx="13">
                  <c:v>480</c:v>
                </c:pt>
                <c:pt idx="14">
                  <c:v>481</c:v>
                </c:pt>
                <c:pt idx="15">
                  <c:v>569</c:v>
                </c:pt>
                <c:pt idx="16">
                  <c:v>281</c:v>
                </c:pt>
              </c:numCache>
            </c:numRef>
          </c:val>
          <c:extLst>
            <c:ext xmlns:c16="http://schemas.microsoft.com/office/drawing/2014/chart" uri="{C3380CC4-5D6E-409C-BE32-E72D297353CC}">
              <c16:uniqueId val="{00000002-4BF5-4281-8AE2-1DDABAC36CA5}"/>
            </c:ext>
          </c:extLst>
        </c:ser>
        <c:ser>
          <c:idx val="3"/>
          <c:order val="3"/>
          <c:tx>
            <c:strRef>
              <c:f>'Late Stage x Size'!$C$11</c:f>
              <c:strCache>
                <c:ptCount val="1"/>
                <c:pt idx="0">
                  <c:v>$10M-$25M</c:v>
                </c:pt>
              </c:strCache>
            </c:strRef>
          </c:tx>
          <c:spPr>
            <a:solidFill>
              <a:schemeClr val="accent4"/>
            </a:solidFill>
            <a:ln>
              <a:noFill/>
            </a:ln>
            <a:effectLst/>
          </c:spPr>
          <c:invertIfNegative val="0"/>
          <c:cat>
            <c:numRef>
              <c:f>'Late Stage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Size'!$D$11:$T$11</c:f>
              <c:numCache>
                <c:formatCode>General</c:formatCode>
                <c:ptCount val="17"/>
                <c:pt idx="0">
                  <c:v>347</c:v>
                </c:pt>
                <c:pt idx="1">
                  <c:v>456</c:v>
                </c:pt>
                <c:pt idx="2">
                  <c:v>472</c:v>
                </c:pt>
                <c:pt idx="3">
                  <c:v>359</c:v>
                </c:pt>
                <c:pt idx="4">
                  <c:v>376</c:v>
                </c:pt>
                <c:pt idx="5">
                  <c:v>441</c:v>
                </c:pt>
                <c:pt idx="6">
                  <c:v>426</c:v>
                </c:pt>
                <c:pt idx="7">
                  <c:v>442</c:v>
                </c:pt>
                <c:pt idx="8">
                  <c:v>466</c:v>
                </c:pt>
                <c:pt idx="9">
                  <c:v>480</c:v>
                </c:pt>
                <c:pt idx="10">
                  <c:v>489</c:v>
                </c:pt>
                <c:pt idx="11">
                  <c:v>509</c:v>
                </c:pt>
                <c:pt idx="12">
                  <c:v>581</c:v>
                </c:pt>
                <c:pt idx="13">
                  <c:v>688</c:v>
                </c:pt>
                <c:pt idx="14">
                  <c:v>623</c:v>
                </c:pt>
                <c:pt idx="15">
                  <c:v>931</c:v>
                </c:pt>
                <c:pt idx="16">
                  <c:v>443</c:v>
                </c:pt>
              </c:numCache>
            </c:numRef>
          </c:val>
          <c:extLst>
            <c:ext xmlns:c16="http://schemas.microsoft.com/office/drawing/2014/chart" uri="{C3380CC4-5D6E-409C-BE32-E72D297353CC}">
              <c16:uniqueId val="{00000003-4BF5-4281-8AE2-1DDABAC36CA5}"/>
            </c:ext>
          </c:extLst>
        </c:ser>
        <c:ser>
          <c:idx val="4"/>
          <c:order val="4"/>
          <c:tx>
            <c:strRef>
              <c:f>'Late Stage x Size'!$C$12</c:f>
              <c:strCache>
                <c:ptCount val="1"/>
                <c:pt idx="0">
                  <c:v>$25-$50M</c:v>
                </c:pt>
              </c:strCache>
            </c:strRef>
          </c:tx>
          <c:spPr>
            <a:solidFill>
              <a:schemeClr val="accent5"/>
            </a:solidFill>
            <a:ln>
              <a:noFill/>
            </a:ln>
            <a:effectLst/>
          </c:spPr>
          <c:invertIfNegative val="0"/>
          <c:cat>
            <c:numRef>
              <c:f>'Late Stage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Size'!$D$12:$T$12</c:f>
              <c:numCache>
                <c:formatCode>General</c:formatCode>
                <c:ptCount val="17"/>
                <c:pt idx="0">
                  <c:v>135</c:v>
                </c:pt>
                <c:pt idx="1">
                  <c:v>169</c:v>
                </c:pt>
                <c:pt idx="2">
                  <c:v>166</c:v>
                </c:pt>
                <c:pt idx="3">
                  <c:v>101</c:v>
                </c:pt>
                <c:pt idx="4">
                  <c:v>145</c:v>
                </c:pt>
                <c:pt idx="5">
                  <c:v>176</c:v>
                </c:pt>
                <c:pt idx="6">
                  <c:v>217</c:v>
                </c:pt>
                <c:pt idx="7">
                  <c:v>204</c:v>
                </c:pt>
                <c:pt idx="8">
                  <c:v>285</c:v>
                </c:pt>
                <c:pt idx="9">
                  <c:v>285</c:v>
                </c:pt>
                <c:pt idx="10">
                  <c:v>288</c:v>
                </c:pt>
                <c:pt idx="11">
                  <c:v>294</c:v>
                </c:pt>
                <c:pt idx="12">
                  <c:v>357</c:v>
                </c:pt>
                <c:pt idx="13">
                  <c:v>394</c:v>
                </c:pt>
                <c:pt idx="14">
                  <c:v>423</c:v>
                </c:pt>
                <c:pt idx="15">
                  <c:v>620</c:v>
                </c:pt>
                <c:pt idx="16">
                  <c:v>333</c:v>
                </c:pt>
              </c:numCache>
            </c:numRef>
          </c:val>
          <c:extLst>
            <c:ext xmlns:c16="http://schemas.microsoft.com/office/drawing/2014/chart" uri="{C3380CC4-5D6E-409C-BE32-E72D297353CC}">
              <c16:uniqueId val="{00000004-4BF5-4281-8AE2-1DDABAC36CA5}"/>
            </c:ext>
          </c:extLst>
        </c:ser>
        <c:ser>
          <c:idx val="5"/>
          <c:order val="5"/>
          <c:tx>
            <c:strRef>
              <c:f>'Late Stage x Size'!$C$13</c:f>
              <c:strCache>
                <c:ptCount val="1"/>
                <c:pt idx="0">
                  <c:v>$50M+</c:v>
                </c:pt>
              </c:strCache>
            </c:strRef>
          </c:tx>
          <c:spPr>
            <a:solidFill>
              <a:schemeClr val="accent6"/>
            </a:solidFill>
            <a:ln>
              <a:noFill/>
            </a:ln>
            <a:effectLst/>
          </c:spPr>
          <c:invertIfNegative val="0"/>
          <c:cat>
            <c:numRef>
              <c:f>'Late Stage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Size'!$D$13:$T$13</c:f>
              <c:numCache>
                <c:formatCode>General</c:formatCode>
                <c:ptCount val="17"/>
                <c:pt idx="0">
                  <c:v>43</c:v>
                </c:pt>
                <c:pt idx="1">
                  <c:v>69</c:v>
                </c:pt>
                <c:pt idx="2">
                  <c:v>60</c:v>
                </c:pt>
                <c:pt idx="3">
                  <c:v>57</c:v>
                </c:pt>
                <c:pt idx="4">
                  <c:v>55</c:v>
                </c:pt>
                <c:pt idx="5">
                  <c:v>98</c:v>
                </c:pt>
                <c:pt idx="6">
                  <c:v>81</c:v>
                </c:pt>
                <c:pt idx="7">
                  <c:v>114</c:v>
                </c:pt>
                <c:pt idx="8">
                  <c:v>216</c:v>
                </c:pt>
                <c:pt idx="9">
                  <c:v>238</c:v>
                </c:pt>
                <c:pt idx="10">
                  <c:v>195</c:v>
                </c:pt>
                <c:pt idx="11">
                  <c:v>233</c:v>
                </c:pt>
                <c:pt idx="12">
                  <c:v>383</c:v>
                </c:pt>
                <c:pt idx="13">
                  <c:v>406</c:v>
                </c:pt>
                <c:pt idx="14">
                  <c:v>558</c:v>
                </c:pt>
                <c:pt idx="15">
                  <c:v>1146</c:v>
                </c:pt>
                <c:pt idx="16">
                  <c:v>475</c:v>
                </c:pt>
              </c:numCache>
            </c:numRef>
          </c:val>
          <c:extLst>
            <c:ext xmlns:c16="http://schemas.microsoft.com/office/drawing/2014/chart" uri="{C3380CC4-5D6E-409C-BE32-E72D297353CC}">
              <c16:uniqueId val="{00000005-4BF5-4281-8AE2-1DDABAC36CA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Size'!$C$46</c:f>
              <c:strCache>
                <c:ptCount val="1"/>
                <c:pt idx="0">
                  <c:v>Under $1M</c:v>
                </c:pt>
              </c:strCache>
            </c:strRef>
          </c:tx>
          <c:spPr>
            <a:solidFill>
              <a:schemeClr val="accent1"/>
            </a:solidFill>
            <a:ln>
              <a:noFill/>
            </a:ln>
            <a:effectLst/>
          </c:spPr>
          <c:invertIfNegative val="0"/>
          <c:cat>
            <c:numRef>
              <c:f>'Late Stage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Size'!$D$46:$T$46</c:f>
              <c:numCache>
                <c:formatCode>"$"#,##0.0</c:formatCode>
                <c:ptCount val="17"/>
                <c:pt idx="0">
                  <c:v>2.9926436000000015E-2</c:v>
                </c:pt>
                <c:pt idx="1">
                  <c:v>5.0535562999999999E-2</c:v>
                </c:pt>
                <c:pt idx="2">
                  <c:v>6.0730687466535926E-2</c:v>
                </c:pt>
                <c:pt idx="3">
                  <c:v>7.6786139076314999E-2</c:v>
                </c:pt>
                <c:pt idx="4">
                  <c:v>8.3307403328722329E-2</c:v>
                </c:pt>
                <c:pt idx="5">
                  <c:v>8.3845964801829292E-2</c:v>
                </c:pt>
                <c:pt idx="6">
                  <c:v>9.24813787128137E-2</c:v>
                </c:pt>
                <c:pt idx="7">
                  <c:v>0.10968816005619537</c:v>
                </c:pt>
                <c:pt idx="8">
                  <c:v>0.11341924771393726</c:v>
                </c:pt>
                <c:pt idx="9">
                  <c:v>0.10425031032564865</c:v>
                </c:pt>
                <c:pt idx="10">
                  <c:v>0.11755650046101035</c:v>
                </c:pt>
                <c:pt idx="11">
                  <c:v>0.10640878464863482</c:v>
                </c:pt>
                <c:pt idx="12">
                  <c:v>0.13467530029091185</c:v>
                </c:pt>
                <c:pt idx="13">
                  <c:v>0.13755220002076288</c:v>
                </c:pt>
                <c:pt idx="14">
                  <c:v>0.13817009183318713</c:v>
                </c:pt>
                <c:pt idx="15">
                  <c:v>0.16540423351740252</c:v>
                </c:pt>
                <c:pt idx="16">
                  <c:v>9.2832261999999943E-2</c:v>
                </c:pt>
              </c:numCache>
            </c:numRef>
          </c:val>
          <c:extLst>
            <c:ext xmlns:c16="http://schemas.microsoft.com/office/drawing/2014/chart" uri="{C3380CC4-5D6E-409C-BE32-E72D297353CC}">
              <c16:uniqueId val="{00000000-D83B-43D8-846B-33D083806379}"/>
            </c:ext>
          </c:extLst>
        </c:ser>
        <c:ser>
          <c:idx val="1"/>
          <c:order val="1"/>
          <c:tx>
            <c:strRef>
              <c:f>'Late Stage x Size'!$C$47</c:f>
              <c:strCache>
                <c:ptCount val="1"/>
                <c:pt idx="0">
                  <c:v>$1M-$5M</c:v>
                </c:pt>
              </c:strCache>
            </c:strRef>
          </c:tx>
          <c:spPr>
            <a:solidFill>
              <a:schemeClr val="accent2"/>
            </a:solidFill>
            <a:ln>
              <a:noFill/>
            </a:ln>
            <a:effectLst/>
          </c:spPr>
          <c:invertIfNegative val="0"/>
          <c:cat>
            <c:numRef>
              <c:f>'Late Stage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Size'!$D$47:$T$47</c:f>
              <c:numCache>
                <c:formatCode>"$"#,##0.0</c:formatCode>
                <c:ptCount val="17"/>
                <c:pt idx="0">
                  <c:v>0.78082648556057921</c:v>
                </c:pt>
                <c:pt idx="1">
                  <c:v>0.8773386937563199</c:v>
                </c:pt>
                <c:pt idx="2">
                  <c:v>1.1549625271920057</c:v>
                </c:pt>
                <c:pt idx="3">
                  <c:v>1.2255885084042311</c:v>
                </c:pt>
                <c:pt idx="4">
                  <c:v>1.3511955168493375</c:v>
                </c:pt>
                <c:pt idx="5">
                  <c:v>1.2734175292618437</c:v>
                </c:pt>
                <c:pt idx="6">
                  <c:v>1.3353667593358025</c:v>
                </c:pt>
                <c:pt idx="7">
                  <c:v>1.4751494229205133</c:v>
                </c:pt>
                <c:pt idx="8">
                  <c:v>1.4897850966394546</c:v>
                </c:pt>
                <c:pt idx="9">
                  <c:v>1.5692786275841704</c:v>
                </c:pt>
                <c:pt idx="10">
                  <c:v>1.45934175491176</c:v>
                </c:pt>
                <c:pt idx="11">
                  <c:v>1.6153456326811286</c:v>
                </c:pt>
                <c:pt idx="12">
                  <c:v>1.59992409099458</c:v>
                </c:pt>
                <c:pt idx="13">
                  <c:v>1.8621897083120369</c:v>
                </c:pt>
                <c:pt idx="14">
                  <c:v>1.8519409520174683</c:v>
                </c:pt>
                <c:pt idx="15">
                  <c:v>2.1542583120199539</c:v>
                </c:pt>
                <c:pt idx="16">
                  <c:v>1.0416568257645376</c:v>
                </c:pt>
              </c:numCache>
            </c:numRef>
          </c:val>
          <c:extLst>
            <c:ext xmlns:c16="http://schemas.microsoft.com/office/drawing/2014/chart" uri="{C3380CC4-5D6E-409C-BE32-E72D297353CC}">
              <c16:uniqueId val="{00000001-D83B-43D8-846B-33D083806379}"/>
            </c:ext>
          </c:extLst>
        </c:ser>
        <c:ser>
          <c:idx val="2"/>
          <c:order val="2"/>
          <c:tx>
            <c:strRef>
              <c:f>'Late Stage x Size'!$C$48</c:f>
              <c:strCache>
                <c:ptCount val="1"/>
                <c:pt idx="0">
                  <c:v>$5M-$10M</c:v>
                </c:pt>
              </c:strCache>
            </c:strRef>
          </c:tx>
          <c:spPr>
            <a:solidFill>
              <a:schemeClr val="accent3"/>
            </a:solidFill>
            <a:ln>
              <a:noFill/>
            </a:ln>
            <a:effectLst/>
          </c:spPr>
          <c:invertIfNegative val="0"/>
          <c:cat>
            <c:numRef>
              <c:f>'Late Stage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Size'!$D$48:$T$48</c:f>
              <c:numCache>
                <c:formatCode>"$"#,##0.0</c:formatCode>
                <c:ptCount val="17"/>
                <c:pt idx="0">
                  <c:v>1.9396631189304105</c:v>
                </c:pt>
                <c:pt idx="1">
                  <c:v>2.3704207944150899</c:v>
                </c:pt>
                <c:pt idx="2">
                  <c:v>2.4070296664908848</c:v>
                </c:pt>
                <c:pt idx="3">
                  <c:v>2.1728255740147842</c:v>
                </c:pt>
                <c:pt idx="4">
                  <c:v>2.1152359240800651</c:v>
                </c:pt>
                <c:pt idx="5">
                  <c:v>2.2162401451352274</c:v>
                </c:pt>
                <c:pt idx="6">
                  <c:v>2.4075476617946983</c:v>
                </c:pt>
                <c:pt idx="7">
                  <c:v>2.3668610730000004</c:v>
                </c:pt>
                <c:pt idx="8">
                  <c:v>2.5019197602730845</c:v>
                </c:pt>
                <c:pt idx="9">
                  <c:v>2.2809493985414933</c:v>
                </c:pt>
                <c:pt idx="10">
                  <c:v>2.2805163723836306</c:v>
                </c:pt>
                <c:pt idx="11">
                  <c:v>2.5377775287331463</c:v>
                </c:pt>
                <c:pt idx="12">
                  <c:v>3.3219298698076667</c:v>
                </c:pt>
                <c:pt idx="13">
                  <c:v>3.3931316771370645</c:v>
                </c:pt>
                <c:pt idx="14">
                  <c:v>3.4062409877841842</c:v>
                </c:pt>
                <c:pt idx="15">
                  <c:v>4.0605900803757429</c:v>
                </c:pt>
                <c:pt idx="16">
                  <c:v>1.9543929666378344</c:v>
                </c:pt>
              </c:numCache>
            </c:numRef>
          </c:val>
          <c:extLst>
            <c:ext xmlns:c16="http://schemas.microsoft.com/office/drawing/2014/chart" uri="{C3380CC4-5D6E-409C-BE32-E72D297353CC}">
              <c16:uniqueId val="{00000002-D83B-43D8-846B-33D083806379}"/>
            </c:ext>
          </c:extLst>
        </c:ser>
        <c:ser>
          <c:idx val="3"/>
          <c:order val="3"/>
          <c:tx>
            <c:strRef>
              <c:f>'Late Stage x Size'!$C$49</c:f>
              <c:strCache>
                <c:ptCount val="1"/>
                <c:pt idx="0">
                  <c:v>$10M-$25M</c:v>
                </c:pt>
              </c:strCache>
            </c:strRef>
          </c:tx>
          <c:spPr>
            <a:solidFill>
              <a:schemeClr val="accent4"/>
            </a:solidFill>
            <a:ln>
              <a:noFill/>
            </a:ln>
            <a:effectLst/>
          </c:spPr>
          <c:invertIfNegative val="0"/>
          <c:cat>
            <c:numRef>
              <c:f>'Late Stage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Size'!$D$49:$T$49</c:f>
              <c:numCache>
                <c:formatCode>"$"#,##0.0</c:formatCode>
                <c:ptCount val="17"/>
                <c:pt idx="0">
                  <c:v>5.1447400680000026</c:v>
                </c:pt>
                <c:pt idx="1">
                  <c:v>7.0054821687887916</c:v>
                </c:pt>
                <c:pt idx="2">
                  <c:v>7.33249881530317</c:v>
                </c:pt>
                <c:pt idx="3">
                  <c:v>5.3563880863254756</c:v>
                </c:pt>
                <c:pt idx="4">
                  <c:v>5.7292778833200515</c:v>
                </c:pt>
                <c:pt idx="5">
                  <c:v>6.7934702981255333</c:v>
                </c:pt>
                <c:pt idx="6">
                  <c:v>6.6573530692434142</c:v>
                </c:pt>
                <c:pt idx="7">
                  <c:v>6.957162798398314</c:v>
                </c:pt>
                <c:pt idx="8">
                  <c:v>7.2539436016169461</c:v>
                </c:pt>
                <c:pt idx="9">
                  <c:v>7.6997809502468257</c:v>
                </c:pt>
                <c:pt idx="10">
                  <c:v>7.5406840344979074</c:v>
                </c:pt>
                <c:pt idx="11">
                  <c:v>7.9245874257309854</c:v>
                </c:pt>
                <c:pt idx="12">
                  <c:v>9.0313639119919209</c:v>
                </c:pt>
                <c:pt idx="13">
                  <c:v>10.831054619104771</c:v>
                </c:pt>
                <c:pt idx="14">
                  <c:v>9.822286640701801</c:v>
                </c:pt>
                <c:pt idx="15">
                  <c:v>14.774718840676517</c:v>
                </c:pt>
                <c:pt idx="16">
                  <c:v>7.0589680496761238</c:v>
                </c:pt>
              </c:numCache>
            </c:numRef>
          </c:val>
          <c:extLst>
            <c:ext xmlns:c16="http://schemas.microsoft.com/office/drawing/2014/chart" uri="{C3380CC4-5D6E-409C-BE32-E72D297353CC}">
              <c16:uniqueId val="{00000003-D83B-43D8-846B-33D083806379}"/>
            </c:ext>
          </c:extLst>
        </c:ser>
        <c:ser>
          <c:idx val="4"/>
          <c:order val="4"/>
          <c:tx>
            <c:strRef>
              <c:f>'Late Stage x Size'!$C$50</c:f>
              <c:strCache>
                <c:ptCount val="1"/>
                <c:pt idx="0">
                  <c:v>$25-$50M</c:v>
                </c:pt>
              </c:strCache>
            </c:strRef>
          </c:tx>
          <c:spPr>
            <a:solidFill>
              <a:schemeClr val="accent5"/>
            </a:solidFill>
            <a:ln>
              <a:noFill/>
            </a:ln>
            <a:effectLst/>
          </c:spPr>
          <c:invertIfNegative val="0"/>
          <c:cat>
            <c:numRef>
              <c:f>'Late Stage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Size'!$D$50:$T$50</c:f>
              <c:numCache>
                <c:formatCode>"$"#,##0.0</c:formatCode>
                <c:ptCount val="17"/>
                <c:pt idx="0">
                  <c:v>4.3807747939999988</c:v>
                </c:pt>
                <c:pt idx="1">
                  <c:v>5.4411858240000024</c:v>
                </c:pt>
                <c:pt idx="2">
                  <c:v>5.2950551309951788</c:v>
                </c:pt>
                <c:pt idx="3">
                  <c:v>3.3298790883789988</c:v>
                </c:pt>
                <c:pt idx="4">
                  <c:v>4.9487430147844895</c:v>
                </c:pt>
                <c:pt idx="5">
                  <c:v>5.9455757784088403</c:v>
                </c:pt>
                <c:pt idx="6">
                  <c:v>7.1894995519287797</c:v>
                </c:pt>
                <c:pt idx="7">
                  <c:v>6.9394320029183305</c:v>
                </c:pt>
                <c:pt idx="8">
                  <c:v>9.6984525058752293</c:v>
                </c:pt>
                <c:pt idx="9">
                  <c:v>9.8691802567673577</c:v>
                </c:pt>
                <c:pt idx="10">
                  <c:v>9.913841459787843</c:v>
                </c:pt>
                <c:pt idx="11">
                  <c:v>10.201371741163198</c:v>
                </c:pt>
                <c:pt idx="12">
                  <c:v>12.145989710076266</c:v>
                </c:pt>
                <c:pt idx="13">
                  <c:v>13.88127760305052</c:v>
                </c:pt>
                <c:pt idx="14">
                  <c:v>14.92831709210304</c:v>
                </c:pt>
                <c:pt idx="15">
                  <c:v>22.16367010453693</c:v>
                </c:pt>
                <c:pt idx="16">
                  <c:v>11.511032763225998</c:v>
                </c:pt>
              </c:numCache>
            </c:numRef>
          </c:val>
          <c:extLst>
            <c:ext xmlns:c16="http://schemas.microsoft.com/office/drawing/2014/chart" uri="{C3380CC4-5D6E-409C-BE32-E72D297353CC}">
              <c16:uniqueId val="{00000004-D83B-43D8-846B-33D083806379}"/>
            </c:ext>
          </c:extLst>
        </c:ser>
        <c:ser>
          <c:idx val="5"/>
          <c:order val="5"/>
          <c:tx>
            <c:strRef>
              <c:f>'Late Stage x Size'!$C$51</c:f>
              <c:strCache>
                <c:ptCount val="1"/>
                <c:pt idx="0">
                  <c:v>$50M+</c:v>
                </c:pt>
              </c:strCache>
            </c:strRef>
          </c:tx>
          <c:spPr>
            <a:solidFill>
              <a:schemeClr val="accent6"/>
            </a:solidFill>
            <a:ln>
              <a:noFill/>
            </a:ln>
            <a:effectLst/>
          </c:spPr>
          <c:invertIfNegative val="0"/>
          <c:cat>
            <c:numRef>
              <c:f>'Late Stage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Size'!$D$51:$T$51</c:f>
              <c:numCache>
                <c:formatCode>"$"#,##0.0</c:formatCode>
                <c:ptCount val="17"/>
                <c:pt idx="0">
                  <c:v>4.4923054410000001</c:v>
                </c:pt>
                <c:pt idx="1">
                  <c:v>7.3177560799999988</c:v>
                </c:pt>
                <c:pt idx="2">
                  <c:v>5.497425108999999</c:v>
                </c:pt>
                <c:pt idx="3">
                  <c:v>5.1024984299999998</c:v>
                </c:pt>
                <c:pt idx="4">
                  <c:v>5.434767892</c:v>
                </c:pt>
                <c:pt idx="5">
                  <c:v>13.143311089797709</c:v>
                </c:pt>
                <c:pt idx="6">
                  <c:v>7.3983215080000013</c:v>
                </c:pt>
                <c:pt idx="7">
                  <c:v>10.862126333501493</c:v>
                </c:pt>
                <c:pt idx="8">
                  <c:v>25.888734190337402</c:v>
                </c:pt>
                <c:pt idx="9">
                  <c:v>31.758974782999999</c:v>
                </c:pt>
                <c:pt idx="10">
                  <c:v>30.237667365857028</c:v>
                </c:pt>
                <c:pt idx="11">
                  <c:v>28.181851904475167</c:v>
                </c:pt>
                <c:pt idx="12">
                  <c:v>66.607921666999985</c:v>
                </c:pt>
                <c:pt idx="13">
                  <c:v>62.468628237373878</c:v>
                </c:pt>
                <c:pt idx="14">
                  <c:v>82.796028128140563</c:v>
                </c:pt>
                <c:pt idx="15">
                  <c:v>192.91606817552017</c:v>
                </c:pt>
                <c:pt idx="16">
                  <c:v>72.118082838585778</c:v>
                </c:pt>
              </c:numCache>
            </c:numRef>
          </c:val>
          <c:extLst>
            <c:ext xmlns:c16="http://schemas.microsoft.com/office/drawing/2014/chart" uri="{C3380CC4-5D6E-409C-BE32-E72D297353CC}">
              <c16:uniqueId val="{00000005-D83B-43D8-846B-33D08380637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Size'!$W$9</c:f>
              <c:strCache>
                <c:ptCount val="1"/>
                <c:pt idx="0">
                  <c:v>Under $1M</c:v>
                </c:pt>
              </c:strCache>
            </c:strRef>
          </c:tx>
          <c:spPr>
            <a:solidFill>
              <a:schemeClr val="accent1"/>
            </a:solidFill>
            <a:ln>
              <a:noFill/>
            </a:ln>
            <a:effectLst/>
          </c:spPr>
          <c:invertIfNegative val="0"/>
          <c:cat>
            <c:multiLvlStrRef>
              <c:f>'Late Stage x Size'!$AZ$7:$BU$8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x Size'!$AZ$9:$BU$9</c:f>
              <c:numCache>
                <c:formatCode>General</c:formatCode>
                <c:ptCount val="22"/>
                <c:pt idx="0">
                  <c:v>78</c:v>
                </c:pt>
                <c:pt idx="1">
                  <c:v>69</c:v>
                </c:pt>
                <c:pt idx="2">
                  <c:v>61</c:v>
                </c:pt>
                <c:pt idx="3">
                  <c:v>56</c:v>
                </c:pt>
                <c:pt idx="4">
                  <c:v>82</c:v>
                </c:pt>
                <c:pt idx="5">
                  <c:v>82</c:v>
                </c:pt>
                <c:pt idx="6">
                  <c:v>65</c:v>
                </c:pt>
                <c:pt idx="7">
                  <c:v>72</c:v>
                </c:pt>
                <c:pt idx="8">
                  <c:v>94</c:v>
                </c:pt>
                <c:pt idx="9">
                  <c:v>102</c:v>
                </c:pt>
                <c:pt idx="10">
                  <c:v>81</c:v>
                </c:pt>
                <c:pt idx="11">
                  <c:v>69</c:v>
                </c:pt>
                <c:pt idx="12">
                  <c:v>97</c:v>
                </c:pt>
                <c:pt idx="13">
                  <c:v>104</c:v>
                </c:pt>
                <c:pt idx="14">
                  <c:v>69</c:v>
                </c:pt>
                <c:pt idx="15">
                  <c:v>85</c:v>
                </c:pt>
                <c:pt idx="16">
                  <c:v>122</c:v>
                </c:pt>
                <c:pt idx="17">
                  <c:v>101</c:v>
                </c:pt>
                <c:pt idx="18">
                  <c:v>90</c:v>
                </c:pt>
                <c:pt idx="19">
                  <c:v>82</c:v>
                </c:pt>
                <c:pt idx="20">
                  <c:v>121</c:v>
                </c:pt>
                <c:pt idx="21">
                  <c:v>107</c:v>
                </c:pt>
              </c:numCache>
            </c:numRef>
          </c:val>
          <c:extLst>
            <c:ext xmlns:c16="http://schemas.microsoft.com/office/drawing/2014/chart" uri="{C3380CC4-5D6E-409C-BE32-E72D297353CC}">
              <c16:uniqueId val="{00000000-C4F6-4A85-B090-182563D4EAFE}"/>
            </c:ext>
          </c:extLst>
        </c:ser>
        <c:ser>
          <c:idx val="1"/>
          <c:order val="1"/>
          <c:tx>
            <c:strRef>
              <c:f>'Late Stage x Size'!$W$10</c:f>
              <c:strCache>
                <c:ptCount val="1"/>
                <c:pt idx="0">
                  <c:v>$1M-$5M</c:v>
                </c:pt>
              </c:strCache>
            </c:strRef>
          </c:tx>
          <c:spPr>
            <a:solidFill>
              <a:schemeClr val="accent2"/>
            </a:solidFill>
            <a:ln>
              <a:noFill/>
            </a:ln>
            <a:effectLst/>
          </c:spPr>
          <c:invertIfNegative val="0"/>
          <c:cat>
            <c:multiLvlStrRef>
              <c:f>'Late Stage x Size'!$AZ$7:$BU$8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x Size'!$AZ$10:$BU$10</c:f>
              <c:numCache>
                <c:formatCode>General</c:formatCode>
                <c:ptCount val="22"/>
                <c:pt idx="0">
                  <c:v>176</c:v>
                </c:pt>
                <c:pt idx="1">
                  <c:v>166</c:v>
                </c:pt>
                <c:pt idx="2">
                  <c:v>144</c:v>
                </c:pt>
                <c:pt idx="3">
                  <c:v>130</c:v>
                </c:pt>
                <c:pt idx="4">
                  <c:v>141</c:v>
                </c:pt>
                <c:pt idx="5">
                  <c:v>156</c:v>
                </c:pt>
                <c:pt idx="6">
                  <c:v>152</c:v>
                </c:pt>
                <c:pt idx="7">
                  <c:v>149</c:v>
                </c:pt>
                <c:pt idx="8">
                  <c:v>198</c:v>
                </c:pt>
                <c:pt idx="9">
                  <c:v>175</c:v>
                </c:pt>
                <c:pt idx="10">
                  <c:v>160</c:v>
                </c:pt>
                <c:pt idx="11">
                  <c:v>177</c:v>
                </c:pt>
                <c:pt idx="12">
                  <c:v>197</c:v>
                </c:pt>
                <c:pt idx="13">
                  <c:v>194</c:v>
                </c:pt>
                <c:pt idx="14">
                  <c:v>152</c:v>
                </c:pt>
                <c:pt idx="15">
                  <c:v>165</c:v>
                </c:pt>
                <c:pt idx="16">
                  <c:v>219</c:v>
                </c:pt>
                <c:pt idx="17">
                  <c:v>199</c:v>
                </c:pt>
                <c:pt idx="18">
                  <c:v>200</c:v>
                </c:pt>
                <c:pt idx="19">
                  <c:v>195</c:v>
                </c:pt>
                <c:pt idx="20">
                  <c:v>225</c:v>
                </c:pt>
                <c:pt idx="21">
                  <c:v>179</c:v>
                </c:pt>
              </c:numCache>
            </c:numRef>
          </c:val>
          <c:extLst>
            <c:ext xmlns:c16="http://schemas.microsoft.com/office/drawing/2014/chart" uri="{C3380CC4-5D6E-409C-BE32-E72D297353CC}">
              <c16:uniqueId val="{00000001-C4F6-4A85-B090-182563D4EAFE}"/>
            </c:ext>
          </c:extLst>
        </c:ser>
        <c:ser>
          <c:idx val="2"/>
          <c:order val="2"/>
          <c:tx>
            <c:strRef>
              <c:f>'Late Stage x Size'!$W$11</c:f>
              <c:strCache>
                <c:ptCount val="1"/>
                <c:pt idx="0">
                  <c:v>$5M-$10M</c:v>
                </c:pt>
              </c:strCache>
            </c:strRef>
          </c:tx>
          <c:spPr>
            <a:solidFill>
              <a:schemeClr val="accent3"/>
            </a:solidFill>
            <a:ln>
              <a:noFill/>
            </a:ln>
            <a:effectLst/>
          </c:spPr>
          <c:invertIfNegative val="0"/>
          <c:cat>
            <c:multiLvlStrRef>
              <c:f>'Late Stage x Size'!$AZ$7:$BU$8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x Size'!$AZ$11:$BU$11</c:f>
              <c:numCache>
                <c:formatCode>General</c:formatCode>
                <c:ptCount val="22"/>
                <c:pt idx="0">
                  <c:v>76</c:v>
                </c:pt>
                <c:pt idx="1">
                  <c:v>81</c:v>
                </c:pt>
                <c:pt idx="2">
                  <c:v>108</c:v>
                </c:pt>
                <c:pt idx="3">
                  <c:v>97</c:v>
                </c:pt>
                <c:pt idx="4">
                  <c:v>115</c:v>
                </c:pt>
                <c:pt idx="5">
                  <c:v>114</c:v>
                </c:pt>
                <c:pt idx="6">
                  <c:v>109</c:v>
                </c:pt>
                <c:pt idx="7">
                  <c:v>136</c:v>
                </c:pt>
                <c:pt idx="8">
                  <c:v>129</c:v>
                </c:pt>
                <c:pt idx="9">
                  <c:v>132</c:v>
                </c:pt>
                <c:pt idx="10">
                  <c:v>122</c:v>
                </c:pt>
                <c:pt idx="11">
                  <c:v>97</c:v>
                </c:pt>
                <c:pt idx="12">
                  <c:v>126</c:v>
                </c:pt>
                <c:pt idx="13">
                  <c:v>136</c:v>
                </c:pt>
                <c:pt idx="14">
                  <c:v>111</c:v>
                </c:pt>
                <c:pt idx="15">
                  <c:v>108</c:v>
                </c:pt>
                <c:pt idx="16">
                  <c:v>158</c:v>
                </c:pt>
                <c:pt idx="17">
                  <c:v>161</c:v>
                </c:pt>
                <c:pt idx="18">
                  <c:v>121</c:v>
                </c:pt>
                <c:pt idx="19">
                  <c:v>129</c:v>
                </c:pt>
                <c:pt idx="20">
                  <c:v>162</c:v>
                </c:pt>
                <c:pt idx="21">
                  <c:v>119</c:v>
                </c:pt>
              </c:numCache>
            </c:numRef>
          </c:val>
          <c:extLst>
            <c:ext xmlns:c16="http://schemas.microsoft.com/office/drawing/2014/chart" uri="{C3380CC4-5D6E-409C-BE32-E72D297353CC}">
              <c16:uniqueId val="{00000002-C4F6-4A85-B090-182563D4EAFE}"/>
            </c:ext>
          </c:extLst>
        </c:ser>
        <c:ser>
          <c:idx val="3"/>
          <c:order val="3"/>
          <c:tx>
            <c:strRef>
              <c:f>'Late Stage x Size'!$W$12</c:f>
              <c:strCache>
                <c:ptCount val="1"/>
                <c:pt idx="0">
                  <c:v>$10M-$25M</c:v>
                </c:pt>
              </c:strCache>
            </c:strRef>
          </c:tx>
          <c:spPr>
            <a:solidFill>
              <a:schemeClr val="accent4"/>
            </a:solidFill>
            <a:ln>
              <a:noFill/>
            </a:ln>
            <a:effectLst/>
          </c:spPr>
          <c:invertIfNegative val="0"/>
          <c:cat>
            <c:multiLvlStrRef>
              <c:f>'Late Stage x Size'!$AZ$7:$BU$8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x Size'!$AZ$12:$BU$12</c:f>
              <c:numCache>
                <c:formatCode>General</c:formatCode>
                <c:ptCount val="22"/>
                <c:pt idx="0">
                  <c:v>133</c:v>
                </c:pt>
                <c:pt idx="1">
                  <c:v>128</c:v>
                </c:pt>
                <c:pt idx="2">
                  <c:v>126</c:v>
                </c:pt>
                <c:pt idx="3">
                  <c:v>122</c:v>
                </c:pt>
                <c:pt idx="4">
                  <c:v>148</c:v>
                </c:pt>
                <c:pt idx="5">
                  <c:v>141</c:v>
                </c:pt>
                <c:pt idx="6">
                  <c:v>146</c:v>
                </c:pt>
                <c:pt idx="7">
                  <c:v>146</c:v>
                </c:pt>
                <c:pt idx="8">
                  <c:v>185</c:v>
                </c:pt>
                <c:pt idx="9">
                  <c:v>174</c:v>
                </c:pt>
                <c:pt idx="10">
                  <c:v>160</c:v>
                </c:pt>
                <c:pt idx="11">
                  <c:v>169</c:v>
                </c:pt>
                <c:pt idx="12">
                  <c:v>166</c:v>
                </c:pt>
                <c:pt idx="13">
                  <c:v>142</c:v>
                </c:pt>
                <c:pt idx="14">
                  <c:v>148</c:v>
                </c:pt>
                <c:pt idx="15">
                  <c:v>167</c:v>
                </c:pt>
                <c:pt idx="16">
                  <c:v>220</c:v>
                </c:pt>
                <c:pt idx="17">
                  <c:v>238</c:v>
                </c:pt>
                <c:pt idx="18">
                  <c:v>248</c:v>
                </c:pt>
                <c:pt idx="19">
                  <c:v>225</c:v>
                </c:pt>
                <c:pt idx="20">
                  <c:v>237</c:v>
                </c:pt>
                <c:pt idx="21">
                  <c:v>206</c:v>
                </c:pt>
              </c:numCache>
            </c:numRef>
          </c:val>
          <c:extLst>
            <c:ext xmlns:c16="http://schemas.microsoft.com/office/drawing/2014/chart" uri="{C3380CC4-5D6E-409C-BE32-E72D297353CC}">
              <c16:uniqueId val="{00000003-C4F6-4A85-B090-182563D4EAFE}"/>
            </c:ext>
          </c:extLst>
        </c:ser>
        <c:ser>
          <c:idx val="4"/>
          <c:order val="4"/>
          <c:tx>
            <c:strRef>
              <c:f>'Late Stage x Size'!$W$13</c:f>
              <c:strCache>
                <c:ptCount val="1"/>
                <c:pt idx="0">
                  <c:v>$25-$50M</c:v>
                </c:pt>
              </c:strCache>
            </c:strRef>
          </c:tx>
          <c:spPr>
            <a:solidFill>
              <a:schemeClr val="accent5"/>
            </a:solidFill>
            <a:ln>
              <a:noFill/>
            </a:ln>
            <a:effectLst/>
          </c:spPr>
          <c:invertIfNegative val="0"/>
          <c:cat>
            <c:multiLvlStrRef>
              <c:f>'Late Stage x Size'!$AZ$7:$BU$8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x Size'!$AZ$13:$BU$13</c:f>
              <c:numCache>
                <c:formatCode>General</c:formatCode>
                <c:ptCount val="22"/>
                <c:pt idx="0">
                  <c:v>74</c:v>
                </c:pt>
                <c:pt idx="1">
                  <c:v>80</c:v>
                </c:pt>
                <c:pt idx="2">
                  <c:v>77</c:v>
                </c:pt>
                <c:pt idx="3">
                  <c:v>63</c:v>
                </c:pt>
                <c:pt idx="4">
                  <c:v>88</c:v>
                </c:pt>
                <c:pt idx="5">
                  <c:v>87</c:v>
                </c:pt>
                <c:pt idx="6">
                  <c:v>88</c:v>
                </c:pt>
                <c:pt idx="7">
                  <c:v>94</c:v>
                </c:pt>
                <c:pt idx="8">
                  <c:v>101</c:v>
                </c:pt>
                <c:pt idx="9">
                  <c:v>102</c:v>
                </c:pt>
                <c:pt idx="10">
                  <c:v>103</c:v>
                </c:pt>
                <c:pt idx="11">
                  <c:v>88</c:v>
                </c:pt>
                <c:pt idx="12">
                  <c:v>116</c:v>
                </c:pt>
                <c:pt idx="13">
                  <c:v>97</c:v>
                </c:pt>
                <c:pt idx="14">
                  <c:v>106</c:v>
                </c:pt>
                <c:pt idx="15">
                  <c:v>104</c:v>
                </c:pt>
                <c:pt idx="16">
                  <c:v>150</c:v>
                </c:pt>
                <c:pt idx="17">
                  <c:v>141</c:v>
                </c:pt>
                <c:pt idx="18">
                  <c:v>164</c:v>
                </c:pt>
                <c:pt idx="19">
                  <c:v>165</c:v>
                </c:pt>
                <c:pt idx="20">
                  <c:v>181</c:v>
                </c:pt>
                <c:pt idx="21">
                  <c:v>152</c:v>
                </c:pt>
              </c:numCache>
            </c:numRef>
          </c:val>
          <c:extLst>
            <c:ext xmlns:c16="http://schemas.microsoft.com/office/drawing/2014/chart" uri="{C3380CC4-5D6E-409C-BE32-E72D297353CC}">
              <c16:uniqueId val="{00000004-C4F6-4A85-B090-182563D4EAFE}"/>
            </c:ext>
          </c:extLst>
        </c:ser>
        <c:ser>
          <c:idx val="5"/>
          <c:order val="5"/>
          <c:tx>
            <c:strRef>
              <c:f>'Late Stage x Size'!$W$14</c:f>
              <c:strCache>
                <c:ptCount val="1"/>
                <c:pt idx="0">
                  <c:v>$50M+</c:v>
                </c:pt>
              </c:strCache>
            </c:strRef>
          </c:tx>
          <c:spPr>
            <a:solidFill>
              <a:schemeClr val="accent6"/>
            </a:solidFill>
            <a:ln>
              <a:noFill/>
            </a:ln>
            <a:effectLst/>
          </c:spPr>
          <c:invertIfNegative val="0"/>
          <c:cat>
            <c:multiLvlStrRef>
              <c:f>'Late Stage x Size'!$AZ$7:$BU$8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x Size'!$AZ$14:$BU$14</c:f>
              <c:numCache>
                <c:formatCode>General</c:formatCode>
                <c:ptCount val="22"/>
                <c:pt idx="0">
                  <c:v>51</c:v>
                </c:pt>
                <c:pt idx="1">
                  <c:v>63</c:v>
                </c:pt>
                <c:pt idx="2">
                  <c:v>62</c:v>
                </c:pt>
                <c:pt idx="3">
                  <c:v>57</c:v>
                </c:pt>
                <c:pt idx="4">
                  <c:v>85</c:v>
                </c:pt>
                <c:pt idx="5">
                  <c:v>102</c:v>
                </c:pt>
                <c:pt idx="6">
                  <c:v>105</c:v>
                </c:pt>
                <c:pt idx="7">
                  <c:v>91</c:v>
                </c:pt>
                <c:pt idx="8">
                  <c:v>101</c:v>
                </c:pt>
                <c:pt idx="9">
                  <c:v>106</c:v>
                </c:pt>
                <c:pt idx="10">
                  <c:v>117</c:v>
                </c:pt>
                <c:pt idx="11">
                  <c:v>82</c:v>
                </c:pt>
                <c:pt idx="12">
                  <c:v>116</c:v>
                </c:pt>
                <c:pt idx="13">
                  <c:v>123</c:v>
                </c:pt>
                <c:pt idx="14">
                  <c:v>161</c:v>
                </c:pt>
                <c:pt idx="15">
                  <c:v>158</c:v>
                </c:pt>
                <c:pt idx="16">
                  <c:v>280</c:v>
                </c:pt>
                <c:pt idx="17">
                  <c:v>299</c:v>
                </c:pt>
                <c:pt idx="18">
                  <c:v>286</c:v>
                </c:pt>
                <c:pt idx="19">
                  <c:v>281</c:v>
                </c:pt>
                <c:pt idx="20">
                  <c:v>278</c:v>
                </c:pt>
                <c:pt idx="21">
                  <c:v>197</c:v>
                </c:pt>
              </c:numCache>
            </c:numRef>
          </c:val>
          <c:extLst>
            <c:ext xmlns:c16="http://schemas.microsoft.com/office/drawing/2014/chart" uri="{C3380CC4-5D6E-409C-BE32-E72D297353CC}">
              <c16:uniqueId val="{00000005-C4F6-4A85-B090-182563D4EAF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Size'!$W$47</c:f>
              <c:strCache>
                <c:ptCount val="1"/>
                <c:pt idx="0">
                  <c:v>Under $1M</c:v>
                </c:pt>
              </c:strCache>
            </c:strRef>
          </c:tx>
          <c:spPr>
            <a:solidFill>
              <a:schemeClr val="accent1"/>
            </a:solidFill>
            <a:ln>
              <a:noFill/>
            </a:ln>
            <a:effectLst/>
          </c:spPr>
          <c:invertIfNegative val="0"/>
          <c:cat>
            <c:multiLvlStrRef>
              <c:f>'Late Stage x Size'!$AZ$45:$BU$46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x Size'!$AZ$47:$BU$47</c:f>
              <c:numCache>
                <c:formatCode>"$"#,##0.0</c:formatCode>
                <c:ptCount val="22"/>
                <c:pt idx="0">
                  <c:v>3.3364377754949152E-2</c:v>
                </c:pt>
                <c:pt idx="1">
                  <c:v>2.5524195893685663E-2</c:v>
                </c:pt>
                <c:pt idx="2">
                  <c:v>2.6152415000000005E-2</c:v>
                </c:pt>
                <c:pt idx="3">
                  <c:v>2.1367796000000001E-2</c:v>
                </c:pt>
                <c:pt idx="4">
                  <c:v>3.6515957120182477E-2</c:v>
                </c:pt>
                <c:pt idx="5">
                  <c:v>3.8904123194432441E-2</c:v>
                </c:pt>
                <c:pt idx="6">
                  <c:v>2.7801626976296966E-2</c:v>
                </c:pt>
                <c:pt idx="7">
                  <c:v>3.1453593000000002E-2</c:v>
                </c:pt>
                <c:pt idx="8">
                  <c:v>3.4487037611252318E-2</c:v>
                </c:pt>
                <c:pt idx="9">
                  <c:v>3.9363260000000004E-2</c:v>
                </c:pt>
                <c:pt idx="10">
                  <c:v>3.3373045465536162E-2</c:v>
                </c:pt>
                <c:pt idx="11">
                  <c:v>3.0328856943974414E-2</c:v>
                </c:pt>
                <c:pt idx="12">
                  <c:v>4.1113466999999994E-2</c:v>
                </c:pt>
                <c:pt idx="13">
                  <c:v>3.7363328847709078E-2</c:v>
                </c:pt>
                <c:pt idx="14">
                  <c:v>2.4354931048070499E-2</c:v>
                </c:pt>
                <c:pt idx="15">
                  <c:v>3.5338364937407406E-2</c:v>
                </c:pt>
                <c:pt idx="16">
                  <c:v>4.6322101429781215E-2</c:v>
                </c:pt>
                <c:pt idx="17">
                  <c:v>4.1614610903988103E-2</c:v>
                </c:pt>
                <c:pt idx="18">
                  <c:v>4.1172277233915193E-2</c:v>
                </c:pt>
                <c:pt idx="19">
                  <c:v>3.6295243949718038E-2</c:v>
                </c:pt>
                <c:pt idx="20">
                  <c:v>4.8835795999999994E-2</c:v>
                </c:pt>
                <c:pt idx="21">
                  <c:v>4.3996465999999991E-2</c:v>
                </c:pt>
              </c:numCache>
            </c:numRef>
          </c:val>
          <c:extLst>
            <c:ext xmlns:c16="http://schemas.microsoft.com/office/drawing/2014/chart" uri="{C3380CC4-5D6E-409C-BE32-E72D297353CC}">
              <c16:uniqueId val="{00000000-2EA4-4DD0-8F54-A704D337B8E9}"/>
            </c:ext>
          </c:extLst>
        </c:ser>
        <c:ser>
          <c:idx val="1"/>
          <c:order val="1"/>
          <c:tx>
            <c:strRef>
              <c:f>'Late Stage x Size'!$W$48</c:f>
              <c:strCache>
                <c:ptCount val="1"/>
                <c:pt idx="0">
                  <c:v>$1M-$5M</c:v>
                </c:pt>
              </c:strCache>
            </c:strRef>
          </c:tx>
          <c:spPr>
            <a:solidFill>
              <a:schemeClr val="accent2"/>
            </a:solidFill>
            <a:ln>
              <a:noFill/>
            </a:ln>
            <a:effectLst/>
          </c:spPr>
          <c:invertIfNegative val="0"/>
          <c:cat>
            <c:multiLvlStrRef>
              <c:f>'Late Stage x Size'!$AZ$45:$BU$46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x Size'!$AZ$48:$BU$48</c:f>
              <c:numCache>
                <c:formatCode>"$"#,##0.0</c:formatCode>
                <c:ptCount val="22"/>
                <c:pt idx="0">
                  <c:v>0.44956612861856182</c:v>
                </c:pt>
                <c:pt idx="1">
                  <c:v>0.44042446066269875</c:v>
                </c:pt>
                <c:pt idx="2">
                  <c:v>0.38508555530969496</c:v>
                </c:pt>
                <c:pt idx="3">
                  <c:v>0.34026948809017188</c:v>
                </c:pt>
                <c:pt idx="4">
                  <c:v>0.35722758883583511</c:v>
                </c:pt>
                <c:pt idx="5">
                  <c:v>0.42017965243327421</c:v>
                </c:pt>
                <c:pt idx="6">
                  <c:v>0.42152034194781512</c:v>
                </c:pt>
                <c:pt idx="7">
                  <c:v>0.40099650777765505</c:v>
                </c:pt>
                <c:pt idx="8">
                  <c:v>0.51639395866276672</c:v>
                </c:pt>
                <c:pt idx="9">
                  <c:v>0.46869707272095057</c:v>
                </c:pt>
                <c:pt idx="10">
                  <c:v>0.41708525002847108</c:v>
                </c:pt>
                <c:pt idx="11">
                  <c:v>0.46001342689984803</c:v>
                </c:pt>
                <c:pt idx="12">
                  <c:v>0.51806429575940216</c:v>
                </c:pt>
                <c:pt idx="13">
                  <c:v>0.52999355040701168</c:v>
                </c:pt>
                <c:pt idx="14">
                  <c:v>0.38198009208177675</c:v>
                </c:pt>
                <c:pt idx="15">
                  <c:v>0.42190301376927791</c:v>
                </c:pt>
                <c:pt idx="16">
                  <c:v>0.55820126052367847</c:v>
                </c:pt>
                <c:pt idx="17">
                  <c:v>0.54213562673048898</c:v>
                </c:pt>
                <c:pt idx="18">
                  <c:v>0.52115557027166903</c:v>
                </c:pt>
                <c:pt idx="19">
                  <c:v>0.53276585449411806</c:v>
                </c:pt>
                <c:pt idx="20">
                  <c:v>0.57544593722237847</c:v>
                </c:pt>
                <c:pt idx="21">
                  <c:v>0.46621088854215958</c:v>
                </c:pt>
              </c:numCache>
            </c:numRef>
          </c:val>
          <c:extLst>
            <c:ext xmlns:c16="http://schemas.microsoft.com/office/drawing/2014/chart" uri="{C3380CC4-5D6E-409C-BE32-E72D297353CC}">
              <c16:uniqueId val="{00000001-2EA4-4DD0-8F54-A704D337B8E9}"/>
            </c:ext>
          </c:extLst>
        </c:ser>
        <c:ser>
          <c:idx val="2"/>
          <c:order val="2"/>
          <c:tx>
            <c:strRef>
              <c:f>'Late Stage x Size'!$W$49</c:f>
              <c:strCache>
                <c:ptCount val="1"/>
                <c:pt idx="0">
                  <c:v>$5M-$10M</c:v>
                </c:pt>
              </c:strCache>
            </c:strRef>
          </c:tx>
          <c:spPr>
            <a:solidFill>
              <a:schemeClr val="accent3"/>
            </a:solidFill>
            <a:ln>
              <a:noFill/>
            </a:ln>
            <a:effectLst/>
          </c:spPr>
          <c:invertIfNegative val="0"/>
          <c:cat>
            <c:multiLvlStrRef>
              <c:f>'Late Stage x Size'!$AZ$45:$BU$46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x Size'!$AZ$49:$BU$49</c:f>
              <c:numCache>
                <c:formatCode>"$"#,##0.0</c:formatCode>
                <c:ptCount val="22"/>
                <c:pt idx="0">
                  <c:v>0.52240970700000011</c:v>
                </c:pt>
                <c:pt idx="1">
                  <c:v>0.57394719300000008</c:v>
                </c:pt>
                <c:pt idx="2">
                  <c:v>0.75545274073314628</c:v>
                </c:pt>
                <c:pt idx="3">
                  <c:v>0.68596788799999986</c:v>
                </c:pt>
                <c:pt idx="4">
                  <c:v>0.79635945210382741</c:v>
                </c:pt>
                <c:pt idx="5">
                  <c:v>0.80740955533105441</c:v>
                </c:pt>
                <c:pt idx="6">
                  <c:v>0.76879215100000009</c:v>
                </c:pt>
                <c:pt idx="7">
                  <c:v>0.94936871137278633</c:v>
                </c:pt>
                <c:pt idx="8">
                  <c:v>0.95131821571174846</c:v>
                </c:pt>
                <c:pt idx="9">
                  <c:v>0.90585982117214103</c:v>
                </c:pt>
                <c:pt idx="10">
                  <c:v>0.87057649411582916</c:v>
                </c:pt>
                <c:pt idx="11">
                  <c:v>0.66537714613734589</c:v>
                </c:pt>
                <c:pt idx="12">
                  <c:v>0.89460937200000024</c:v>
                </c:pt>
                <c:pt idx="13">
                  <c:v>0.96573313497577651</c:v>
                </c:pt>
                <c:pt idx="14">
                  <c:v>0.79024914500000021</c:v>
                </c:pt>
                <c:pt idx="15">
                  <c:v>0.75564933580840987</c:v>
                </c:pt>
                <c:pt idx="16">
                  <c:v>1.1471237739943643</c:v>
                </c:pt>
                <c:pt idx="17">
                  <c:v>1.1357573419813805</c:v>
                </c:pt>
                <c:pt idx="18">
                  <c:v>0.85244974300000032</c:v>
                </c:pt>
                <c:pt idx="19">
                  <c:v>0.92525922140000016</c:v>
                </c:pt>
                <c:pt idx="20">
                  <c:v>1.1408044316860653</c:v>
                </c:pt>
                <c:pt idx="21">
                  <c:v>0.81358853495176886</c:v>
                </c:pt>
              </c:numCache>
            </c:numRef>
          </c:val>
          <c:extLst>
            <c:ext xmlns:c16="http://schemas.microsoft.com/office/drawing/2014/chart" uri="{C3380CC4-5D6E-409C-BE32-E72D297353CC}">
              <c16:uniqueId val="{00000002-2EA4-4DD0-8F54-A704D337B8E9}"/>
            </c:ext>
          </c:extLst>
        </c:ser>
        <c:ser>
          <c:idx val="3"/>
          <c:order val="3"/>
          <c:tx>
            <c:strRef>
              <c:f>'Late Stage x Size'!$W$50</c:f>
              <c:strCache>
                <c:ptCount val="1"/>
                <c:pt idx="0">
                  <c:v>$10M-$25M</c:v>
                </c:pt>
              </c:strCache>
            </c:strRef>
          </c:tx>
          <c:spPr>
            <a:solidFill>
              <a:schemeClr val="accent4"/>
            </a:solidFill>
            <a:ln>
              <a:noFill/>
            </a:ln>
            <a:effectLst/>
          </c:spPr>
          <c:invertIfNegative val="0"/>
          <c:cat>
            <c:multiLvlStrRef>
              <c:f>'Late Stage x Size'!$AZ$45:$BU$46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x Size'!$AZ$50:$BU$50</c:f>
              <c:numCache>
                <c:formatCode>"$"#,##0.0</c:formatCode>
                <c:ptCount val="22"/>
                <c:pt idx="0">
                  <c:v>2.0265046670000002</c:v>
                </c:pt>
                <c:pt idx="1">
                  <c:v>1.9506924910000001</c:v>
                </c:pt>
                <c:pt idx="2">
                  <c:v>1.938557563730986</c:v>
                </c:pt>
                <c:pt idx="3">
                  <c:v>2.008832704</c:v>
                </c:pt>
                <c:pt idx="4">
                  <c:v>2.2662441423448851</c:v>
                </c:pt>
                <c:pt idx="5">
                  <c:v>2.1542442436428204</c:v>
                </c:pt>
                <c:pt idx="6">
                  <c:v>2.2155420647417587</c:v>
                </c:pt>
                <c:pt idx="7">
                  <c:v>2.3953334612624602</c:v>
                </c:pt>
                <c:pt idx="8">
                  <c:v>2.8571442258745434</c:v>
                </c:pt>
                <c:pt idx="9">
                  <c:v>2.7664743179999993</c:v>
                </c:pt>
                <c:pt idx="10">
                  <c:v>2.444935167020303</c:v>
                </c:pt>
                <c:pt idx="11">
                  <c:v>2.7625009082099239</c:v>
                </c:pt>
                <c:pt idx="12">
                  <c:v>2.674698894</c:v>
                </c:pt>
                <c:pt idx="13">
                  <c:v>2.2644966983110399</c:v>
                </c:pt>
                <c:pt idx="14">
                  <c:v>2.2360839309999996</c:v>
                </c:pt>
                <c:pt idx="15">
                  <c:v>2.647007117390769</c:v>
                </c:pt>
                <c:pt idx="16">
                  <c:v>3.5568078637271334</c:v>
                </c:pt>
                <c:pt idx="17">
                  <c:v>3.7083368737768114</c:v>
                </c:pt>
                <c:pt idx="18">
                  <c:v>3.9675041776773932</c:v>
                </c:pt>
                <c:pt idx="19">
                  <c:v>3.5420699254951802</c:v>
                </c:pt>
                <c:pt idx="20">
                  <c:v>3.8072658824413987</c:v>
                </c:pt>
                <c:pt idx="21">
                  <c:v>3.2517021672347277</c:v>
                </c:pt>
              </c:numCache>
            </c:numRef>
          </c:val>
          <c:extLst>
            <c:ext xmlns:c16="http://schemas.microsoft.com/office/drawing/2014/chart" uri="{C3380CC4-5D6E-409C-BE32-E72D297353CC}">
              <c16:uniqueId val="{00000003-2EA4-4DD0-8F54-A704D337B8E9}"/>
            </c:ext>
          </c:extLst>
        </c:ser>
        <c:ser>
          <c:idx val="4"/>
          <c:order val="4"/>
          <c:tx>
            <c:strRef>
              <c:f>'Late Stage x Size'!$W$51</c:f>
              <c:strCache>
                <c:ptCount val="1"/>
                <c:pt idx="0">
                  <c:v>$25-$50M</c:v>
                </c:pt>
              </c:strCache>
            </c:strRef>
          </c:tx>
          <c:spPr>
            <a:solidFill>
              <a:schemeClr val="accent5"/>
            </a:solidFill>
            <a:ln>
              <a:noFill/>
            </a:ln>
            <a:effectLst/>
          </c:spPr>
          <c:invertIfNegative val="0"/>
          <c:cat>
            <c:multiLvlStrRef>
              <c:f>'Late Stage x Size'!$AZ$45:$BU$46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x Size'!$AZ$51:$BU$51</c:f>
              <c:numCache>
                <c:formatCode>"$"#,##0.0</c:formatCode>
                <c:ptCount val="22"/>
                <c:pt idx="0">
                  <c:v>2.4778163421597998</c:v>
                </c:pt>
                <c:pt idx="1">
                  <c:v>2.8359179418225828</c:v>
                </c:pt>
                <c:pt idx="2">
                  <c:v>2.7029612361808124</c:v>
                </c:pt>
                <c:pt idx="3">
                  <c:v>2.1846762210000001</c:v>
                </c:pt>
                <c:pt idx="4">
                  <c:v>3.0595101109496805</c:v>
                </c:pt>
                <c:pt idx="5">
                  <c:v>2.8803290072731143</c:v>
                </c:pt>
                <c:pt idx="6">
                  <c:v>3.0278637040000005</c:v>
                </c:pt>
                <c:pt idx="7">
                  <c:v>3.1782868878534667</c:v>
                </c:pt>
                <c:pt idx="8">
                  <c:v>3.5555311374597598</c:v>
                </c:pt>
                <c:pt idx="9">
                  <c:v>3.5841214740000003</c:v>
                </c:pt>
                <c:pt idx="10">
                  <c:v>3.6789735745907519</c:v>
                </c:pt>
                <c:pt idx="11">
                  <c:v>3.0626514169999988</c:v>
                </c:pt>
                <c:pt idx="12">
                  <c:v>4.0478767744858661</c:v>
                </c:pt>
                <c:pt idx="13">
                  <c:v>3.4248481600000007</c:v>
                </c:pt>
                <c:pt idx="14">
                  <c:v>3.7206425294353127</c:v>
                </c:pt>
                <c:pt idx="15">
                  <c:v>3.7349496281818566</c:v>
                </c:pt>
                <c:pt idx="16">
                  <c:v>5.3450249182744427</c:v>
                </c:pt>
                <c:pt idx="17">
                  <c:v>5.0469380899670835</c:v>
                </c:pt>
                <c:pt idx="18">
                  <c:v>5.894881471281372</c:v>
                </c:pt>
                <c:pt idx="19">
                  <c:v>5.8768256250140496</c:v>
                </c:pt>
                <c:pt idx="20">
                  <c:v>6.2966682110000027</c:v>
                </c:pt>
                <c:pt idx="21">
                  <c:v>5.2143645522259998</c:v>
                </c:pt>
              </c:numCache>
            </c:numRef>
          </c:val>
          <c:extLst>
            <c:ext xmlns:c16="http://schemas.microsoft.com/office/drawing/2014/chart" uri="{C3380CC4-5D6E-409C-BE32-E72D297353CC}">
              <c16:uniqueId val="{00000004-2EA4-4DD0-8F54-A704D337B8E9}"/>
            </c:ext>
          </c:extLst>
        </c:ser>
        <c:ser>
          <c:idx val="5"/>
          <c:order val="5"/>
          <c:tx>
            <c:strRef>
              <c:f>'Late Stage x Size'!$W$52</c:f>
              <c:strCache>
                <c:ptCount val="1"/>
                <c:pt idx="0">
                  <c:v>$50M+</c:v>
                </c:pt>
              </c:strCache>
            </c:strRef>
          </c:tx>
          <c:spPr>
            <a:solidFill>
              <a:schemeClr val="accent6"/>
            </a:solidFill>
            <a:ln>
              <a:noFill/>
            </a:ln>
            <a:effectLst/>
          </c:spPr>
          <c:invertIfNegative val="0"/>
          <c:cat>
            <c:multiLvlStrRef>
              <c:f>'Late Stage x Size'!$AZ$45:$BU$46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'Late Stage x Size'!$AZ$52:$BU$52</c:f>
              <c:numCache>
                <c:formatCode>"$"#,##0.0</c:formatCode>
                <c:ptCount val="22"/>
                <c:pt idx="0">
                  <c:v>4.6381596277334856</c:v>
                </c:pt>
                <c:pt idx="1">
                  <c:v>7.2545135630000024</c:v>
                </c:pt>
                <c:pt idx="2">
                  <c:v>9.9550570690000004</c:v>
                </c:pt>
                <c:pt idx="3">
                  <c:v>6.3341216447416695</c:v>
                </c:pt>
                <c:pt idx="4">
                  <c:v>10.912013220000002</c:v>
                </c:pt>
                <c:pt idx="5">
                  <c:v>11.121951882000001</c:v>
                </c:pt>
                <c:pt idx="6">
                  <c:v>16.474307542999998</c:v>
                </c:pt>
                <c:pt idx="7">
                  <c:v>28.099649022000005</c:v>
                </c:pt>
                <c:pt idx="8">
                  <c:v>17.158071149792637</c:v>
                </c:pt>
                <c:pt idx="9">
                  <c:v>14.734696613000002</c:v>
                </c:pt>
                <c:pt idx="10">
                  <c:v>17.472002468959804</c:v>
                </c:pt>
                <c:pt idx="11">
                  <c:v>13.103858005621424</c:v>
                </c:pt>
                <c:pt idx="12">
                  <c:v>17.353927367000004</c:v>
                </c:pt>
                <c:pt idx="13">
                  <c:v>18.621241905000002</c:v>
                </c:pt>
                <c:pt idx="14">
                  <c:v>26.661510039999996</c:v>
                </c:pt>
                <c:pt idx="15">
                  <c:v>20.159348816140557</c:v>
                </c:pt>
                <c:pt idx="16">
                  <c:v>46.269481666914594</c:v>
                </c:pt>
                <c:pt idx="17">
                  <c:v>45.649934518405914</c:v>
                </c:pt>
                <c:pt idx="18">
                  <c:v>52.597275823999972</c:v>
                </c:pt>
                <c:pt idx="19">
                  <c:v>48.39937616619958</c:v>
                </c:pt>
                <c:pt idx="20">
                  <c:v>39.822373024999962</c:v>
                </c:pt>
                <c:pt idx="21">
                  <c:v>32.295709813585745</c:v>
                </c:pt>
              </c:numCache>
            </c:numRef>
          </c:val>
          <c:extLst>
            <c:ext xmlns:c16="http://schemas.microsoft.com/office/drawing/2014/chart" uri="{C3380CC4-5D6E-409C-BE32-E72D297353CC}">
              <c16:uniqueId val="{00000005-2EA4-4DD0-8F54-A704D337B8E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'First Financings'!$B$8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'First Financings'!$J$7:$S$7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'First Financings'!$J$8:$S$8</c:f>
              <c:numCache>
                <c:formatCode>"$"#,##0.0</c:formatCode>
                <c:ptCount val="10"/>
                <c:pt idx="0">
                  <c:v>7.1846755718762045</c:v>
                </c:pt>
                <c:pt idx="1">
                  <c:v>7.9865793050957246</c:v>
                </c:pt>
                <c:pt idx="2">
                  <c:v>9.4962982923110513</c:v>
                </c:pt>
                <c:pt idx="3">
                  <c:v>9.1832048100894266</c:v>
                </c:pt>
                <c:pt idx="4">
                  <c:v>9.5167812411926143</c:v>
                </c:pt>
                <c:pt idx="5">
                  <c:v>15.630249965915676</c:v>
                </c:pt>
                <c:pt idx="6">
                  <c:v>14.999242143349544</c:v>
                </c:pt>
                <c:pt idx="7">
                  <c:v>15.132211249342667</c:v>
                </c:pt>
                <c:pt idx="8">
                  <c:v>25.19275419884266</c:v>
                </c:pt>
                <c:pt idx="9">
                  <c:v>13.953917887635543</c:v>
                </c:pt>
              </c:numCache>
            </c:numRef>
          </c:val>
          <c:extLst>
            <c:ext xmlns:c16="http://schemas.microsoft.com/office/drawing/2014/chart" uri="{C3380CC4-5D6E-409C-BE32-E72D297353CC}">
              <c16:uniqueId val="{00000000-B927-4F15-82FB-6B0D8BCEB8C4}"/>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'First Financings'!$B$9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B927-4F15-82FB-6B0D8BCEB8C4}"/>
              </c:ext>
            </c:extLst>
          </c:dPt>
          <c:dPt>
            <c:idx val="2"/>
            <c:bubble3D val="0"/>
            <c:extLst>
              <c:ext xmlns:c16="http://schemas.microsoft.com/office/drawing/2014/chart" uri="{C3380CC4-5D6E-409C-BE32-E72D297353CC}">
                <c16:uniqueId val="{00000002-B927-4F15-82FB-6B0D8BCEB8C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B927-4F15-82FB-6B0D8BCEB8C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B927-4F15-82FB-6B0D8BCEB8C4}"/>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B927-4F15-82FB-6B0D8BCEB8C4}"/>
              </c:ext>
            </c:extLst>
          </c:dPt>
          <c:dPt>
            <c:idx val="8"/>
            <c:bubble3D val="0"/>
            <c:extLst>
              <c:ext xmlns:c16="http://schemas.microsoft.com/office/drawing/2014/chart" uri="{C3380CC4-5D6E-409C-BE32-E72D297353CC}">
                <c16:uniqueId val="{00000009-B927-4F15-82FB-6B0D8BCEB8C4}"/>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B927-4F15-82FB-6B0D8BCEB8C4}"/>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B927-4F15-82FB-6B0D8BCEB8C4}"/>
              </c:ext>
            </c:extLst>
          </c:dPt>
          <c:dPt>
            <c:idx val="11"/>
            <c:bubble3D val="0"/>
            <c:extLst>
              <c:ext xmlns:c16="http://schemas.microsoft.com/office/drawing/2014/chart" uri="{C3380CC4-5D6E-409C-BE32-E72D297353CC}">
                <c16:uniqueId val="{0000000E-B927-4F15-82FB-6B0D8BCEB8C4}"/>
              </c:ext>
            </c:extLst>
          </c:dPt>
          <c:dPt>
            <c:idx val="15"/>
            <c:bubble3D val="0"/>
            <c:extLst>
              <c:ext xmlns:c16="http://schemas.microsoft.com/office/drawing/2014/chart" uri="{C3380CC4-5D6E-409C-BE32-E72D297353CC}">
                <c16:uniqueId val="{0000000F-B927-4F15-82FB-6B0D8BCEB8C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'First Financings'!$J$7:$S$7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'First Financings'!$J$9:$S$9</c:f>
              <c:numCache>
                <c:formatCode>General</c:formatCode>
                <c:ptCount val="10"/>
                <c:pt idx="0">
                  <c:v>3853</c:v>
                </c:pt>
                <c:pt idx="1">
                  <c:v>3745</c:v>
                </c:pt>
                <c:pt idx="2">
                  <c:v>3809</c:v>
                </c:pt>
                <c:pt idx="3">
                  <c:v>3243</c:v>
                </c:pt>
                <c:pt idx="4">
                  <c:v>3498</c:v>
                </c:pt>
                <c:pt idx="5">
                  <c:v>3408</c:v>
                </c:pt>
                <c:pt idx="6">
                  <c:v>3717</c:v>
                </c:pt>
                <c:pt idx="7">
                  <c:v>3670</c:v>
                </c:pt>
                <c:pt idx="8">
                  <c:v>5035</c:v>
                </c:pt>
                <c:pt idx="9">
                  <c:v>2244</c:v>
                </c:pt>
              </c:numCache>
            </c:numRef>
          </c:val>
          <c:smooth val="0"/>
          <c:extLst>
            <c:ext xmlns:c16="http://schemas.microsoft.com/office/drawing/2014/chart" uri="{C3380CC4-5D6E-409C-BE32-E72D297353CC}">
              <c16:uniqueId val="{00000010-B927-4F15-82FB-6B0D8BCEB8C4}"/>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'First Financings'!$U$9</c:f>
              <c:strCache>
                <c:ptCount val="1"/>
                <c:pt idx="0">
                  <c:v>Deal value ($B)</c:v>
                </c:pt>
              </c:strCache>
            </c:strRef>
          </c:tx>
          <c:spPr>
            <a:solidFill>
              <a:schemeClr val="accent1"/>
            </a:solidFill>
            <a:ln>
              <a:noFill/>
            </a:ln>
            <a:effectLst/>
          </c:spPr>
          <c:invertIfNegative val="0"/>
          <c:cat>
            <c:multiLvlStrRef>
              <c:f>'First Financings'!$V$7:$BS$8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'First Financings'!$V$9:$BS$9</c:f>
              <c:numCache>
                <c:formatCode>"$"#,##0.0</c:formatCode>
                <c:ptCount val="50"/>
                <c:pt idx="0">
                  <c:v>1.5110865965580762</c:v>
                </c:pt>
                <c:pt idx="1">
                  <c:v>0.99350850527293311</c:v>
                </c:pt>
                <c:pt idx="2">
                  <c:v>1.0693045208017409</c:v>
                </c:pt>
                <c:pt idx="3">
                  <c:v>1.2565085617016412</c:v>
                </c:pt>
                <c:pt idx="4">
                  <c:v>1.9738173246677559</c:v>
                </c:pt>
                <c:pt idx="5">
                  <c:v>1.2965368442023584</c:v>
                </c:pt>
                <c:pt idx="6">
                  <c:v>1.1331047536433421</c:v>
                </c:pt>
                <c:pt idx="7">
                  <c:v>1.5626966557160815</c:v>
                </c:pt>
                <c:pt idx="8">
                  <c:v>1.6698059162820549</c:v>
                </c:pt>
                <c:pt idx="9">
                  <c:v>1.7270153327213145</c:v>
                </c:pt>
                <c:pt idx="10">
                  <c:v>1.7602248967344671</c:v>
                </c:pt>
                <c:pt idx="11">
                  <c:v>1.4829812953934127</c:v>
                </c:pt>
                <c:pt idx="12">
                  <c:v>1.958502853649275</c:v>
                </c:pt>
                <c:pt idx="13">
                  <c:v>1.7513788047342671</c:v>
                </c:pt>
                <c:pt idx="14">
                  <c:v>1.6100991998919143</c:v>
                </c:pt>
                <c:pt idx="15">
                  <c:v>1.8646947136007248</c:v>
                </c:pt>
                <c:pt idx="16">
                  <c:v>2.043146126166568</c:v>
                </c:pt>
                <c:pt idx="17">
                  <c:v>1.7854925379403732</c:v>
                </c:pt>
                <c:pt idx="18">
                  <c:v>2.3117314764449328</c:v>
                </c:pt>
                <c:pt idx="19">
                  <c:v>1.8462091645438252</c:v>
                </c:pt>
                <c:pt idx="20">
                  <c:v>2.336660534315032</c:v>
                </c:pt>
                <c:pt idx="21">
                  <c:v>3.0522938349902717</c:v>
                </c:pt>
                <c:pt idx="22">
                  <c:v>2.0860881934086817</c:v>
                </c:pt>
                <c:pt idx="23">
                  <c:v>2.0212557295970472</c:v>
                </c:pt>
                <c:pt idx="24">
                  <c:v>2.2460623365816121</c:v>
                </c:pt>
                <c:pt idx="25">
                  <c:v>1.9478043022378313</c:v>
                </c:pt>
                <c:pt idx="26">
                  <c:v>2.3340102798096716</c:v>
                </c:pt>
                <c:pt idx="27">
                  <c:v>2.6553278914602787</c:v>
                </c:pt>
                <c:pt idx="28">
                  <c:v>2.1763029283657476</c:v>
                </c:pt>
                <c:pt idx="29">
                  <c:v>2.4167291182787207</c:v>
                </c:pt>
                <c:pt idx="30">
                  <c:v>2.3258477173102761</c:v>
                </c:pt>
                <c:pt idx="31">
                  <c:v>2.5979014772378424</c:v>
                </c:pt>
                <c:pt idx="32">
                  <c:v>5.0102110854836477</c:v>
                </c:pt>
                <c:pt idx="33">
                  <c:v>3.8564196994138347</c:v>
                </c:pt>
                <c:pt idx="34">
                  <c:v>3.5131289500310334</c:v>
                </c:pt>
                <c:pt idx="35">
                  <c:v>3.2504902309871766</c:v>
                </c:pt>
                <c:pt idx="36">
                  <c:v>4.0138659194831519</c:v>
                </c:pt>
                <c:pt idx="37">
                  <c:v>4.0043467919467135</c:v>
                </c:pt>
                <c:pt idx="38">
                  <c:v>4.3907524344096505</c:v>
                </c:pt>
                <c:pt idx="39">
                  <c:v>2.5902769975100322</c:v>
                </c:pt>
                <c:pt idx="40">
                  <c:v>3.1833691314782033</c:v>
                </c:pt>
                <c:pt idx="41">
                  <c:v>3.1460153684890604</c:v>
                </c:pt>
                <c:pt idx="42">
                  <c:v>3.4505045710224276</c:v>
                </c:pt>
                <c:pt idx="43">
                  <c:v>5.3523221783529715</c:v>
                </c:pt>
                <c:pt idx="44">
                  <c:v>5.8151764353088797</c:v>
                </c:pt>
                <c:pt idx="45">
                  <c:v>5.6478168827652082</c:v>
                </c:pt>
                <c:pt idx="46">
                  <c:v>4.6404637222798764</c:v>
                </c:pt>
                <c:pt idx="47">
                  <c:v>9.0892971584887405</c:v>
                </c:pt>
                <c:pt idx="48">
                  <c:v>8.5074377152956782</c:v>
                </c:pt>
                <c:pt idx="49">
                  <c:v>5.4464801723398546</c:v>
                </c:pt>
              </c:numCache>
            </c:numRef>
          </c:val>
          <c:extLst>
            <c:ext xmlns:c16="http://schemas.microsoft.com/office/drawing/2014/chart" uri="{C3380CC4-5D6E-409C-BE32-E72D297353CC}">
              <c16:uniqueId val="{00000000-1014-40F6-9843-6B638814C99E}"/>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'First Financings'!$U$10</c:f>
              <c:strCache>
                <c:ptCount val="1"/>
                <c:pt idx="0">
                  <c:v>Deal count</c:v>
                </c:pt>
              </c:strCache>
            </c:strRef>
          </c:tx>
          <c:spPr>
            <a:ln w="19050" cap="rnd" cmpd="sng" algn="ctr">
              <a:solidFill>
                <a:schemeClr val="accent3"/>
              </a:solidFill>
              <a:prstDash val="solid"/>
              <a:round/>
            </a:ln>
            <a:effectLst/>
          </c:spPr>
          <c:marker>
            <c:symbol val="none"/>
          </c:marker>
          <c:cat>
            <c:multiLvlStrRef>
              <c:f>'First Financings'!$V$7:$BS$8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'First Financings'!$V$10:$BS$10</c:f>
              <c:numCache>
                <c:formatCode>General</c:formatCode>
                <c:ptCount val="50"/>
                <c:pt idx="0">
                  <c:v>605</c:v>
                </c:pt>
                <c:pt idx="1">
                  <c:v>458</c:v>
                </c:pt>
                <c:pt idx="2">
                  <c:v>485</c:v>
                </c:pt>
                <c:pt idx="3">
                  <c:v>566</c:v>
                </c:pt>
                <c:pt idx="4">
                  <c:v>818</c:v>
                </c:pt>
                <c:pt idx="5">
                  <c:v>621</c:v>
                </c:pt>
                <c:pt idx="6">
                  <c:v>649</c:v>
                </c:pt>
                <c:pt idx="7">
                  <c:v>691</c:v>
                </c:pt>
                <c:pt idx="8">
                  <c:v>949</c:v>
                </c:pt>
                <c:pt idx="9">
                  <c:v>794</c:v>
                </c:pt>
                <c:pt idx="10">
                  <c:v>760</c:v>
                </c:pt>
                <c:pt idx="11">
                  <c:v>763</c:v>
                </c:pt>
                <c:pt idx="12">
                  <c:v>1015</c:v>
                </c:pt>
                <c:pt idx="13">
                  <c:v>830</c:v>
                </c:pt>
                <c:pt idx="14">
                  <c:v>968</c:v>
                </c:pt>
                <c:pt idx="15">
                  <c:v>1040</c:v>
                </c:pt>
                <c:pt idx="16">
                  <c:v>1064</c:v>
                </c:pt>
                <c:pt idx="17">
                  <c:v>893</c:v>
                </c:pt>
                <c:pt idx="18">
                  <c:v>912</c:v>
                </c:pt>
                <c:pt idx="19">
                  <c:v>876</c:v>
                </c:pt>
                <c:pt idx="20">
                  <c:v>1015</c:v>
                </c:pt>
                <c:pt idx="21">
                  <c:v>983</c:v>
                </c:pt>
                <c:pt idx="22">
                  <c:v>926</c:v>
                </c:pt>
                <c:pt idx="23">
                  <c:v>885</c:v>
                </c:pt>
                <c:pt idx="24">
                  <c:v>994</c:v>
                </c:pt>
                <c:pt idx="25">
                  <c:v>769</c:v>
                </c:pt>
                <c:pt idx="26">
                  <c:v>756</c:v>
                </c:pt>
                <c:pt idx="27">
                  <c:v>724</c:v>
                </c:pt>
                <c:pt idx="28">
                  <c:v>996</c:v>
                </c:pt>
                <c:pt idx="29">
                  <c:v>829</c:v>
                </c:pt>
                <c:pt idx="30">
                  <c:v>812</c:v>
                </c:pt>
                <c:pt idx="31">
                  <c:v>861</c:v>
                </c:pt>
                <c:pt idx="32">
                  <c:v>1055</c:v>
                </c:pt>
                <c:pt idx="33">
                  <c:v>778</c:v>
                </c:pt>
                <c:pt idx="34">
                  <c:v>716</c:v>
                </c:pt>
                <c:pt idx="35">
                  <c:v>859</c:v>
                </c:pt>
                <c:pt idx="36">
                  <c:v>1098</c:v>
                </c:pt>
                <c:pt idx="37">
                  <c:v>818</c:v>
                </c:pt>
                <c:pt idx="38">
                  <c:v>941</c:v>
                </c:pt>
                <c:pt idx="39">
                  <c:v>860</c:v>
                </c:pt>
                <c:pt idx="40">
                  <c:v>1107</c:v>
                </c:pt>
                <c:pt idx="41">
                  <c:v>739</c:v>
                </c:pt>
                <c:pt idx="42">
                  <c:v>838</c:v>
                </c:pt>
                <c:pt idx="43">
                  <c:v>986</c:v>
                </c:pt>
                <c:pt idx="44">
                  <c:v>1358</c:v>
                </c:pt>
                <c:pt idx="45">
                  <c:v>1152</c:v>
                </c:pt>
                <c:pt idx="46">
                  <c:v>1208</c:v>
                </c:pt>
                <c:pt idx="47">
                  <c:v>1317</c:v>
                </c:pt>
                <c:pt idx="48">
                  <c:v>1321</c:v>
                </c:pt>
                <c:pt idx="49">
                  <c:v>923</c:v>
                </c:pt>
              </c:numCache>
            </c:numRef>
          </c:val>
          <c:smooth val="0"/>
          <c:extLst>
            <c:ext xmlns:c16="http://schemas.microsoft.com/office/drawing/2014/chart" uri="{C3380CC4-5D6E-409C-BE32-E72D297353CC}">
              <c16:uniqueId val="{00000001-1014-40F6-9843-6B638814C99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majorUnit val="1"/>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'First Financings'!$B$41</c:f>
              <c:strCache>
                <c:ptCount val="1"/>
                <c:pt idx="0">
                  <c:v>First VC</c:v>
                </c:pt>
              </c:strCache>
            </c:strRef>
          </c:tx>
          <c:spPr>
            <a:solidFill>
              <a:schemeClr val="accent1"/>
            </a:solidFill>
            <a:ln>
              <a:noFill/>
            </a:ln>
            <a:effectLst/>
          </c:spPr>
          <c:invertIfNegative val="0"/>
          <c:cat>
            <c:numRef>
              <c:f>'First Financings'!$C$40:$S$40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'First Financings'!$C$41:$S$41</c:f>
              <c:numCache>
                <c:formatCode>General</c:formatCode>
                <c:ptCount val="17"/>
                <c:pt idx="0">
                  <c:v>1318</c:v>
                </c:pt>
                <c:pt idx="1">
                  <c:v>1779</c:v>
                </c:pt>
                <c:pt idx="2">
                  <c:v>1789</c:v>
                </c:pt>
                <c:pt idx="3">
                  <c:v>1684</c:v>
                </c:pt>
                <c:pt idx="4">
                  <c:v>2114</c:v>
                </c:pt>
                <c:pt idx="5">
                  <c:v>2779</c:v>
                </c:pt>
                <c:pt idx="6">
                  <c:v>3266</c:v>
                </c:pt>
                <c:pt idx="7">
                  <c:v>3853</c:v>
                </c:pt>
                <c:pt idx="8">
                  <c:v>3745</c:v>
                </c:pt>
                <c:pt idx="9">
                  <c:v>3809</c:v>
                </c:pt>
                <c:pt idx="10">
                  <c:v>3243</c:v>
                </c:pt>
                <c:pt idx="11">
                  <c:v>3498</c:v>
                </c:pt>
                <c:pt idx="12">
                  <c:v>3408</c:v>
                </c:pt>
                <c:pt idx="13">
                  <c:v>3717</c:v>
                </c:pt>
                <c:pt idx="14">
                  <c:v>3670</c:v>
                </c:pt>
                <c:pt idx="15">
                  <c:v>5035</c:v>
                </c:pt>
                <c:pt idx="16">
                  <c:v>2244</c:v>
                </c:pt>
              </c:numCache>
            </c:numRef>
          </c:val>
          <c:extLst>
            <c:ext xmlns:c16="http://schemas.microsoft.com/office/drawing/2014/chart" uri="{C3380CC4-5D6E-409C-BE32-E72D297353CC}">
              <c16:uniqueId val="{00000000-7BB3-49AD-A6E5-1AF4C7038F7E}"/>
            </c:ext>
          </c:extLst>
        </c:ser>
        <c:ser>
          <c:idx val="1"/>
          <c:order val="1"/>
          <c:tx>
            <c:strRef>
              <c:f>'First Financings'!$B$42</c:f>
              <c:strCache>
                <c:ptCount val="1"/>
                <c:pt idx="0">
                  <c:v>Follow-on VC</c:v>
                </c:pt>
              </c:strCache>
            </c:strRef>
          </c:tx>
          <c:spPr>
            <a:solidFill>
              <a:schemeClr val="accent3"/>
            </a:solidFill>
            <a:ln>
              <a:noFill/>
            </a:ln>
            <a:effectLst/>
          </c:spPr>
          <c:invertIfNegative val="0"/>
          <c:dPt>
            <c:idx val="13"/>
            <c:invertIfNegative val="0"/>
            <c:bubble3D val="0"/>
            <c:extLst>
              <c:ext xmlns:c16="http://schemas.microsoft.com/office/drawing/2014/chart" uri="{C3380CC4-5D6E-409C-BE32-E72D297353CC}">
                <c16:uniqueId val="{00000001-7BB3-49AD-A6E5-1AF4C7038F7E}"/>
              </c:ext>
            </c:extLst>
          </c:dPt>
          <c:cat>
            <c:numRef>
              <c:f>'First Financings'!$C$40:$S$40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'First Financings'!$C$42:$S$42</c:f>
              <c:numCache>
                <c:formatCode>General</c:formatCode>
                <c:ptCount val="17"/>
                <c:pt idx="0">
                  <c:v>2096</c:v>
                </c:pt>
                <c:pt idx="1">
                  <c:v>2725</c:v>
                </c:pt>
                <c:pt idx="2">
                  <c:v>3094</c:v>
                </c:pt>
                <c:pt idx="3">
                  <c:v>2927</c:v>
                </c:pt>
                <c:pt idx="4">
                  <c:v>3464</c:v>
                </c:pt>
                <c:pt idx="5">
                  <c:v>4146</c:v>
                </c:pt>
                <c:pt idx="6">
                  <c:v>4795</c:v>
                </c:pt>
                <c:pt idx="7">
                  <c:v>6079</c:v>
                </c:pt>
                <c:pt idx="8">
                  <c:v>7121</c:v>
                </c:pt>
                <c:pt idx="9">
                  <c:v>7734</c:v>
                </c:pt>
                <c:pt idx="10">
                  <c:v>7146</c:v>
                </c:pt>
                <c:pt idx="11">
                  <c:v>7805</c:v>
                </c:pt>
                <c:pt idx="12">
                  <c:v>8492</c:v>
                </c:pt>
                <c:pt idx="13">
                  <c:v>9182</c:v>
                </c:pt>
                <c:pt idx="14">
                  <c:v>8908</c:v>
                </c:pt>
                <c:pt idx="15">
                  <c:v>12287</c:v>
                </c:pt>
                <c:pt idx="16">
                  <c:v>5597</c:v>
                </c:pt>
              </c:numCache>
            </c:numRef>
          </c:val>
          <c:extLst>
            <c:ext xmlns:c16="http://schemas.microsoft.com/office/drawing/2014/chart" uri="{C3380CC4-5D6E-409C-BE32-E72D297353CC}">
              <c16:uniqueId val="{00000002-7BB3-49AD-A6E5-1AF4C7038F7E}"/>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4140042379446702"/>
        </c:manualLayout>
      </c:layout>
      <c:barChart>
        <c:barDir val="col"/>
        <c:grouping val="stacked"/>
        <c:varyColors val="0"/>
        <c:ser>
          <c:idx val="0"/>
          <c:order val="0"/>
          <c:tx>
            <c:strRef>
              <c:f>'First Financings'!$U$42</c:f>
              <c:strCache>
                <c:ptCount val="1"/>
                <c:pt idx="0">
                  <c:v>First VC</c:v>
                </c:pt>
              </c:strCache>
            </c:strRef>
          </c:tx>
          <c:spPr>
            <a:solidFill>
              <a:schemeClr val="accent1"/>
            </a:solidFill>
            <a:ln>
              <a:noFill/>
            </a:ln>
            <a:effectLst/>
          </c:spPr>
          <c:invertIfNegative val="0"/>
          <c:cat>
            <c:multiLvlStrRef>
              <c:f>'First Financings'!$V$40:$BS$41</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'First Financings'!$V$42:$BS$42</c:f>
              <c:numCache>
                <c:formatCode>General</c:formatCode>
                <c:ptCount val="50"/>
                <c:pt idx="0">
                  <c:v>605</c:v>
                </c:pt>
                <c:pt idx="1">
                  <c:v>458</c:v>
                </c:pt>
                <c:pt idx="2">
                  <c:v>485</c:v>
                </c:pt>
                <c:pt idx="3">
                  <c:v>566</c:v>
                </c:pt>
                <c:pt idx="4">
                  <c:v>818</c:v>
                </c:pt>
                <c:pt idx="5">
                  <c:v>621</c:v>
                </c:pt>
                <c:pt idx="6">
                  <c:v>649</c:v>
                </c:pt>
                <c:pt idx="7">
                  <c:v>691</c:v>
                </c:pt>
                <c:pt idx="8">
                  <c:v>949</c:v>
                </c:pt>
                <c:pt idx="9">
                  <c:v>794</c:v>
                </c:pt>
                <c:pt idx="10">
                  <c:v>760</c:v>
                </c:pt>
                <c:pt idx="11">
                  <c:v>763</c:v>
                </c:pt>
                <c:pt idx="12">
                  <c:v>1015</c:v>
                </c:pt>
                <c:pt idx="13">
                  <c:v>830</c:v>
                </c:pt>
                <c:pt idx="14">
                  <c:v>968</c:v>
                </c:pt>
                <c:pt idx="15">
                  <c:v>1040</c:v>
                </c:pt>
                <c:pt idx="16">
                  <c:v>1064</c:v>
                </c:pt>
                <c:pt idx="17">
                  <c:v>893</c:v>
                </c:pt>
                <c:pt idx="18">
                  <c:v>912</c:v>
                </c:pt>
                <c:pt idx="19">
                  <c:v>876</c:v>
                </c:pt>
                <c:pt idx="20">
                  <c:v>1015</c:v>
                </c:pt>
                <c:pt idx="21">
                  <c:v>983</c:v>
                </c:pt>
                <c:pt idx="22">
                  <c:v>926</c:v>
                </c:pt>
                <c:pt idx="23">
                  <c:v>885</c:v>
                </c:pt>
                <c:pt idx="24">
                  <c:v>994</c:v>
                </c:pt>
                <c:pt idx="25">
                  <c:v>769</c:v>
                </c:pt>
                <c:pt idx="26">
                  <c:v>756</c:v>
                </c:pt>
                <c:pt idx="27">
                  <c:v>724</c:v>
                </c:pt>
                <c:pt idx="28">
                  <c:v>996</c:v>
                </c:pt>
                <c:pt idx="29">
                  <c:v>829</c:v>
                </c:pt>
                <c:pt idx="30">
                  <c:v>812</c:v>
                </c:pt>
                <c:pt idx="31">
                  <c:v>861</c:v>
                </c:pt>
                <c:pt idx="32">
                  <c:v>1055</c:v>
                </c:pt>
                <c:pt idx="33">
                  <c:v>778</c:v>
                </c:pt>
                <c:pt idx="34">
                  <c:v>716</c:v>
                </c:pt>
                <c:pt idx="35">
                  <c:v>859</c:v>
                </c:pt>
                <c:pt idx="36">
                  <c:v>1098</c:v>
                </c:pt>
                <c:pt idx="37">
                  <c:v>818</c:v>
                </c:pt>
                <c:pt idx="38">
                  <c:v>941</c:v>
                </c:pt>
                <c:pt idx="39">
                  <c:v>860</c:v>
                </c:pt>
                <c:pt idx="40">
                  <c:v>1107</c:v>
                </c:pt>
                <c:pt idx="41">
                  <c:v>739</c:v>
                </c:pt>
                <c:pt idx="42">
                  <c:v>838</c:v>
                </c:pt>
                <c:pt idx="43">
                  <c:v>986</c:v>
                </c:pt>
                <c:pt idx="44">
                  <c:v>1358</c:v>
                </c:pt>
                <c:pt idx="45">
                  <c:v>1152</c:v>
                </c:pt>
                <c:pt idx="46">
                  <c:v>1208</c:v>
                </c:pt>
                <c:pt idx="47">
                  <c:v>1317</c:v>
                </c:pt>
                <c:pt idx="48">
                  <c:v>1321</c:v>
                </c:pt>
                <c:pt idx="49">
                  <c:v>923</c:v>
                </c:pt>
              </c:numCache>
            </c:numRef>
          </c:val>
          <c:extLst>
            <c:ext xmlns:c16="http://schemas.microsoft.com/office/drawing/2014/chart" uri="{C3380CC4-5D6E-409C-BE32-E72D297353CC}">
              <c16:uniqueId val="{00000000-0B09-4407-AD43-45F56D33B247}"/>
            </c:ext>
          </c:extLst>
        </c:ser>
        <c:ser>
          <c:idx val="1"/>
          <c:order val="1"/>
          <c:tx>
            <c:strRef>
              <c:f>'First Financings'!$U$43</c:f>
              <c:strCache>
                <c:ptCount val="1"/>
                <c:pt idx="0">
                  <c:v>Follow-on VC</c:v>
                </c:pt>
              </c:strCache>
            </c:strRef>
          </c:tx>
          <c:spPr>
            <a:solidFill>
              <a:schemeClr val="accent3"/>
            </a:solidFill>
            <a:ln>
              <a:noFill/>
            </a:ln>
            <a:effectLst/>
          </c:spPr>
          <c:invertIfNegative val="0"/>
          <c:dPt>
            <c:idx val="13"/>
            <c:invertIfNegative val="0"/>
            <c:bubble3D val="0"/>
            <c:extLst>
              <c:ext xmlns:c16="http://schemas.microsoft.com/office/drawing/2014/chart" uri="{C3380CC4-5D6E-409C-BE32-E72D297353CC}">
                <c16:uniqueId val="{00000001-0B09-4407-AD43-45F56D33B247}"/>
              </c:ext>
            </c:extLst>
          </c:dPt>
          <c:cat>
            <c:multiLvlStrRef>
              <c:f>'First Financings'!$V$40:$BS$41</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'First Financings'!$V$43:$BS$43</c:f>
              <c:numCache>
                <c:formatCode>General</c:formatCode>
                <c:ptCount val="50"/>
                <c:pt idx="0">
                  <c:v>821</c:v>
                </c:pt>
                <c:pt idx="1">
                  <c:v>920</c:v>
                </c:pt>
                <c:pt idx="2">
                  <c:v>838</c:v>
                </c:pt>
                <c:pt idx="3">
                  <c:v>885</c:v>
                </c:pt>
                <c:pt idx="4">
                  <c:v>1016</c:v>
                </c:pt>
                <c:pt idx="5">
                  <c:v>1054</c:v>
                </c:pt>
                <c:pt idx="6">
                  <c:v>1052</c:v>
                </c:pt>
                <c:pt idx="7">
                  <c:v>1024</c:v>
                </c:pt>
                <c:pt idx="8">
                  <c:v>1207</c:v>
                </c:pt>
                <c:pt idx="9">
                  <c:v>1248</c:v>
                </c:pt>
                <c:pt idx="10">
                  <c:v>1153</c:v>
                </c:pt>
                <c:pt idx="11">
                  <c:v>1187</c:v>
                </c:pt>
                <c:pt idx="12">
                  <c:v>1414</c:v>
                </c:pt>
                <c:pt idx="13">
                  <c:v>1470</c:v>
                </c:pt>
                <c:pt idx="14">
                  <c:v>1576</c:v>
                </c:pt>
                <c:pt idx="15">
                  <c:v>1619</c:v>
                </c:pt>
                <c:pt idx="16">
                  <c:v>1731</c:v>
                </c:pt>
                <c:pt idx="17">
                  <c:v>1775</c:v>
                </c:pt>
                <c:pt idx="18">
                  <c:v>1833</c:v>
                </c:pt>
                <c:pt idx="19">
                  <c:v>1782</c:v>
                </c:pt>
                <c:pt idx="20">
                  <c:v>2050</c:v>
                </c:pt>
                <c:pt idx="21">
                  <c:v>2017</c:v>
                </c:pt>
                <c:pt idx="22">
                  <c:v>1856</c:v>
                </c:pt>
                <c:pt idx="23">
                  <c:v>1811</c:v>
                </c:pt>
                <c:pt idx="24">
                  <c:v>2004</c:v>
                </c:pt>
                <c:pt idx="25">
                  <c:v>1782</c:v>
                </c:pt>
                <c:pt idx="26">
                  <c:v>1706</c:v>
                </c:pt>
                <c:pt idx="27">
                  <c:v>1654</c:v>
                </c:pt>
                <c:pt idx="28">
                  <c:v>2027</c:v>
                </c:pt>
                <c:pt idx="29">
                  <c:v>1991</c:v>
                </c:pt>
                <c:pt idx="30">
                  <c:v>1900</c:v>
                </c:pt>
                <c:pt idx="31">
                  <c:v>1887</c:v>
                </c:pt>
                <c:pt idx="32">
                  <c:v>2157</c:v>
                </c:pt>
                <c:pt idx="33">
                  <c:v>2092</c:v>
                </c:pt>
                <c:pt idx="34">
                  <c:v>2029</c:v>
                </c:pt>
                <c:pt idx="35">
                  <c:v>2214</c:v>
                </c:pt>
                <c:pt idx="36">
                  <c:v>2428</c:v>
                </c:pt>
                <c:pt idx="37">
                  <c:v>2341</c:v>
                </c:pt>
                <c:pt idx="38">
                  <c:v>2191</c:v>
                </c:pt>
                <c:pt idx="39">
                  <c:v>2222</c:v>
                </c:pt>
                <c:pt idx="40">
                  <c:v>2389</c:v>
                </c:pt>
                <c:pt idx="41">
                  <c:v>2061</c:v>
                </c:pt>
                <c:pt idx="42">
                  <c:v>2136</c:v>
                </c:pt>
                <c:pt idx="43">
                  <c:v>2322</c:v>
                </c:pt>
                <c:pt idx="44">
                  <c:v>3102</c:v>
                </c:pt>
                <c:pt idx="45">
                  <c:v>3116</c:v>
                </c:pt>
                <c:pt idx="46">
                  <c:v>3083</c:v>
                </c:pt>
                <c:pt idx="47">
                  <c:v>2986</c:v>
                </c:pt>
                <c:pt idx="48">
                  <c:v>3146</c:v>
                </c:pt>
                <c:pt idx="49">
                  <c:v>2451</c:v>
                </c:pt>
              </c:numCache>
            </c:numRef>
          </c:val>
          <c:extLst>
            <c:ext xmlns:c16="http://schemas.microsoft.com/office/drawing/2014/chart" uri="{C3380CC4-5D6E-409C-BE32-E72D297353CC}">
              <c16:uniqueId val="{00000002-0B09-4407-AD43-45F56D33B247}"/>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'First Financings'!$B$76</c:f>
              <c:strCache>
                <c:ptCount val="1"/>
                <c:pt idx="0">
                  <c:v>First VC</c:v>
                </c:pt>
              </c:strCache>
            </c:strRef>
          </c:tx>
          <c:spPr>
            <a:solidFill>
              <a:schemeClr val="accent1"/>
            </a:solidFill>
            <a:ln>
              <a:noFill/>
            </a:ln>
            <a:effectLst/>
          </c:spPr>
          <c:invertIfNegative val="0"/>
          <c:cat>
            <c:numRef>
              <c:f>'First Financings'!$C$75:$S$75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'First Financings'!$C$76:$S$76</c:f>
              <c:numCache>
                <c:formatCode>"$"#,##0.0</c:formatCode>
                <c:ptCount val="17"/>
                <c:pt idx="0">
                  <c:v>5.9335245977553779</c:v>
                </c:pt>
                <c:pt idx="1">
                  <c:v>6.1267263475131344</c:v>
                </c:pt>
                <c:pt idx="2">
                  <c:v>6.0488077123001638</c:v>
                </c:pt>
                <c:pt idx="3">
                  <c:v>4.3605507305361337</c:v>
                </c:pt>
                <c:pt idx="4">
                  <c:v>4.830408184334404</c:v>
                </c:pt>
                <c:pt idx="5">
                  <c:v>5.9661555782295581</c:v>
                </c:pt>
                <c:pt idx="6">
                  <c:v>6.6400274411312976</c:v>
                </c:pt>
                <c:pt idx="7">
                  <c:v>7.1846755718762045</c:v>
                </c:pt>
                <c:pt idx="8">
                  <c:v>7.9865793050957246</c:v>
                </c:pt>
                <c:pt idx="9">
                  <c:v>9.4962982923110513</c:v>
                </c:pt>
                <c:pt idx="10">
                  <c:v>9.1832048100894266</c:v>
                </c:pt>
                <c:pt idx="11">
                  <c:v>9.5167812411926143</c:v>
                </c:pt>
                <c:pt idx="12">
                  <c:v>15.630249965915676</c:v>
                </c:pt>
                <c:pt idx="13">
                  <c:v>14.999242143349544</c:v>
                </c:pt>
                <c:pt idx="14">
                  <c:v>15.132211249342667</c:v>
                </c:pt>
                <c:pt idx="15">
                  <c:v>25.19275419884266</c:v>
                </c:pt>
                <c:pt idx="16">
                  <c:v>13.953917887635543</c:v>
                </c:pt>
              </c:numCache>
            </c:numRef>
          </c:val>
          <c:extLst>
            <c:ext xmlns:c16="http://schemas.microsoft.com/office/drawing/2014/chart" uri="{C3380CC4-5D6E-409C-BE32-E72D297353CC}">
              <c16:uniqueId val="{00000000-39AF-4A28-A617-402D3135AD10}"/>
            </c:ext>
          </c:extLst>
        </c:ser>
        <c:ser>
          <c:idx val="1"/>
          <c:order val="1"/>
          <c:tx>
            <c:strRef>
              <c:f>'First Financings'!$B$77</c:f>
              <c:strCache>
                <c:ptCount val="1"/>
                <c:pt idx="0">
                  <c:v>Follow-on VC</c:v>
                </c:pt>
              </c:strCache>
            </c:strRef>
          </c:tx>
          <c:spPr>
            <a:solidFill>
              <a:schemeClr val="accent3"/>
            </a:solidFill>
            <a:ln>
              <a:noFill/>
            </a:ln>
            <a:effectLst/>
          </c:spPr>
          <c:invertIfNegative val="0"/>
          <c:dPt>
            <c:idx val="13"/>
            <c:invertIfNegative val="0"/>
            <c:bubble3D val="0"/>
            <c:extLst>
              <c:ext xmlns:c16="http://schemas.microsoft.com/office/drawing/2014/chart" uri="{C3380CC4-5D6E-409C-BE32-E72D297353CC}">
                <c16:uniqueId val="{00000001-39AF-4A28-A617-402D3135AD10}"/>
              </c:ext>
            </c:extLst>
          </c:dPt>
          <c:cat>
            <c:numRef>
              <c:f>'First Financings'!$C$75:$S$75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'First Financings'!$C$77:$S$77</c:f>
              <c:numCache>
                <c:formatCode>"$"#,##0.0</c:formatCode>
                <c:ptCount val="17"/>
                <c:pt idx="0">
                  <c:v>23.904812866298144</c:v>
                </c:pt>
                <c:pt idx="1">
                  <c:v>32.02121746218495</c:v>
                </c:pt>
                <c:pt idx="2">
                  <c:v>31.149678310538071</c:v>
                </c:pt>
                <c:pt idx="3">
                  <c:v>23.390506105167194</c:v>
                </c:pt>
                <c:pt idx="4">
                  <c:v>27.149206446034686</c:v>
                </c:pt>
                <c:pt idx="5">
                  <c:v>39.342118854298718</c:v>
                </c:pt>
                <c:pt idx="6">
                  <c:v>35.026717478796336</c:v>
                </c:pt>
                <c:pt idx="7">
                  <c:v>42.366760586828725</c:v>
                </c:pt>
                <c:pt idx="8">
                  <c:v>65.399902327508244</c:v>
                </c:pt>
                <c:pt idx="9">
                  <c:v>76.70916470690959</c:v>
                </c:pt>
                <c:pt idx="10">
                  <c:v>74.011834925052057</c:v>
                </c:pt>
                <c:pt idx="11">
                  <c:v>79.02667694968352</c:v>
                </c:pt>
                <c:pt idx="12">
                  <c:v>128.95433391225689</c:v>
                </c:pt>
                <c:pt idx="13">
                  <c:v>131.0776005515568</c:v>
                </c:pt>
                <c:pt idx="14">
                  <c:v>151.87111638269857</c:v>
                </c:pt>
                <c:pt idx="15">
                  <c:v>316.30433813203376</c:v>
                </c:pt>
                <c:pt idx="16">
                  <c:v>130.23835368528694</c:v>
                </c:pt>
              </c:numCache>
            </c:numRef>
          </c:val>
          <c:extLst>
            <c:ext xmlns:c16="http://schemas.microsoft.com/office/drawing/2014/chart" uri="{C3380CC4-5D6E-409C-BE32-E72D297353CC}">
              <c16:uniqueId val="{00000002-39AF-4A28-A617-402D3135AD10}"/>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Size'!$C$8</c:f>
              <c:strCache>
                <c:ptCount val="1"/>
                <c:pt idx="0">
                  <c:v>&lt; $1M</c:v>
                </c:pt>
              </c:strCache>
            </c:strRef>
          </c:tx>
          <c:spPr>
            <a:solidFill>
              <a:schemeClr val="accent1"/>
            </a:solidFill>
            <a:ln>
              <a:noFill/>
            </a:ln>
            <a:effectLst/>
          </c:spPr>
          <c:invertIfNegative val="0"/>
          <c:cat>
            <c:numRef>
              <c:f>'Deals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quot;*&quot;">
                  <c:v>2022</c:v>
                </c:pt>
              </c:numCache>
            </c:numRef>
          </c:cat>
          <c:val>
            <c:numRef>
              <c:f>'Deals x Size'!$D$8:$T$8</c:f>
              <c:numCache>
                <c:formatCode>General</c:formatCode>
                <c:ptCount val="17"/>
                <c:pt idx="0">
                  <c:v>518</c:v>
                </c:pt>
                <c:pt idx="1">
                  <c:v>796</c:v>
                </c:pt>
                <c:pt idx="2">
                  <c:v>1028</c:v>
                </c:pt>
                <c:pt idx="3">
                  <c:v>1259</c:v>
                </c:pt>
                <c:pt idx="4">
                  <c:v>1718</c:v>
                </c:pt>
                <c:pt idx="5">
                  <c:v>2223</c:v>
                </c:pt>
                <c:pt idx="6">
                  <c:v>2820</c:v>
                </c:pt>
                <c:pt idx="7">
                  <c:v>3392</c:v>
                </c:pt>
                <c:pt idx="8">
                  <c:v>3598</c:v>
                </c:pt>
                <c:pt idx="9">
                  <c:v>3707</c:v>
                </c:pt>
                <c:pt idx="10">
                  <c:v>3146</c:v>
                </c:pt>
                <c:pt idx="11">
                  <c:v>3176</c:v>
                </c:pt>
                <c:pt idx="12">
                  <c:v>2973</c:v>
                </c:pt>
                <c:pt idx="13">
                  <c:v>3153</c:v>
                </c:pt>
                <c:pt idx="14">
                  <c:v>2851</c:v>
                </c:pt>
                <c:pt idx="15">
                  <c:v>2863</c:v>
                </c:pt>
                <c:pt idx="16">
                  <c:v>1247</c:v>
                </c:pt>
              </c:numCache>
            </c:numRef>
          </c:val>
          <c:extLst>
            <c:ext xmlns:c16="http://schemas.microsoft.com/office/drawing/2014/chart" uri="{C3380CC4-5D6E-409C-BE32-E72D297353CC}">
              <c16:uniqueId val="{00000000-0FDD-48A4-B525-44E6B044234D}"/>
            </c:ext>
          </c:extLst>
        </c:ser>
        <c:ser>
          <c:idx val="1"/>
          <c:order val="1"/>
          <c:tx>
            <c:strRef>
              <c:f>'Deals x Size'!$C$9</c:f>
              <c:strCache>
                <c:ptCount val="1"/>
                <c:pt idx="0">
                  <c:v>$1M-$5M</c:v>
                </c:pt>
              </c:strCache>
            </c:strRef>
          </c:tx>
          <c:spPr>
            <a:solidFill>
              <a:schemeClr val="accent2"/>
            </a:solidFill>
            <a:ln>
              <a:noFill/>
            </a:ln>
            <a:effectLst/>
          </c:spPr>
          <c:invertIfNegative val="0"/>
          <c:cat>
            <c:numRef>
              <c:f>'Deals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quot;*&quot;">
                  <c:v>2022</c:v>
                </c:pt>
              </c:numCache>
            </c:numRef>
          </c:cat>
          <c:val>
            <c:numRef>
              <c:f>'Deals x Size'!$D$9:$T$9</c:f>
              <c:numCache>
                <c:formatCode>General</c:formatCode>
                <c:ptCount val="17"/>
                <c:pt idx="0">
                  <c:v>1048</c:v>
                </c:pt>
                <c:pt idx="1">
                  <c:v>1381</c:v>
                </c:pt>
                <c:pt idx="2">
                  <c:v>1539</c:v>
                </c:pt>
                <c:pt idx="3">
                  <c:v>1507</c:v>
                </c:pt>
                <c:pt idx="4">
                  <c:v>1795</c:v>
                </c:pt>
                <c:pt idx="5">
                  <c:v>2088</c:v>
                </c:pt>
                <c:pt idx="6">
                  <c:v>2365</c:v>
                </c:pt>
                <c:pt idx="7">
                  <c:v>2960</c:v>
                </c:pt>
                <c:pt idx="8">
                  <c:v>3207</c:v>
                </c:pt>
                <c:pt idx="9">
                  <c:v>3521</c:v>
                </c:pt>
                <c:pt idx="10">
                  <c:v>3290</c:v>
                </c:pt>
                <c:pt idx="11">
                  <c:v>3628</c:v>
                </c:pt>
                <c:pt idx="12">
                  <c:v>3571</c:v>
                </c:pt>
                <c:pt idx="13">
                  <c:v>3835</c:v>
                </c:pt>
                <c:pt idx="14">
                  <c:v>3684</c:v>
                </c:pt>
                <c:pt idx="15">
                  <c:v>4766</c:v>
                </c:pt>
                <c:pt idx="16">
                  <c:v>1960</c:v>
                </c:pt>
              </c:numCache>
            </c:numRef>
          </c:val>
          <c:extLst>
            <c:ext xmlns:c16="http://schemas.microsoft.com/office/drawing/2014/chart" uri="{C3380CC4-5D6E-409C-BE32-E72D297353CC}">
              <c16:uniqueId val="{00000001-0FDD-48A4-B525-44E6B044234D}"/>
            </c:ext>
          </c:extLst>
        </c:ser>
        <c:ser>
          <c:idx val="2"/>
          <c:order val="2"/>
          <c:tx>
            <c:strRef>
              <c:f>'Deals x Size'!$C$10</c:f>
              <c:strCache>
                <c:ptCount val="1"/>
                <c:pt idx="0">
                  <c:v>$5M-$10M</c:v>
                </c:pt>
              </c:strCache>
            </c:strRef>
          </c:tx>
          <c:spPr>
            <a:solidFill>
              <a:schemeClr val="accent3"/>
            </a:solidFill>
            <a:ln>
              <a:noFill/>
            </a:ln>
            <a:effectLst/>
          </c:spPr>
          <c:invertIfNegative val="0"/>
          <c:cat>
            <c:numRef>
              <c:f>'Deals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quot;*&quot;">
                  <c:v>2022</c:v>
                </c:pt>
              </c:numCache>
            </c:numRef>
          </c:cat>
          <c:val>
            <c:numRef>
              <c:f>'Deals x Size'!$D$10:$T$10</c:f>
              <c:numCache>
                <c:formatCode>General</c:formatCode>
                <c:ptCount val="17"/>
                <c:pt idx="0">
                  <c:v>692</c:v>
                </c:pt>
                <c:pt idx="1">
                  <c:v>788</c:v>
                </c:pt>
                <c:pt idx="2">
                  <c:v>827</c:v>
                </c:pt>
                <c:pt idx="3">
                  <c:v>673</c:v>
                </c:pt>
                <c:pt idx="4">
                  <c:v>671</c:v>
                </c:pt>
                <c:pt idx="5">
                  <c:v>752</c:v>
                </c:pt>
                <c:pt idx="6">
                  <c:v>855</c:v>
                </c:pt>
                <c:pt idx="7">
                  <c:v>934</c:v>
                </c:pt>
                <c:pt idx="8">
                  <c:v>1027</c:v>
                </c:pt>
                <c:pt idx="9">
                  <c:v>1080</c:v>
                </c:pt>
                <c:pt idx="10">
                  <c:v>1076</c:v>
                </c:pt>
                <c:pt idx="11">
                  <c:v>1242</c:v>
                </c:pt>
                <c:pt idx="12">
                  <c:v>1415</c:v>
                </c:pt>
                <c:pt idx="13">
                  <c:v>1440</c:v>
                </c:pt>
                <c:pt idx="14">
                  <c:v>1428</c:v>
                </c:pt>
                <c:pt idx="15">
                  <c:v>1974</c:v>
                </c:pt>
                <c:pt idx="16">
                  <c:v>922</c:v>
                </c:pt>
              </c:numCache>
            </c:numRef>
          </c:val>
          <c:extLst>
            <c:ext xmlns:c16="http://schemas.microsoft.com/office/drawing/2014/chart" uri="{C3380CC4-5D6E-409C-BE32-E72D297353CC}">
              <c16:uniqueId val="{00000002-0FDD-48A4-B525-44E6B044234D}"/>
            </c:ext>
          </c:extLst>
        </c:ser>
        <c:ser>
          <c:idx val="3"/>
          <c:order val="3"/>
          <c:tx>
            <c:strRef>
              <c:f>'Deals x Size'!$C$11</c:f>
              <c:strCache>
                <c:ptCount val="1"/>
                <c:pt idx="0">
                  <c:v>$10M-$25M</c:v>
                </c:pt>
              </c:strCache>
            </c:strRef>
          </c:tx>
          <c:spPr>
            <a:solidFill>
              <a:schemeClr val="accent4"/>
            </a:solidFill>
            <a:ln>
              <a:noFill/>
            </a:ln>
            <a:effectLst/>
          </c:spPr>
          <c:invertIfNegative val="0"/>
          <c:cat>
            <c:numRef>
              <c:f>'Deals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quot;*&quot;">
                  <c:v>2022</c:v>
                </c:pt>
              </c:numCache>
            </c:numRef>
          </c:cat>
          <c:val>
            <c:numRef>
              <c:f>'Deals x Size'!$D$11:$T$11</c:f>
              <c:numCache>
                <c:formatCode>General</c:formatCode>
                <c:ptCount val="17"/>
                <c:pt idx="0">
                  <c:v>644</c:v>
                </c:pt>
                <c:pt idx="1">
                  <c:v>798</c:v>
                </c:pt>
                <c:pt idx="2">
                  <c:v>832</c:v>
                </c:pt>
                <c:pt idx="3">
                  <c:v>584</c:v>
                </c:pt>
                <c:pt idx="4">
                  <c:v>637</c:v>
                </c:pt>
                <c:pt idx="5">
                  <c:v>739</c:v>
                </c:pt>
                <c:pt idx="6">
                  <c:v>735</c:v>
                </c:pt>
                <c:pt idx="7">
                  <c:v>807</c:v>
                </c:pt>
                <c:pt idx="8">
                  <c:v>944</c:v>
                </c:pt>
                <c:pt idx="9">
                  <c:v>1044</c:v>
                </c:pt>
                <c:pt idx="10">
                  <c:v>1026</c:v>
                </c:pt>
                <c:pt idx="11">
                  <c:v>1140</c:v>
                </c:pt>
                <c:pt idx="12">
                  <c:v>1305</c:v>
                </c:pt>
                <c:pt idx="13">
                  <c:v>1431</c:v>
                </c:pt>
                <c:pt idx="14">
                  <c:v>1360</c:v>
                </c:pt>
                <c:pt idx="15">
                  <c:v>2129</c:v>
                </c:pt>
                <c:pt idx="16">
                  <c:v>1032</c:v>
                </c:pt>
              </c:numCache>
            </c:numRef>
          </c:val>
          <c:extLst>
            <c:ext xmlns:c16="http://schemas.microsoft.com/office/drawing/2014/chart" uri="{C3380CC4-5D6E-409C-BE32-E72D297353CC}">
              <c16:uniqueId val="{00000003-0FDD-48A4-B525-44E6B044234D}"/>
            </c:ext>
          </c:extLst>
        </c:ser>
        <c:ser>
          <c:idx val="4"/>
          <c:order val="4"/>
          <c:tx>
            <c:strRef>
              <c:f>'Deals x Size'!$C$12</c:f>
              <c:strCache>
                <c:ptCount val="1"/>
                <c:pt idx="0">
                  <c:v>$25M-$50M</c:v>
                </c:pt>
              </c:strCache>
            </c:strRef>
          </c:tx>
          <c:spPr>
            <a:solidFill>
              <a:schemeClr val="accent5"/>
            </a:solidFill>
            <a:ln>
              <a:noFill/>
            </a:ln>
            <a:effectLst/>
          </c:spPr>
          <c:invertIfNegative val="0"/>
          <c:cat>
            <c:numRef>
              <c:f>'Deals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quot;*&quot;">
                  <c:v>2022</c:v>
                </c:pt>
              </c:numCache>
            </c:numRef>
          </c:cat>
          <c:val>
            <c:numRef>
              <c:f>'Deals x Size'!$D$12:$T$12</c:f>
              <c:numCache>
                <c:formatCode>General</c:formatCode>
                <c:ptCount val="17"/>
                <c:pt idx="0">
                  <c:v>196</c:v>
                </c:pt>
                <c:pt idx="1">
                  <c:v>242</c:v>
                </c:pt>
                <c:pt idx="2">
                  <c:v>238</c:v>
                </c:pt>
                <c:pt idx="3">
                  <c:v>152</c:v>
                </c:pt>
                <c:pt idx="4">
                  <c:v>197</c:v>
                </c:pt>
                <c:pt idx="5">
                  <c:v>250</c:v>
                </c:pt>
                <c:pt idx="6">
                  <c:v>276</c:v>
                </c:pt>
                <c:pt idx="7">
                  <c:v>280</c:v>
                </c:pt>
                <c:pt idx="8">
                  <c:v>411</c:v>
                </c:pt>
                <c:pt idx="9">
                  <c:v>436</c:v>
                </c:pt>
                <c:pt idx="10">
                  <c:v>412</c:v>
                </c:pt>
                <c:pt idx="11">
                  <c:v>473</c:v>
                </c:pt>
                <c:pt idx="12">
                  <c:v>587</c:v>
                </c:pt>
                <c:pt idx="13">
                  <c:v>630</c:v>
                </c:pt>
                <c:pt idx="14">
                  <c:v>708</c:v>
                </c:pt>
                <c:pt idx="15">
                  <c:v>1126</c:v>
                </c:pt>
                <c:pt idx="16">
                  <c:v>576</c:v>
                </c:pt>
              </c:numCache>
            </c:numRef>
          </c:val>
          <c:extLst>
            <c:ext xmlns:c16="http://schemas.microsoft.com/office/drawing/2014/chart" uri="{C3380CC4-5D6E-409C-BE32-E72D297353CC}">
              <c16:uniqueId val="{00000004-0FDD-48A4-B525-44E6B044234D}"/>
            </c:ext>
          </c:extLst>
        </c:ser>
        <c:ser>
          <c:idx val="5"/>
          <c:order val="5"/>
          <c:tx>
            <c:strRef>
              <c:f>'Deals x Size'!$C$13</c:f>
              <c:strCache>
                <c:ptCount val="1"/>
                <c:pt idx="0">
                  <c:v>$50M+</c:v>
                </c:pt>
              </c:strCache>
            </c:strRef>
          </c:tx>
          <c:spPr>
            <a:solidFill>
              <a:schemeClr val="accent6"/>
            </a:solidFill>
            <a:ln>
              <a:noFill/>
            </a:ln>
            <a:effectLst/>
          </c:spPr>
          <c:invertIfNegative val="0"/>
          <c:cat>
            <c:numRef>
              <c:f>'Deals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quot;*&quot;">
                  <c:v>2022</c:v>
                </c:pt>
              </c:numCache>
            </c:numRef>
          </c:cat>
          <c:val>
            <c:numRef>
              <c:f>'Deals x Size'!$D$13:$T$13</c:f>
              <c:numCache>
                <c:formatCode>General</c:formatCode>
                <c:ptCount val="17"/>
                <c:pt idx="0">
                  <c:v>63</c:v>
                </c:pt>
                <c:pt idx="1">
                  <c:v>93</c:v>
                </c:pt>
                <c:pt idx="2">
                  <c:v>84</c:v>
                </c:pt>
                <c:pt idx="3">
                  <c:v>63</c:v>
                </c:pt>
                <c:pt idx="4">
                  <c:v>67</c:v>
                </c:pt>
                <c:pt idx="5">
                  <c:v>119</c:v>
                </c:pt>
                <c:pt idx="6">
                  <c:v>104</c:v>
                </c:pt>
                <c:pt idx="7">
                  <c:v>149</c:v>
                </c:pt>
                <c:pt idx="8">
                  <c:v>261</c:v>
                </c:pt>
                <c:pt idx="9">
                  <c:v>311</c:v>
                </c:pt>
                <c:pt idx="10">
                  <c:v>259</c:v>
                </c:pt>
                <c:pt idx="11">
                  <c:v>320</c:v>
                </c:pt>
                <c:pt idx="12">
                  <c:v>530</c:v>
                </c:pt>
                <c:pt idx="13">
                  <c:v>587</c:v>
                </c:pt>
                <c:pt idx="14">
                  <c:v>727</c:v>
                </c:pt>
                <c:pt idx="15">
                  <c:v>1559</c:v>
                </c:pt>
                <c:pt idx="16">
                  <c:v>679</c:v>
                </c:pt>
              </c:numCache>
            </c:numRef>
          </c:val>
          <c:extLst>
            <c:ext xmlns:c16="http://schemas.microsoft.com/office/drawing/2014/chart" uri="{C3380CC4-5D6E-409C-BE32-E72D297353CC}">
              <c16:uniqueId val="{00000005-0FDD-48A4-B525-44E6B044234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4140042379446702"/>
        </c:manualLayout>
      </c:layout>
      <c:barChart>
        <c:barDir val="col"/>
        <c:grouping val="stacked"/>
        <c:varyColors val="0"/>
        <c:ser>
          <c:idx val="0"/>
          <c:order val="0"/>
          <c:tx>
            <c:strRef>
              <c:f>'First Financings'!$U$77</c:f>
              <c:strCache>
                <c:ptCount val="1"/>
                <c:pt idx="0">
                  <c:v>First VC</c:v>
                </c:pt>
              </c:strCache>
            </c:strRef>
          </c:tx>
          <c:spPr>
            <a:solidFill>
              <a:schemeClr val="accent1"/>
            </a:solidFill>
            <a:ln>
              <a:noFill/>
            </a:ln>
            <a:effectLst/>
          </c:spPr>
          <c:invertIfNegative val="0"/>
          <c:cat>
            <c:multiLvlStrRef>
              <c:f>'First Financings'!$V$75:$BS$76</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'First Financings'!$V$77:$BS$77</c:f>
              <c:numCache>
                <c:formatCode>"$"#,##0.0</c:formatCode>
                <c:ptCount val="50"/>
                <c:pt idx="0">
                  <c:v>1.5110865965580762</c:v>
                </c:pt>
                <c:pt idx="1">
                  <c:v>0.99350850527293311</c:v>
                </c:pt>
                <c:pt idx="2">
                  <c:v>1.0693045208017409</c:v>
                </c:pt>
                <c:pt idx="3">
                  <c:v>1.2565085617016412</c:v>
                </c:pt>
                <c:pt idx="4">
                  <c:v>1.9738173246677559</c:v>
                </c:pt>
                <c:pt idx="5">
                  <c:v>1.2965368442023584</c:v>
                </c:pt>
                <c:pt idx="6">
                  <c:v>1.1331047536433421</c:v>
                </c:pt>
                <c:pt idx="7">
                  <c:v>1.5626966557160815</c:v>
                </c:pt>
                <c:pt idx="8">
                  <c:v>1.6698059162820549</c:v>
                </c:pt>
                <c:pt idx="9">
                  <c:v>1.7270153327213145</c:v>
                </c:pt>
                <c:pt idx="10">
                  <c:v>1.7602248967344671</c:v>
                </c:pt>
                <c:pt idx="11">
                  <c:v>1.4829812953934127</c:v>
                </c:pt>
                <c:pt idx="12">
                  <c:v>1.958502853649275</c:v>
                </c:pt>
                <c:pt idx="13">
                  <c:v>1.7513788047342671</c:v>
                </c:pt>
                <c:pt idx="14">
                  <c:v>1.6100991998919143</c:v>
                </c:pt>
                <c:pt idx="15">
                  <c:v>1.8646947136007248</c:v>
                </c:pt>
                <c:pt idx="16">
                  <c:v>2.043146126166568</c:v>
                </c:pt>
                <c:pt idx="17">
                  <c:v>1.7854925379403732</c:v>
                </c:pt>
                <c:pt idx="18">
                  <c:v>2.3117314764449328</c:v>
                </c:pt>
                <c:pt idx="19">
                  <c:v>1.8462091645438252</c:v>
                </c:pt>
                <c:pt idx="20">
                  <c:v>2.336660534315032</c:v>
                </c:pt>
                <c:pt idx="21">
                  <c:v>3.0522938349902717</c:v>
                </c:pt>
                <c:pt idx="22">
                  <c:v>2.0860881934086817</c:v>
                </c:pt>
                <c:pt idx="23">
                  <c:v>2.0212557295970472</c:v>
                </c:pt>
                <c:pt idx="24">
                  <c:v>2.2460623365816121</c:v>
                </c:pt>
                <c:pt idx="25">
                  <c:v>1.9478043022378313</c:v>
                </c:pt>
                <c:pt idx="26">
                  <c:v>2.3340102798096716</c:v>
                </c:pt>
                <c:pt idx="27">
                  <c:v>2.6553278914602787</c:v>
                </c:pt>
                <c:pt idx="28">
                  <c:v>2.1763029283657476</c:v>
                </c:pt>
                <c:pt idx="29">
                  <c:v>2.4167291182787207</c:v>
                </c:pt>
                <c:pt idx="30">
                  <c:v>2.3258477173102761</c:v>
                </c:pt>
                <c:pt idx="31">
                  <c:v>2.5979014772378424</c:v>
                </c:pt>
                <c:pt idx="32">
                  <c:v>5.0102110854836477</c:v>
                </c:pt>
                <c:pt idx="33">
                  <c:v>3.8564196994138347</c:v>
                </c:pt>
                <c:pt idx="34">
                  <c:v>3.5131289500310334</c:v>
                </c:pt>
                <c:pt idx="35">
                  <c:v>3.2504902309871766</c:v>
                </c:pt>
                <c:pt idx="36">
                  <c:v>4.0138659194831519</c:v>
                </c:pt>
                <c:pt idx="37">
                  <c:v>4.0043467919467135</c:v>
                </c:pt>
                <c:pt idx="38">
                  <c:v>4.3907524344096505</c:v>
                </c:pt>
                <c:pt idx="39">
                  <c:v>2.5902769975100322</c:v>
                </c:pt>
                <c:pt idx="40">
                  <c:v>3.1833691314782033</c:v>
                </c:pt>
                <c:pt idx="41">
                  <c:v>3.1460153684890604</c:v>
                </c:pt>
                <c:pt idx="42">
                  <c:v>3.4505045710224276</c:v>
                </c:pt>
                <c:pt idx="43">
                  <c:v>5.3523221783529715</c:v>
                </c:pt>
                <c:pt idx="44">
                  <c:v>5.8151764353088797</c:v>
                </c:pt>
                <c:pt idx="45">
                  <c:v>5.6478168827652082</c:v>
                </c:pt>
                <c:pt idx="46">
                  <c:v>4.6404637222798764</c:v>
                </c:pt>
                <c:pt idx="47">
                  <c:v>9.0892971584887405</c:v>
                </c:pt>
                <c:pt idx="48">
                  <c:v>8.5074377152956782</c:v>
                </c:pt>
                <c:pt idx="49">
                  <c:v>5.4464801723398546</c:v>
                </c:pt>
              </c:numCache>
            </c:numRef>
          </c:val>
          <c:extLst>
            <c:ext xmlns:c16="http://schemas.microsoft.com/office/drawing/2014/chart" uri="{C3380CC4-5D6E-409C-BE32-E72D297353CC}">
              <c16:uniqueId val="{00000000-B923-497B-BCF9-1C7F264131CE}"/>
            </c:ext>
          </c:extLst>
        </c:ser>
        <c:ser>
          <c:idx val="1"/>
          <c:order val="1"/>
          <c:tx>
            <c:strRef>
              <c:f>'First Financings'!$U$78</c:f>
              <c:strCache>
                <c:ptCount val="1"/>
                <c:pt idx="0">
                  <c:v>Follow-on VC</c:v>
                </c:pt>
              </c:strCache>
            </c:strRef>
          </c:tx>
          <c:spPr>
            <a:solidFill>
              <a:schemeClr val="accent3"/>
            </a:solidFill>
            <a:ln>
              <a:noFill/>
            </a:ln>
            <a:effectLst/>
          </c:spPr>
          <c:invertIfNegative val="0"/>
          <c:cat>
            <c:multiLvlStrRef>
              <c:f>'First Financings'!$V$75:$BS$76</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'First Financings'!$V$78:$BS$78</c:f>
              <c:numCache>
                <c:formatCode>"$"#,##0.0</c:formatCode>
                <c:ptCount val="50"/>
                <c:pt idx="0">
                  <c:v>6.4633767374880371</c:v>
                </c:pt>
                <c:pt idx="1">
                  <c:v>7.9987676093033144</c:v>
                </c:pt>
                <c:pt idx="2">
                  <c:v>6.1715328091970836</c:v>
                </c:pt>
                <c:pt idx="3">
                  <c:v>6.5155292900462323</c:v>
                </c:pt>
                <c:pt idx="4">
                  <c:v>11.833327988617665</c:v>
                </c:pt>
                <c:pt idx="5">
                  <c:v>8.9352067116642075</c:v>
                </c:pt>
                <c:pt idx="6">
                  <c:v>10.058584576411389</c:v>
                </c:pt>
                <c:pt idx="7">
                  <c:v>8.5149995776053551</c:v>
                </c:pt>
                <c:pt idx="8">
                  <c:v>8.6060855876325704</c:v>
                </c:pt>
                <c:pt idx="9">
                  <c:v>9.2198163256700507</c:v>
                </c:pt>
                <c:pt idx="10">
                  <c:v>9.1885290953041316</c:v>
                </c:pt>
                <c:pt idx="11">
                  <c:v>8.0122864701896503</c:v>
                </c:pt>
                <c:pt idx="12">
                  <c:v>9.992613411140832</c:v>
                </c:pt>
                <c:pt idx="13">
                  <c:v>10.338187296299253</c:v>
                </c:pt>
                <c:pt idx="14">
                  <c:v>10.576912800511835</c:v>
                </c:pt>
                <c:pt idx="15">
                  <c:v>11.459047078876806</c:v>
                </c:pt>
                <c:pt idx="16">
                  <c:v>12.929090193282391</c:v>
                </c:pt>
                <c:pt idx="17">
                  <c:v>20.162027907913227</c:v>
                </c:pt>
                <c:pt idx="18">
                  <c:v>14.862518987061717</c:v>
                </c:pt>
                <c:pt idx="19">
                  <c:v>17.446265239250742</c:v>
                </c:pt>
                <c:pt idx="20">
                  <c:v>18.907875432672622</c:v>
                </c:pt>
                <c:pt idx="21">
                  <c:v>18.301217241494662</c:v>
                </c:pt>
                <c:pt idx="22">
                  <c:v>20.990600080171035</c:v>
                </c:pt>
                <c:pt idx="23">
                  <c:v>18.509471952571474</c:v>
                </c:pt>
                <c:pt idx="24">
                  <c:v>18.545381333827034</c:v>
                </c:pt>
                <c:pt idx="25">
                  <c:v>24.795407079066354</c:v>
                </c:pt>
                <c:pt idx="26">
                  <c:v>16.550636883422683</c:v>
                </c:pt>
                <c:pt idx="27">
                  <c:v>14.120409628736214</c:v>
                </c:pt>
                <c:pt idx="28">
                  <c:v>16.11481955040713</c:v>
                </c:pt>
                <c:pt idx="29">
                  <c:v>19.837573615169173</c:v>
                </c:pt>
                <c:pt idx="30">
                  <c:v>22.585697437801333</c:v>
                </c:pt>
                <c:pt idx="31">
                  <c:v>20.488586346306104</c:v>
                </c:pt>
                <c:pt idx="32">
                  <c:v>25.06219904573684</c:v>
                </c:pt>
                <c:pt idx="33">
                  <c:v>27.845629182435356</c:v>
                </c:pt>
                <c:pt idx="34">
                  <c:v>31.19638773157136</c:v>
                </c:pt>
                <c:pt idx="35">
                  <c:v>44.850117952512932</c:v>
                </c:pt>
                <c:pt idx="36">
                  <c:v>35.338394344501147</c:v>
                </c:pt>
                <c:pt idx="37">
                  <c:v>32.022506653765916</c:v>
                </c:pt>
                <c:pt idx="38">
                  <c:v>33.984821623035067</c:v>
                </c:pt>
                <c:pt idx="39">
                  <c:v>29.731877930254793</c:v>
                </c:pt>
                <c:pt idx="40">
                  <c:v>34.981634029044613</c:v>
                </c:pt>
                <c:pt idx="41">
                  <c:v>33.659110999474805</c:v>
                </c:pt>
                <c:pt idx="42">
                  <c:v>44.02463488836527</c:v>
                </c:pt>
                <c:pt idx="43">
                  <c:v>39.20573646581326</c:v>
                </c:pt>
                <c:pt idx="44">
                  <c:v>71.210791557867552</c:v>
                </c:pt>
                <c:pt idx="45">
                  <c:v>75.562406452737491</c:v>
                </c:pt>
                <c:pt idx="46">
                  <c:v>84.253554342629329</c:v>
                </c:pt>
                <c:pt idx="47">
                  <c:v>85.277585778799036</c:v>
                </c:pt>
                <c:pt idx="48">
                  <c:v>73.422671816658976</c:v>
                </c:pt>
                <c:pt idx="49">
                  <c:v>56.815681868627742</c:v>
                </c:pt>
              </c:numCache>
            </c:numRef>
          </c:val>
          <c:extLst>
            <c:ext xmlns:c16="http://schemas.microsoft.com/office/drawing/2014/chart" uri="{C3380CC4-5D6E-409C-BE32-E72D297353CC}">
              <c16:uniqueId val="{00000001-B923-497B-BCF9-1C7F264131CE}"/>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'Mega-Rounds ($100M+)'!$U$46</c:f>
              <c:strCache>
                <c:ptCount val="1"/>
                <c:pt idx="0">
                  <c:v>Software</c:v>
                </c:pt>
              </c:strCache>
            </c:strRef>
          </c:tx>
          <c:spPr>
            <a:solidFill>
              <a:srgbClr val="051C38"/>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($100M+)'!$V$46:$AL$46</c:f>
              <c:numCache>
                <c:formatCode>"$"#,##0.0</c:formatCode>
                <c:ptCount val="17"/>
                <c:pt idx="0">
                  <c:v>0.27138938800000001</c:v>
                </c:pt>
                <c:pt idx="1">
                  <c:v>1.110199999</c:v>
                </c:pt>
                <c:pt idx="2">
                  <c:v>0.22</c:v>
                </c:pt>
                <c:pt idx="3">
                  <c:v>0.68739736699999998</c:v>
                </c:pt>
                <c:pt idx="4">
                  <c:v>0.73600001199999998</c:v>
                </c:pt>
                <c:pt idx="5">
                  <c:v>3.7223681619999995</c:v>
                </c:pt>
                <c:pt idx="6">
                  <c:v>0.88278338599999995</c:v>
                </c:pt>
                <c:pt idx="7">
                  <c:v>1.5186111030000002</c:v>
                </c:pt>
                <c:pt idx="8">
                  <c:v>6.7275160430000014</c:v>
                </c:pt>
                <c:pt idx="9">
                  <c:v>6.2685381649999989</c:v>
                </c:pt>
                <c:pt idx="10">
                  <c:v>5.8181381000000005</c:v>
                </c:pt>
                <c:pt idx="11">
                  <c:v>4.7279354480000002</c:v>
                </c:pt>
                <c:pt idx="12">
                  <c:v>13.507836169000001</c:v>
                </c:pt>
                <c:pt idx="13">
                  <c:v>14.260531910999994</c:v>
                </c:pt>
                <c:pt idx="14">
                  <c:v>22.063178223000005</c:v>
                </c:pt>
                <c:pt idx="15">
                  <c:v>75.355223714141886</c:v>
                </c:pt>
                <c:pt idx="16">
                  <c:v>28.573553342</c:v>
                </c:pt>
              </c:numCache>
            </c:numRef>
          </c:val>
          <c:extLst>
            <c:ext xmlns:c16="http://schemas.microsoft.com/office/drawing/2014/chart" uri="{C3380CC4-5D6E-409C-BE32-E72D297353CC}">
              <c16:uniqueId val="{00000000-8C88-4FE3-BD20-83CD4F411FA5}"/>
            </c:ext>
          </c:extLst>
        </c:ser>
        <c:ser>
          <c:idx val="1"/>
          <c:order val="1"/>
          <c:tx>
            <c:strRef>
              <c:f>'Mega-Rounds ($100M+)'!$U$47</c:f>
              <c:strCache>
                <c:ptCount val="1"/>
                <c:pt idx="0">
                  <c:v>Pharma &amp; Biotech</c:v>
                </c:pt>
              </c:strCache>
            </c:strRef>
          </c:tx>
          <c:spPr>
            <a:solidFill>
              <a:schemeClr val="accent1"/>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($100M+)'!$V$47:$AL$47</c:f>
              <c:numCache>
                <c:formatCode>"$"#,##0.0</c:formatCode>
                <c:ptCount val="17"/>
                <c:pt idx="0">
                  <c:v>0.10467108</c:v>
                </c:pt>
                <c:pt idx="1">
                  <c:v>0</c:v>
                </c:pt>
                <c:pt idx="2">
                  <c:v>0.27513110900000004</c:v>
                </c:pt>
                <c:pt idx="3">
                  <c:v>0.51698497900000007</c:v>
                </c:pt>
                <c:pt idx="4">
                  <c:v>0.76161760000000001</c:v>
                </c:pt>
                <c:pt idx="5">
                  <c:v>0.68096190000000001</c:v>
                </c:pt>
                <c:pt idx="6">
                  <c:v>0.48607</c:v>
                </c:pt>
                <c:pt idx="7">
                  <c:v>0.81400000100000003</c:v>
                </c:pt>
                <c:pt idx="8">
                  <c:v>1.5019995469999998</c:v>
                </c:pt>
                <c:pt idx="9">
                  <c:v>2.5934481409999997</c:v>
                </c:pt>
                <c:pt idx="10">
                  <c:v>2.61478264</c:v>
                </c:pt>
                <c:pt idx="11">
                  <c:v>3.6384814680000002</c:v>
                </c:pt>
                <c:pt idx="12">
                  <c:v>6.4102246963534668</c:v>
                </c:pt>
                <c:pt idx="13">
                  <c:v>5.9285529409999995</c:v>
                </c:pt>
                <c:pt idx="14">
                  <c:v>11.746573744000004</c:v>
                </c:pt>
                <c:pt idx="15">
                  <c:v>17.824696327000005</c:v>
                </c:pt>
                <c:pt idx="16">
                  <c:v>10.595517822999998</c:v>
                </c:pt>
              </c:numCache>
            </c:numRef>
          </c:val>
          <c:extLst>
            <c:ext xmlns:c16="http://schemas.microsoft.com/office/drawing/2014/chart" uri="{C3380CC4-5D6E-409C-BE32-E72D297353CC}">
              <c16:uniqueId val="{00000001-8C88-4FE3-BD20-83CD4F411FA5}"/>
            </c:ext>
          </c:extLst>
        </c:ser>
        <c:ser>
          <c:idx val="2"/>
          <c:order val="2"/>
          <c:tx>
            <c:strRef>
              <c:f>'Mega-Rounds ($100M+)'!$U$48</c:f>
              <c:strCache>
                <c:ptCount val="1"/>
                <c:pt idx="0">
                  <c:v>Other</c:v>
                </c:pt>
              </c:strCache>
            </c:strRef>
          </c:tx>
          <c:spPr>
            <a:solidFill>
              <a:schemeClr val="accent2"/>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($100M+)'!$V$48:$AL$48</c:f>
              <c:numCache>
                <c:formatCode>"$"#,##0.0</c:formatCode>
                <c:ptCount val="17"/>
                <c:pt idx="0">
                  <c:v>0</c:v>
                </c:pt>
                <c:pt idx="1">
                  <c:v>0</c:v>
                </c:pt>
                <c:pt idx="2">
                  <c:v>0.24077567899999999</c:v>
                </c:pt>
                <c:pt idx="3">
                  <c:v>0</c:v>
                </c:pt>
                <c:pt idx="4">
                  <c:v>0.107</c:v>
                </c:pt>
                <c:pt idx="5">
                  <c:v>0.63621751095942292</c:v>
                </c:pt>
                <c:pt idx="6">
                  <c:v>0.3</c:v>
                </c:pt>
                <c:pt idx="7">
                  <c:v>0.1</c:v>
                </c:pt>
                <c:pt idx="8">
                  <c:v>0.98050795300000004</c:v>
                </c:pt>
                <c:pt idx="9">
                  <c:v>3.0798393390000003</c:v>
                </c:pt>
                <c:pt idx="10">
                  <c:v>2.0311296429999999</c:v>
                </c:pt>
                <c:pt idx="11">
                  <c:v>1.9685552289999999</c:v>
                </c:pt>
                <c:pt idx="12">
                  <c:v>3.8558180510000004</c:v>
                </c:pt>
                <c:pt idx="13">
                  <c:v>5.6536333730000008</c:v>
                </c:pt>
                <c:pt idx="14">
                  <c:v>8.7687849869999983</c:v>
                </c:pt>
                <c:pt idx="15">
                  <c:v>19.498752947999996</c:v>
                </c:pt>
                <c:pt idx="16">
                  <c:v>5.8650487159999996</c:v>
                </c:pt>
              </c:numCache>
            </c:numRef>
          </c:val>
          <c:extLst>
            <c:ext xmlns:c16="http://schemas.microsoft.com/office/drawing/2014/chart" uri="{C3380CC4-5D6E-409C-BE32-E72D297353CC}">
              <c16:uniqueId val="{00000002-8C88-4FE3-BD20-83CD4F411FA5}"/>
            </c:ext>
          </c:extLst>
        </c:ser>
        <c:ser>
          <c:idx val="3"/>
          <c:order val="3"/>
          <c:tx>
            <c:strRef>
              <c:f>'Mega-Rounds ($100M+)'!$U$49</c:f>
              <c:strCache>
                <c:ptCount val="1"/>
                <c:pt idx="0">
                  <c:v>Media</c:v>
                </c:pt>
              </c:strCache>
            </c:strRef>
          </c:tx>
          <c:spPr>
            <a:solidFill>
              <a:schemeClr val="accent3"/>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($100M+)'!$V$49:$AL$49</c:f>
              <c:numCache>
                <c:formatCode>"$"#,##0.0</c:formatCode>
                <c:ptCount val="17"/>
                <c:pt idx="0">
                  <c:v>0</c:v>
                </c:pt>
                <c:pt idx="1">
                  <c:v>0</c:v>
                </c:pt>
                <c:pt idx="2">
                  <c:v>0</c:v>
                </c:pt>
                <c:pt idx="3">
                  <c:v>0</c:v>
                </c:pt>
                <c:pt idx="4">
                  <c:v>0</c:v>
                </c:pt>
                <c:pt idx="5">
                  <c:v>0</c:v>
                </c:pt>
                <c:pt idx="6">
                  <c:v>0</c:v>
                </c:pt>
                <c:pt idx="7">
                  <c:v>0.10049997399999999</c:v>
                </c:pt>
                <c:pt idx="8">
                  <c:v>0.63942998492309799</c:v>
                </c:pt>
                <c:pt idx="9">
                  <c:v>1.0500000299999999</c:v>
                </c:pt>
                <c:pt idx="10">
                  <c:v>0.32475003000000002</c:v>
                </c:pt>
                <c:pt idx="11">
                  <c:v>0.15</c:v>
                </c:pt>
                <c:pt idx="12">
                  <c:v>0</c:v>
                </c:pt>
                <c:pt idx="13">
                  <c:v>0.67343997200000005</c:v>
                </c:pt>
                <c:pt idx="14">
                  <c:v>0.12100000300000001</c:v>
                </c:pt>
                <c:pt idx="15">
                  <c:v>0.46499989899999999</c:v>
                </c:pt>
                <c:pt idx="16">
                  <c:v>1.0184632265857501</c:v>
                </c:pt>
              </c:numCache>
            </c:numRef>
          </c:val>
          <c:extLst>
            <c:ext xmlns:c16="http://schemas.microsoft.com/office/drawing/2014/chart" uri="{C3380CC4-5D6E-409C-BE32-E72D297353CC}">
              <c16:uniqueId val="{00000003-8C88-4FE3-BD20-83CD4F411FA5}"/>
            </c:ext>
          </c:extLst>
        </c:ser>
        <c:ser>
          <c:idx val="4"/>
          <c:order val="4"/>
          <c:tx>
            <c:strRef>
              <c:f>'Mega-Rounds ($100M+)'!$U$50</c:f>
              <c:strCache>
                <c:ptCount val="1"/>
                <c:pt idx="0">
                  <c:v>IT Hardware</c:v>
                </c:pt>
              </c:strCache>
            </c:strRef>
          </c:tx>
          <c:spPr>
            <a:solidFill>
              <a:schemeClr val="accent4"/>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($100M+)'!$V$50:$AL$50</c:f>
              <c:numCache>
                <c:formatCode>"$"#,##0.0</c:formatCode>
                <c:ptCount val="17"/>
                <c:pt idx="0">
                  <c:v>1.140348098</c:v>
                </c:pt>
                <c:pt idx="1">
                  <c:v>2.0749</c:v>
                </c:pt>
                <c:pt idx="2">
                  <c:v>0.36499999999999999</c:v>
                </c:pt>
                <c:pt idx="3">
                  <c:v>0</c:v>
                </c:pt>
                <c:pt idx="4">
                  <c:v>0.47539999999999999</c:v>
                </c:pt>
                <c:pt idx="5">
                  <c:v>0.36190234383828895</c:v>
                </c:pt>
                <c:pt idx="6">
                  <c:v>0.2</c:v>
                </c:pt>
                <c:pt idx="7">
                  <c:v>0.51247000600000003</c:v>
                </c:pt>
                <c:pt idx="8">
                  <c:v>0.54199998700000007</c:v>
                </c:pt>
                <c:pt idx="9">
                  <c:v>0</c:v>
                </c:pt>
                <c:pt idx="10">
                  <c:v>1.1594999800000001</c:v>
                </c:pt>
                <c:pt idx="11">
                  <c:v>0.78400000199999997</c:v>
                </c:pt>
                <c:pt idx="12">
                  <c:v>1.3529999669999999</c:v>
                </c:pt>
                <c:pt idx="13">
                  <c:v>2.1739959930000001</c:v>
                </c:pt>
                <c:pt idx="14">
                  <c:v>2.3033656840000001</c:v>
                </c:pt>
                <c:pt idx="15">
                  <c:v>4.2530936999999991</c:v>
                </c:pt>
                <c:pt idx="16">
                  <c:v>1.9849753960000003</c:v>
                </c:pt>
              </c:numCache>
            </c:numRef>
          </c:val>
          <c:extLst>
            <c:ext xmlns:c16="http://schemas.microsoft.com/office/drawing/2014/chart" uri="{C3380CC4-5D6E-409C-BE32-E72D297353CC}">
              <c16:uniqueId val="{00000004-8C88-4FE3-BD20-83CD4F411FA5}"/>
            </c:ext>
          </c:extLst>
        </c:ser>
        <c:ser>
          <c:idx val="5"/>
          <c:order val="5"/>
          <c:tx>
            <c:strRef>
              <c:f>'Mega-Rounds ($100M+)'!$U$51</c:f>
              <c:strCache>
                <c:ptCount val="1"/>
                <c:pt idx="0">
                  <c:v>HC Services &amp; Systems</c:v>
                </c:pt>
              </c:strCache>
            </c:strRef>
          </c:tx>
          <c:spPr>
            <a:solidFill>
              <a:srgbClr val="F5C914"/>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($100M+)'!$V$51:$AL$51</c:f>
              <c:numCache>
                <c:formatCode>"$"#,##0.0</c:formatCode>
                <c:ptCount val="17"/>
                <c:pt idx="0">
                  <c:v>0.17</c:v>
                </c:pt>
                <c:pt idx="1">
                  <c:v>0.28299999999999997</c:v>
                </c:pt>
                <c:pt idx="2">
                  <c:v>0</c:v>
                </c:pt>
                <c:pt idx="3">
                  <c:v>0</c:v>
                </c:pt>
                <c:pt idx="4">
                  <c:v>0.119999999</c:v>
                </c:pt>
                <c:pt idx="5">
                  <c:v>0</c:v>
                </c:pt>
                <c:pt idx="6">
                  <c:v>0.100000144</c:v>
                </c:pt>
                <c:pt idx="7">
                  <c:v>0.33395749999999996</c:v>
                </c:pt>
                <c:pt idx="8">
                  <c:v>0.67469988000000003</c:v>
                </c:pt>
                <c:pt idx="9">
                  <c:v>0.84699999999999998</c:v>
                </c:pt>
                <c:pt idx="10">
                  <c:v>0.90150001000000002</c:v>
                </c:pt>
                <c:pt idx="11">
                  <c:v>1.7723960300000001</c:v>
                </c:pt>
                <c:pt idx="12">
                  <c:v>2.7574787750000005</c:v>
                </c:pt>
                <c:pt idx="13">
                  <c:v>2.6620000840000002</c:v>
                </c:pt>
                <c:pt idx="14">
                  <c:v>4.9440405719999996</c:v>
                </c:pt>
                <c:pt idx="15">
                  <c:v>17.742026782000003</c:v>
                </c:pt>
                <c:pt idx="16">
                  <c:v>4.7148041600000008</c:v>
                </c:pt>
              </c:numCache>
            </c:numRef>
          </c:val>
          <c:extLst>
            <c:ext xmlns:c16="http://schemas.microsoft.com/office/drawing/2014/chart" uri="{C3380CC4-5D6E-409C-BE32-E72D297353CC}">
              <c16:uniqueId val="{00000005-8C88-4FE3-BD20-83CD4F411FA5}"/>
            </c:ext>
          </c:extLst>
        </c:ser>
        <c:ser>
          <c:idx val="6"/>
          <c:order val="6"/>
          <c:tx>
            <c:strRef>
              <c:f>'Mega-Rounds ($100M+)'!$U$52</c:f>
              <c:strCache>
                <c:ptCount val="1"/>
                <c:pt idx="0">
                  <c:v>HC Devices &amp; Supplies</c:v>
                </c:pt>
              </c:strCache>
            </c:strRef>
          </c:tx>
          <c:spPr>
            <a:solidFill>
              <a:srgbClr val="E38E1D"/>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($100M+)'!$V$52:$AL$52</c:f>
              <c:numCache>
                <c:formatCode>"$"#,##0.0</c:formatCode>
                <c:ptCount val="17"/>
                <c:pt idx="0">
                  <c:v>0.1</c:v>
                </c:pt>
                <c:pt idx="1">
                  <c:v>0.220000002</c:v>
                </c:pt>
                <c:pt idx="2">
                  <c:v>0.15360082</c:v>
                </c:pt>
                <c:pt idx="3">
                  <c:v>0</c:v>
                </c:pt>
                <c:pt idx="4">
                  <c:v>0.11269573200000001</c:v>
                </c:pt>
                <c:pt idx="5">
                  <c:v>0.116910054</c:v>
                </c:pt>
                <c:pt idx="6">
                  <c:v>0.13248399</c:v>
                </c:pt>
                <c:pt idx="7">
                  <c:v>0.12</c:v>
                </c:pt>
                <c:pt idx="8">
                  <c:v>0.90500001299999999</c:v>
                </c:pt>
                <c:pt idx="9">
                  <c:v>0.30514554599999999</c:v>
                </c:pt>
                <c:pt idx="10">
                  <c:v>0.31158366500000001</c:v>
                </c:pt>
                <c:pt idx="11">
                  <c:v>0.86521078200000001</c:v>
                </c:pt>
                <c:pt idx="12">
                  <c:v>0.82496691499999997</c:v>
                </c:pt>
                <c:pt idx="13">
                  <c:v>0.427022913</c:v>
                </c:pt>
                <c:pt idx="14">
                  <c:v>1.684935603</c:v>
                </c:pt>
                <c:pt idx="15">
                  <c:v>2.5707935654059129</c:v>
                </c:pt>
                <c:pt idx="16">
                  <c:v>0.95438934899999994</c:v>
                </c:pt>
              </c:numCache>
            </c:numRef>
          </c:val>
          <c:extLst>
            <c:ext xmlns:c16="http://schemas.microsoft.com/office/drawing/2014/chart" uri="{C3380CC4-5D6E-409C-BE32-E72D297353CC}">
              <c16:uniqueId val="{00000006-8C88-4FE3-BD20-83CD4F411FA5}"/>
            </c:ext>
          </c:extLst>
        </c:ser>
        <c:ser>
          <c:idx val="7"/>
          <c:order val="7"/>
          <c:tx>
            <c:strRef>
              <c:f>'Mega-Rounds ($100M+)'!$U$53</c:f>
              <c:strCache>
                <c:ptCount val="1"/>
                <c:pt idx="0">
                  <c:v>Energy</c:v>
                </c:pt>
              </c:strCache>
            </c:strRef>
          </c:tx>
          <c:spPr>
            <a:solidFill>
              <a:schemeClr val="accent6"/>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($100M+)'!$V$53:$AL$53</c:f>
              <c:numCache>
                <c:formatCode>"$"#,##0.0</c:formatCode>
                <c:ptCount val="17"/>
                <c:pt idx="0">
                  <c:v>0.83311677000000006</c:v>
                </c:pt>
                <c:pt idx="1">
                  <c:v>0.54102585800000003</c:v>
                </c:pt>
                <c:pt idx="2">
                  <c:v>1.0270000009999998</c:v>
                </c:pt>
                <c:pt idx="3">
                  <c:v>0.93299999899999997</c:v>
                </c:pt>
                <c:pt idx="4">
                  <c:v>0.53442185600000003</c:v>
                </c:pt>
                <c:pt idx="5">
                  <c:v>1.3670000089999998</c:v>
                </c:pt>
                <c:pt idx="6">
                  <c:v>0.79600000000000004</c:v>
                </c:pt>
                <c:pt idx="7">
                  <c:v>1.015000004</c:v>
                </c:pt>
                <c:pt idx="8">
                  <c:v>0.15000000099999999</c:v>
                </c:pt>
                <c:pt idx="9">
                  <c:v>0.22951002399999998</c:v>
                </c:pt>
                <c:pt idx="10">
                  <c:v>0.20069999999999999</c:v>
                </c:pt>
                <c:pt idx="11">
                  <c:v>0.253</c:v>
                </c:pt>
                <c:pt idx="12">
                  <c:v>0.11</c:v>
                </c:pt>
                <c:pt idx="13">
                  <c:v>0.44377758800000006</c:v>
                </c:pt>
                <c:pt idx="14">
                  <c:v>0.973752532</c:v>
                </c:pt>
                <c:pt idx="15">
                  <c:v>6.3957394819999998</c:v>
                </c:pt>
                <c:pt idx="16">
                  <c:v>1.6009230169999999</c:v>
                </c:pt>
              </c:numCache>
            </c:numRef>
          </c:val>
          <c:extLst>
            <c:ext xmlns:c16="http://schemas.microsoft.com/office/drawing/2014/chart" uri="{C3380CC4-5D6E-409C-BE32-E72D297353CC}">
              <c16:uniqueId val="{00000007-8C88-4FE3-BD20-83CD4F411FA5}"/>
            </c:ext>
          </c:extLst>
        </c:ser>
        <c:ser>
          <c:idx val="8"/>
          <c:order val="8"/>
          <c:tx>
            <c:strRef>
              <c:f>'Mega-Rounds ($100M+)'!$U$54</c:f>
              <c:strCache>
                <c:ptCount val="1"/>
                <c:pt idx="0">
                  <c:v>Consumer Goods &amp; Services</c:v>
                </c:pt>
              </c:strCache>
            </c:strRef>
          </c:tx>
          <c:spPr>
            <a:solidFill>
              <a:srgbClr val="C0BCB2"/>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($100M+)'!$V$54:$AL$54</c:f>
              <c:numCache>
                <c:formatCode>"$"#,##0.0</c:formatCode>
                <c:ptCount val="17"/>
                <c:pt idx="0">
                  <c:v>0.29172342100000004</c:v>
                </c:pt>
                <c:pt idx="1">
                  <c:v>0.107</c:v>
                </c:pt>
                <c:pt idx="2">
                  <c:v>0.46000000599999996</c:v>
                </c:pt>
                <c:pt idx="3">
                  <c:v>0</c:v>
                </c:pt>
                <c:pt idx="4">
                  <c:v>0.18299673499999999</c:v>
                </c:pt>
                <c:pt idx="5">
                  <c:v>0.99100976900000004</c:v>
                </c:pt>
                <c:pt idx="6">
                  <c:v>0.40500011400000002</c:v>
                </c:pt>
                <c:pt idx="7">
                  <c:v>1.0900407139999999</c:v>
                </c:pt>
                <c:pt idx="8">
                  <c:v>1.9393978520000001</c:v>
                </c:pt>
                <c:pt idx="9">
                  <c:v>4.2694998950000009</c:v>
                </c:pt>
                <c:pt idx="10">
                  <c:v>2.2599756470000001</c:v>
                </c:pt>
                <c:pt idx="11">
                  <c:v>4.7613308209999996</c:v>
                </c:pt>
                <c:pt idx="12">
                  <c:v>21.173474471999999</c:v>
                </c:pt>
                <c:pt idx="13">
                  <c:v>8.1696033680000006</c:v>
                </c:pt>
                <c:pt idx="14">
                  <c:v>7.0466552939999989</c:v>
                </c:pt>
                <c:pt idx="15">
                  <c:v>17.268130741999997</c:v>
                </c:pt>
                <c:pt idx="16">
                  <c:v>5.8529347700000001</c:v>
                </c:pt>
              </c:numCache>
            </c:numRef>
          </c:val>
          <c:extLst>
            <c:ext xmlns:c16="http://schemas.microsoft.com/office/drawing/2014/chart" uri="{C3380CC4-5D6E-409C-BE32-E72D297353CC}">
              <c16:uniqueId val="{00000008-8C88-4FE3-BD20-83CD4F411FA5}"/>
            </c:ext>
          </c:extLst>
        </c:ser>
        <c:ser>
          <c:idx val="9"/>
          <c:order val="9"/>
          <c:tx>
            <c:strRef>
              <c:f>'Mega-Rounds ($100M+)'!$U$55</c:f>
              <c:strCache>
                <c:ptCount val="1"/>
                <c:pt idx="0">
                  <c:v>Commercial Products &amp; Services</c:v>
                </c:pt>
              </c:strCache>
            </c:strRef>
          </c:tx>
          <c:spPr>
            <a:solidFill>
              <a:srgbClr val="78766F"/>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($100M+)'!$V$55:$AL$55</c:f>
              <c:numCache>
                <c:formatCode>"$"#,##0.0</c:formatCode>
                <c:ptCount val="17"/>
                <c:pt idx="0">
                  <c:v>0.53280637200000003</c:v>
                </c:pt>
                <c:pt idx="1">
                  <c:v>0.51856212499999987</c:v>
                </c:pt>
                <c:pt idx="2">
                  <c:v>0.44500000000000001</c:v>
                </c:pt>
                <c:pt idx="3">
                  <c:v>0</c:v>
                </c:pt>
                <c:pt idx="4">
                  <c:v>0.47997747300000004</c:v>
                </c:pt>
                <c:pt idx="5">
                  <c:v>1.874957465</c:v>
                </c:pt>
                <c:pt idx="6">
                  <c:v>0.49866186099999998</c:v>
                </c:pt>
                <c:pt idx="7">
                  <c:v>1.0508300209999999</c:v>
                </c:pt>
                <c:pt idx="8">
                  <c:v>2.0341211769999998</c:v>
                </c:pt>
                <c:pt idx="9">
                  <c:v>4.1636331170000007</c:v>
                </c:pt>
                <c:pt idx="10">
                  <c:v>1.7870000380000002</c:v>
                </c:pt>
                <c:pt idx="11">
                  <c:v>3.6808997729999997</c:v>
                </c:pt>
                <c:pt idx="12">
                  <c:v>5.3338355130000012</c:v>
                </c:pt>
                <c:pt idx="13">
                  <c:v>13.695204573000003</c:v>
                </c:pt>
                <c:pt idx="14">
                  <c:v>8.0088453810000004</c:v>
                </c:pt>
                <c:pt idx="15">
                  <c:v>21.327666336</c:v>
                </c:pt>
                <c:pt idx="16">
                  <c:v>13.583247326999997</c:v>
                </c:pt>
              </c:numCache>
            </c:numRef>
          </c:val>
          <c:extLst>
            <c:ext xmlns:c16="http://schemas.microsoft.com/office/drawing/2014/chart" uri="{C3380CC4-5D6E-409C-BE32-E72D297353CC}">
              <c16:uniqueId val="{00000009-8C88-4FE3-BD20-83CD4F411FA5}"/>
            </c:ext>
          </c:extLst>
        </c:ser>
        <c:ser>
          <c:idx val="10"/>
          <c:order val="10"/>
          <c:tx>
            <c:strRef>
              <c:f>'Mega-Rounds ($100M+)'!$U$56</c:f>
              <c:strCache>
                <c:ptCount val="1"/>
                <c:pt idx="0">
                  <c:v>Transportation</c:v>
                </c:pt>
              </c:strCache>
            </c:strRef>
          </c:tx>
          <c:spPr>
            <a:solidFill>
              <a:srgbClr val="F0EBDE"/>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($100M+)'!$V$56:$AL$56</c:f>
              <c:numCache>
                <c:formatCode>"$"#,##0.0</c:formatCode>
                <c:ptCount val="17"/>
                <c:pt idx="0">
                  <c:v>0.10000000799999999</c:v>
                </c:pt>
                <c:pt idx="1">
                  <c:v>0</c:v>
                </c:pt>
                <c:pt idx="2">
                  <c:v>0</c:v>
                </c:pt>
                <c:pt idx="3">
                  <c:v>0.25821638000000002</c:v>
                </c:pt>
                <c:pt idx="4">
                  <c:v>0.189</c:v>
                </c:pt>
                <c:pt idx="5">
                  <c:v>0.49</c:v>
                </c:pt>
                <c:pt idx="6">
                  <c:v>0.51431844000000004</c:v>
                </c:pt>
                <c:pt idx="7">
                  <c:v>0.258000008</c:v>
                </c:pt>
                <c:pt idx="8">
                  <c:v>2.8382373030000001</c:v>
                </c:pt>
                <c:pt idx="9">
                  <c:v>3.2804754300000001</c:v>
                </c:pt>
                <c:pt idx="10">
                  <c:v>8.9400000020000014</c:v>
                </c:pt>
                <c:pt idx="11">
                  <c:v>1.3329999780000001</c:v>
                </c:pt>
                <c:pt idx="12">
                  <c:v>9.0500996449999995</c:v>
                </c:pt>
                <c:pt idx="13">
                  <c:v>6.6351712809999999</c:v>
                </c:pt>
                <c:pt idx="14">
                  <c:v>7.808900028</c:v>
                </c:pt>
                <c:pt idx="15">
                  <c:v>11.564599878000003</c:v>
                </c:pt>
                <c:pt idx="16">
                  <c:v>0.68100000100000002</c:v>
                </c:pt>
              </c:numCache>
            </c:numRef>
          </c:val>
          <c:extLst>
            <c:ext xmlns:c16="http://schemas.microsoft.com/office/drawing/2014/chart" uri="{C3380CC4-5D6E-409C-BE32-E72D297353CC}">
              <c16:uniqueId val="{0000000A-8C88-4FE3-BD20-83CD4F411FA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'Mega-Rounds ($100M+)'!$B$46</c:f>
              <c:strCache>
                <c:ptCount val="1"/>
                <c:pt idx="0">
                  <c:v>Software</c:v>
                </c:pt>
              </c:strCache>
            </c:strRef>
          </c:tx>
          <c:spPr>
            <a:solidFill>
              <a:srgbClr val="051C38"/>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($100M+)'!$C$46:$S$46</c:f>
              <c:numCache>
                <c:formatCode>General</c:formatCode>
                <c:ptCount val="17"/>
                <c:pt idx="0">
                  <c:v>2</c:v>
                </c:pt>
                <c:pt idx="1">
                  <c:v>7</c:v>
                </c:pt>
                <c:pt idx="2">
                  <c:v>2</c:v>
                </c:pt>
                <c:pt idx="3">
                  <c:v>5</c:v>
                </c:pt>
                <c:pt idx="4">
                  <c:v>4</c:v>
                </c:pt>
                <c:pt idx="5">
                  <c:v>11</c:v>
                </c:pt>
                <c:pt idx="6">
                  <c:v>6</c:v>
                </c:pt>
                <c:pt idx="7">
                  <c:v>9</c:v>
                </c:pt>
                <c:pt idx="8">
                  <c:v>35</c:v>
                </c:pt>
                <c:pt idx="9">
                  <c:v>34</c:v>
                </c:pt>
                <c:pt idx="10">
                  <c:v>20</c:v>
                </c:pt>
                <c:pt idx="11">
                  <c:v>32</c:v>
                </c:pt>
                <c:pt idx="12">
                  <c:v>70</c:v>
                </c:pt>
                <c:pt idx="13">
                  <c:v>77</c:v>
                </c:pt>
                <c:pt idx="14">
                  <c:v>102</c:v>
                </c:pt>
                <c:pt idx="15">
                  <c:v>343</c:v>
                </c:pt>
                <c:pt idx="16">
                  <c:v>140</c:v>
                </c:pt>
              </c:numCache>
            </c:numRef>
          </c:val>
          <c:extLst>
            <c:ext xmlns:c16="http://schemas.microsoft.com/office/drawing/2014/chart" uri="{C3380CC4-5D6E-409C-BE32-E72D297353CC}">
              <c16:uniqueId val="{00000000-5DD6-41B9-AD3F-D8C82A471C3E}"/>
            </c:ext>
          </c:extLst>
        </c:ser>
        <c:ser>
          <c:idx val="1"/>
          <c:order val="1"/>
          <c:tx>
            <c:strRef>
              <c:f>'Mega-Rounds ($100M+)'!$B$47</c:f>
              <c:strCache>
                <c:ptCount val="1"/>
                <c:pt idx="0">
                  <c:v>Pharma &amp; Biotech</c:v>
                </c:pt>
              </c:strCache>
            </c:strRef>
          </c:tx>
          <c:spPr>
            <a:solidFill>
              <a:schemeClr val="accent1"/>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($100M+)'!$C$47:$S$47</c:f>
              <c:numCache>
                <c:formatCode>General</c:formatCode>
                <c:ptCount val="17"/>
                <c:pt idx="0">
                  <c:v>1</c:v>
                </c:pt>
                <c:pt idx="1">
                  <c:v>0</c:v>
                </c:pt>
                <c:pt idx="2">
                  <c:v>2</c:v>
                </c:pt>
                <c:pt idx="3">
                  <c:v>4</c:v>
                </c:pt>
                <c:pt idx="4">
                  <c:v>4</c:v>
                </c:pt>
                <c:pt idx="5">
                  <c:v>4</c:v>
                </c:pt>
                <c:pt idx="6">
                  <c:v>3</c:v>
                </c:pt>
                <c:pt idx="7">
                  <c:v>5</c:v>
                </c:pt>
                <c:pt idx="8">
                  <c:v>9</c:v>
                </c:pt>
                <c:pt idx="9">
                  <c:v>14</c:v>
                </c:pt>
                <c:pt idx="10">
                  <c:v>14</c:v>
                </c:pt>
                <c:pt idx="11">
                  <c:v>15</c:v>
                </c:pt>
                <c:pt idx="12">
                  <c:v>35</c:v>
                </c:pt>
                <c:pt idx="13">
                  <c:v>41</c:v>
                </c:pt>
                <c:pt idx="14">
                  <c:v>71</c:v>
                </c:pt>
                <c:pt idx="15">
                  <c:v>107</c:v>
                </c:pt>
                <c:pt idx="16">
                  <c:v>47</c:v>
                </c:pt>
              </c:numCache>
            </c:numRef>
          </c:val>
          <c:extLst>
            <c:ext xmlns:c16="http://schemas.microsoft.com/office/drawing/2014/chart" uri="{C3380CC4-5D6E-409C-BE32-E72D297353CC}">
              <c16:uniqueId val="{00000001-5DD6-41B9-AD3F-D8C82A471C3E}"/>
            </c:ext>
          </c:extLst>
        </c:ser>
        <c:ser>
          <c:idx val="2"/>
          <c:order val="2"/>
          <c:tx>
            <c:strRef>
              <c:f>'Mega-Rounds ($100M+)'!$B$48</c:f>
              <c:strCache>
                <c:ptCount val="1"/>
                <c:pt idx="0">
                  <c:v>Other</c:v>
                </c:pt>
              </c:strCache>
            </c:strRef>
          </c:tx>
          <c:spPr>
            <a:solidFill>
              <a:schemeClr val="accent2"/>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($100M+)'!$C$48:$S$48</c:f>
              <c:numCache>
                <c:formatCode>General</c:formatCode>
                <c:ptCount val="17"/>
                <c:pt idx="0">
                  <c:v>0</c:v>
                </c:pt>
                <c:pt idx="1">
                  <c:v>0</c:v>
                </c:pt>
                <c:pt idx="2">
                  <c:v>2</c:v>
                </c:pt>
                <c:pt idx="3">
                  <c:v>0</c:v>
                </c:pt>
                <c:pt idx="4">
                  <c:v>1</c:v>
                </c:pt>
                <c:pt idx="5">
                  <c:v>2</c:v>
                </c:pt>
                <c:pt idx="6">
                  <c:v>1</c:v>
                </c:pt>
                <c:pt idx="7">
                  <c:v>1</c:v>
                </c:pt>
                <c:pt idx="8">
                  <c:v>5</c:v>
                </c:pt>
                <c:pt idx="9">
                  <c:v>12</c:v>
                </c:pt>
                <c:pt idx="10">
                  <c:v>12</c:v>
                </c:pt>
                <c:pt idx="11">
                  <c:v>10</c:v>
                </c:pt>
                <c:pt idx="12">
                  <c:v>16</c:v>
                </c:pt>
                <c:pt idx="13">
                  <c:v>23</c:v>
                </c:pt>
                <c:pt idx="14">
                  <c:v>30</c:v>
                </c:pt>
                <c:pt idx="15">
                  <c:v>64</c:v>
                </c:pt>
                <c:pt idx="16">
                  <c:v>30</c:v>
                </c:pt>
              </c:numCache>
            </c:numRef>
          </c:val>
          <c:extLst>
            <c:ext xmlns:c16="http://schemas.microsoft.com/office/drawing/2014/chart" uri="{C3380CC4-5D6E-409C-BE32-E72D297353CC}">
              <c16:uniqueId val="{00000002-5DD6-41B9-AD3F-D8C82A471C3E}"/>
            </c:ext>
          </c:extLst>
        </c:ser>
        <c:ser>
          <c:idx val="3"/>
          <c:order val="3"/>
          <c:tx>
            <c:strRef>
              <c:f>'Mega-Rounds ($100M+)'!$B$49</c:f>
              <c:strCache>
                <c:ptCount val="1"/>
                <c:pt idx="0">
                  <c:v>Media</c:v>
                </c:pt>
              </c:strCache>
            </c:strRef>
          </c:tx>
          <c:spPr>
            <a:solidFill>
              <a:schemeClr val="accent3"/>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($100M+)'!$C$49:$S$49</c:f>
              <c:numCache>
                <c:formatCode>General</c:formatCode>
                <c:ptCount val="17"/>
                <c:pt idx="0">
                  <c:v>0</c:v>
                </c:pt>
                <c:pt idx="1">
                  <c:v>0</c:v>
                </c:pt>
                <c:pt idx="2">
                  <c:v>0</c:v>
                </c:pt>
                <c:pt idx="3">
                  <c:v>0</c:v>
                </c:pt>
                <c:pt idx="4">
                  <c:v>0</c:v>
                </c:pt>
                <c:pt idx="5">
                  <c:v>0</c:v>
                </c:pt>
                <c:pt idx="6">
                  <c:v>0</c:v>
                </c:pt>
                <c:pt idx="7">
                  <c:v>1</c:v>
                </c:pt>
                <c:pt idx="8">
                  <c:v>2</c:v>
                </c:pt>
                <c:pt idx="9">
                  <c:v>2</c:v>
                </c:pt>
                <c:pt idx="10">
                  <c:v>2</c:v>
                </c:pt>
                <c:pt idx="11">
                  <c:v>1</c:v>
                </c:pt>
                <c:pt idx="12">
                  <c:v>0</c:v>
                </c:pt>
                <c:pt idx="13">
                  <c:v>5</c:v>
                </c:pt>
                <c:pt idx="14">
                  <c:v>1</c:v>
                </c:pt>
                <c:pt idx="15">
                  <c:v>4</c:v>
                </c:pt>
                <c:pt idx="16">
                  <c:v>5</c:v>
                </c:pt>
              </c:numCache>
            </c:numRef>
          </c:val>
          <c:extLst>
            <c:ext xmlns:c16="http://schemas.microsoft.com/office/drawing/2014/chart" uri="{C3380CC4-5D6E-409C-BE32-E72D297353CC}">
              <c16:uniqueId val="{00000003-5DD6-41B9-AD3F-D8C82A471C3E}"/>
            </c:ext>
          </c:extLst>
        </c:ser>
        <c:ser>
          <c:idx val="4"/>
          <c:order val="4"/>
          <c:tx>
            <c:strRef>
              <c:f>'Mega-Rounds ($100M+)'!$B$50</c:f>
              <c:strCache>
                <c:ptCount val="1"/>
                <c:pt idx="0">
                  <c:v>IT Hardware</c:v>
                </c:pt>
              </c:strCache>
            </c:strRef>
          </c:tx>
          <c:spPr>
            <a:solidFill>
              <a:schemeClr val="accent4"/>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($100M+)'!$C$50:$S$50</c:f>
              <c:numCache>
                <c:formatCode>General</c:formatCode>
                <c:ptCount val="17"/>
                <c:pt idx="0">
                  <c:v>3</c:v>
                </c:pt>
                <c:pt idx="1">
                  <c:v>4</c:v>
                </c:pt>
                <c:pt idx="2">
                  <c:v>2</c:v>
                </c:pt>
                <c:pt idx="3">
                  <c:v>0</c:v>
                </c:pt>
                <c:pt idx="4">
                  <c:v>3</c:v>
                </c:pt>
                <c:pt idx="5">
                  <c:v>3</c:v>
                </c:pt>
                <c:pt idx="6">
                  <c:v>1</c:v>
                </c:pt>
                <c:pt idx="7">
                  <c:v>2</c:v>
                </c:pt>
                <c:pt idx="8">
                  <c:v>1</c:v>
                </c:pt>
                <c:pt idx="9">
                  <c:v>0</c:v>
                </c:pt>
                <c:pt idx="10">
                  <c:v>4</c:v>
                </c:pt>
                <c:pt idx="11">
                  <c:v>5</c:v>
                </c:pt>
                <c:pt idx="12">
                  <c:v>4</c:v>
                </c:pt>
                <c:pt idx="13">
                  <c:v>11</c:v>
                </c:pt>
                <c:pt idx="14">
                  <c:v>12</c:v>
                </c:pt>
                <c:pt idx="15">
                  <c:v>18</c:v>
                </c:pt>
                <c:pt idx="16">
                  <c:v>14</c:v>
                </c:pt>
              </c:numCache>
            </c:numRef>
          </c:val>
          <c:extLst>
            <c:ext xmlns:c16="http://schemas.microsoft.com/office/drawing/2014/chart" uri="{C3380CC4-5D6E-409C-BE32-E72D297353CC}">
              <c16:uniqueId val="{00000004-5DD6-41B9-AD3F-D8C82A471C3E}"/>
            </c:ext>
          </c:extLst>
        </c:ser>
        <c:ser>
          <c:idx val="5"/>
          <c:order val="5"/>
          <c:tx>
            <c:strRef>
              <c:f>'Mega-Rounds ($100M+)'!$B$51</c:f>
              <c:strCache>
                <c:ptCount val="1"/>
                <c:pt idx="0">
                  <c:v>HC Services &amp; Systems</c:v>
                </c:pt>
              </c:strCache>
            </c:strRef>
          </c:tx>
          <c:spPr>
            <a:solidFill>
              <a:srgbClr val="F5C914"/>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($100M+)'!$C$51:$S$51</c:f>
              <c:numCache>
                <c:formatCode>General</c:formatCode>
                <c:ptCount val="17"/>
                <c:pt idx="0">
                  <c:v>1</c:v>
                </c:pt>
                <c:pt idx="1">
                  <c:v>1</c:v>
                </c:pt>
                <c:pt idx="2">
                  <c:v>0</c:v>
                </c:pt>
                <c:pt idx="3">
                  <c:v>0</c:v>
                </c:pt>
                <c:pt idx="4">
                  <c:v>1</c:v>
                </c:pt>
                <c:pt idx="5">
                  <c:v>0</c:v>
                </c:pt>
                <c:pt idx="6">
                  <c:v>1</c:v>
                </c:pt>
                <c:pt idx="7">
                  <c:v>3</c:v>
                </c:pt>
                <c:pt idx="8">
                  <c:v>4</c:v>
                </c:pt>
                <c:pt idx="9">
                  <c:v>6</c:v>
                </c:pt>
                <c:pt idx="10">
                  <c:v>4</c:v>
                </c:pt>
                <c:pt idx="11">
                  <c:v>8</c:v>
                </c:pt>
                <c:pt idx="12">
                  <c:v>13</c:v>
                </c:pt>
                <c:pt idx="13">
                  <c:v>11</c:v>
                </c:pt>
                <c:pt idx="14">
                  <c:v>27</c:v>
                </c:pt>
                <c:pt idx="15">
                  <c:v>86</c:v>
                </c:pt>
                <c:pt idx="16">
                  <c:v>30</c:v>
                </c:pt>
              </c:numCache>
            </c:numRef>
          </c:val>
          <c:extLst>
            <c:ext xmlns:c16="http://schemas.microsoft.com/office/drawing/2014/chart" uri="{C3380CC4-5D6E-409C-BE32-E72D297353CC}">
              <c16:uniqueId val="{00000005-5DD6-41B9-AD3F-D8C82A471C3E}"/>
            </c:ext>
          </c:extLst>
        </c:ser>
        <c:ser>
          <c:idx val="6"/>
          <c:order val="6"/>
          <c:tx>
            <c:strRef>
              <c:f>'Mega-Rounds ($100M+)'!$B$52</c:f>
              <c:strCache>
                <c:ptCount val="1"/>
                <c:pt idx="0">
                  <c:v>HC Devices &amp; Supplies</c:v>
                </c:pt>
              </c:strCache>
            </c:strRef>
          </c:tx>
          <c:spPr>
            <a:solidFill>
              <a:srgbClr val="E38E1D"/>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($100M+)'!$C$52:$S$52</c:f>
              <c:numCache>
                <c:formatCode>General</c:formatCode>
                <c:ptCount val="17"/>
                <c:pt idx="0">
                  <c:v>1</c:v>
                </c:pt>
                <c:pt idx="1">
                  <c:v>2</c:v>
                </c:pt>
                <c:pt idx="2">
                  <c:v>1</c:v>
                </c:pt>
                <c:pt idx="3">
                  <c:v>0</c:v>
                </c:pt>
                <c:pt idx="4">
                  <c:v>1</c:v>
                </c:pt>
                <c:pt idx="5">
                  <c:v>1</c:v>
                </c:pt>
                <c:pt idx="6">
                  <c:v>1</c:v>
                </c:pt>
                <c:pt idx="7">
                  <c:v>1</c:v>
                </c:pt>
                <c:pt idx="8">
                  <c:v>3</c:v>
                </c:pt>
                <c:pt idx="9">
                  <c:v>2</c:v>
                </c:pt>
                <c:pt idx="10">
                  <c:v>2</c:v>
                </c:pt>
                <c:pt idx="11">
                  <c:v>4</c:v>
                </c:pt>
                <c:pt idx="12">
                  <c:v>5</c:v>
                </c:pt>
                <c:pt idx="13">
                  <c:v>3</c:v>
                </c:pt>
                <c:pt idx="14">
                  <c:v>13</c:v>
                </c:pt>
                <c:pt idx="15">
                  <c:v>18</c:v>
                </c:pt>
                <c:pt idx="16">
                  <c:v>8</c:v>
                </c:pt>
              </c:numCache>
            </c:numRef>
          </c:val>
          <c:extLst>
            <c:ext xmlns:c16="http://schemas.microsoft.com/office/drawing/2014/chart" uri="{C3380CC4-5D6E-409C-BE32-E72D297353CC}">
              <c16:uniqueId val="{00000006-5DD6-41B9-AD3F-D8C82A471C3E}"/>
            </c:ext>
          </c:extLst>
        </c:ser>
        <c:ser>
          <c:idx val="7"/>
          <c:order val="7"/>
          <c:tx>
            <c:strRef>
              <c:f>'Mega-Rounds ($100M+)'!$B$53</c:f>
              <c:strCache>
                <c:ptCount val="1"/>
                <c:pt idx="0">
                  <c:v>Energy</c:v>
                </c:pt>
              </c:strCache>
            </c:strRef>
          </c:tx>
          <c:spPr>
            <a:solidFill>
              <a:schemeClr val="accent6"/>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($100M+)'!$C$53:$S$53</c:f>
              <c:numCache>
                <c:formatCode>General</c:formatCode>
                <c:ptCount val="17"/>
                <c:pt idx="0">
                  <c:v>6</c:v>
                </c:pt>
                <c:pt idx="1">
                  <c:v>4</c:v>
                </c:pt>
                <c:pt idx="2">
                  <c:v>6</c:v>
                </c:pt>
                <c:pt idx="3">
                  <c:v>4</c:v>
                </c:pt>
                <c:pt idx="4">
                  <c:v>4</c:v>
                </c:pt>
                <c:pt idx="5">
                  <c:v>9</c:v>
                </c:pt>
                <c:pt idx="6">
                  <c:v>4</c:v>
                </c:pt>
                <c:pt idx="7">
                  <c:v>4</c:v>
                </c:pt>
                <c:pt idx="8">
                  <c:v>1</c:v>
                </c:pt>
                <c:pt idx="9">
                  <c:v>2</c:v>
                </c:pt>
                <c:pt idx="10">
                  <c:v>2</c:v>
                </c:pt>
                <c:pt idx="11">
                  <c:v>2</c:v>
                </c:pt>
                <c:pt idx="12">
                  <c:v>1</c:v>
                </c:pt>
                <c:pt idx="13">
                  <c:v>3</c:v>
                </c:pt>
                <c:pt idx="14">
                  <c:v>3</c:v>
                </c:pt>
                <c:pt idx="15">
                  <c:v>22</c:v>
                </c:pt>
                <c:pt idx="16">
                  <c:v>9</c:v>
                </c:pt>
              </c:numCache>
            </c:numRef>
          </c:val>
          <c:extLst>
            <c:ext xmlns:c16="http://schemas.microsoft.com/office/drawing/2014/chart" uri="{C3380CC4-5D6E-409C-BE32-E72D297353CC}">
              <c16:uniqueId val="{00000007-5DD6-41B9-AD3F-D8C82A471C3E}"/>
            </c:ext>
          </c:extLst>
        </c:ser>
        <c:ser>
          <c:idx val="8"/>
          <c:order val="8"/>
          <c:tx>
            <c:strRef>
              <c:f>'Mega-Rounds ($100M+)'!$B$54</c:f>
              <c:strCache>
                <c:ptCount val="1"/>
                <c:pt idx="0">
                  <c:v>Consumer Goods &amp; Services</c:v>
                </c:pt>
              </c:strCache>
            </c:strRef>
          </c:tx>
          <c:spPr>
            <a:solidFill>
              <a:srgbClr val="C0BCB2"/>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($100M+)'!$C$54:$S$54</c:f>
              <c:numCache>
                <c:formatCode>General</c:formatCode>
                <c:ptCount val="17"/>
                <c:pt idx="0">
                  <c:v>2</c:v>
                </c:pt>
                <c:pt idx="1">
                  <c:v>1</c:v>
                </c:pt>
                <c:pt idx="2">
                  <c:v>2</c:v>
                </c:pt>
                <c:pt idx="3">
                  <c:v>0</c:v>
                </c:pt>
                <c:pt idx="4">
                  <c:v>1</c:v>
                </c:pt>
                <c:pt idx="5">
                  <c:v>5</c:v>
                </c:pt>
                <c:pt idx="6">
                  <c:v>3</c:v>
                </c:pt>
                <c:pt idx="7">
                  <c:v>7</c:v>
                </c:pt>
                <c:pt idx="8">
                  <c:v>11</c:v>
                </c:pt>
                <c:pt idx="9">
                  <c:v>18</c:v>
                </c:pt>
                <c:pt idx="10">
                  <c:v>13</c:v>
                </c:pt>
                <c:pt idx="11">
                  <c:v>17</c:v>
                </c:pt>
                <c:pt idx="12">
                  <c:v>27</c:v>
                </c:pt>
                <c:pt idx="13">
                  <c:v>31</c:v>
                </c:pt>
                <c:pt idx="14">
                  <c:v>32</c:v>
                </c:pt>
                <c:pt idx="15">
                  <c:v>73</c:v>
                </c:pt>
                <c:pt idx="16">
                  <c:v>22</c:v>
                </c:pt>
              </c:numCache>
            </c:numRef>
          </c:val>
          <c:extLst>
            <c:ext xmlns:c16="http://schemas.microsoft.com/office/drawing/2014/chart" uri="{C3380CC4-5D6E-409C-BE32-E72D297353CC}">
              <c16:uniqueId val="{00000008-5DD6-41B9-AD3F-D8C82A471C3E}"/>
            </c:ext>
          </c:extLst>
        </c:ser>
        <c:ser>
          <c:idx val="9"/>
          <c:order val="9"/>
          <c:tx>
            <c:strRef>
              <c:f>'Mega-Rounds ($100M+)'!$B$55</c:f>
              <c:strCache>
                <c:ptCount val="1"/>
                <c:pt idx="0">
                  <c:v>Commercial Products &amp; Services</c:v>
                </c:pt>
              </c:strCache>
            </c:strRef>
          </c:tx>
          <c:spPr>
            <a:solidFill>
              <a:srgbClr val="78766F"/>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($100M+)'!$C$55:$S$55</c:f>
              <c:numCache>
                <c:formatCode>General</c:formatCode>
                <c:ptCount val="17"/>
                <c:pt idx="0">
                  <c:v>4</c:v>
                </c:pt>
                <c:pt idx="1">
                  <c:v>4</c:v>
                </c:pt>
                <c:pt idx="2">
                  <c:v>2</c:v>
                </c:pt>
                <c:pt idx="3">
                  <c:v>0</c:v>
                </c:pt>
                <c:pt idx="4">
                  <c:v>4</c:v>
                </c:pt>
                <c:pt idx="5">
                  <c:v>7</c:v>
                </c:pt>
                <c:pt idx="6">
                  <c:v>4</c:v>
                </c:pt>
                <c:pt idx="7">
                  <c:v>5</c:v>
                </c:pt>
                <c:pt idx="8">
                  <c:v>11</c:v>
                </c:pt>
                <c:pt idx="9">
                  <c:v>18</c:v>
                </c:pt>
                <c:pt idx="10">
                  <c:v>6</c:v>
                </c:pt>
                <c:pt idx="11">
                  <c:v>12</c:v>
                </c:pt>
                <c:pt idx="12">
                  <c:v>22</c:v>
                </c:pt>
                <c:pt idx="13">
                  <c:v>34</c:v>
                </c:pt>
                <c:pt idx="14">
                  <c:v>29</c:v>
                </c:pt>
                <c:pt idx="15">
                  <c:v>88</c:v>
                </c:pt>
                <c:pt idx="16">
                  <c:v>53</c:v>
                </c:pt>
              </c:numCache>
            </c:numRef>
          </c:val>
          <c:extLst>
            <c:ext xmlns:c16="http://schemas.microsoft.com/office/drawing/2014/chart" uri="{C3380CC4-5D6E-409C-BE32-E72D297353CC}">
              <c16:uniqueId val="{00000009-5DD6-41B9-AD3F-D8C82A471C3E}"/>
            </c:ext>
          </c:extLst>
        </c:ser>
        <c:ser>
          <c:idx val="10"/>
          <c:order val="10"/>
          <c:tx>
            <c:strRef>
              <c:f>'Mega-Rounds ($100M+)'!$B$56</c:f>
              <c:strCache>
                <c:ptCount val="1"/>
                <c:pt idx="0">
                  <c:v>Transportation</c:v>
                </c:pt>
              </c:strCache>
            </c:strRef>
          </c:tx>
          <c:spPr>
            <a:solidFill>
              <a:srgbClr val="F0EBDE"/>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'Mega-Rounds ($100M+)'!$C$56:$S$56</c:f>
              <c:numCache>
                <c:formatCode>General</c:formatCode>
                <c:ptCount val="17"/>
                <c:pt idx="0">
                  <c:v>1</c:v>
                </c:pt>
                <c:pt idx="1">
                  <c:v>0</c:v>
                </c:pt>
                <c:pt idx="2">
                  <c:v>0</c:v>
                </c:pt>
                <c:pt idx="3">
                  <c:v>1</c:v>
                </c:pt>
                <c:pt idx="4">
                  <c:v>1</c:v>
                </c:pt>
                <c:pt idx="5">
                  <c:v>3</c:v>
                </c:pt>
                <c:pt idx="6">
                  <c:v>2</c:v>
                </c:pt>
                <c:pt idx="7">
                  <c:v>1</c:v>
                </c:pt>
                <c:pt idx="8">
                  <c:v>5</c:v>
                </c:pt>
                <c:pt idx="9">
                  <c:v>3</c:v>
                </c:pt>
                <c:pt idx="10">
                  <c:v>6</c:v>
                </c:pt>
                <c:pt idx="11">
                  <c:v>6</c:v>
                </c:pt>
                <c:pt idx="12">
                  <c:v>19</c:v>
                </c:pt>
                <c:pt idx="13">
                  <c:v>18</c:v>
                </c:pt>
                <c:pt idx="14">
                  <c:v>13</c:v>
                </c:pt>
                <c:pt idx="15">
                  <c:v>19</c:v>
                </c:pt>
                <c:pt idx="16">
                  <c:v>4</c:v>
                </c:pt>
              </c:numCache>
            </c:numRef>
          </c:val>
          <c:extLst>
            <c:ext xmlns:c16="http://schemas.microsoft.com/office/drawing/2014/chart" uri="{C3380CC4-5D6E-409C-BE32-E72D297353CC}">
              <c16:uniqueId val="{0000000A-5DD6-41B9-AD3F-D8C82A471C3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General"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'Mega-Rounds ($100M+)'!$B$7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'Mega-Rounds ($100M+)'!$J$6:$S$6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'Mega-Rounds ($100M+)'!$J$7:$S$7</c:f>
              <c:numCache>
                <c:formatCode>"$"#,##0.0</c:formatCode>
                <c:ptCount val="10"/>
                <c:pt idx="0">
                  <c:v>6.9134093310000004</c:v>
                </c:pt>
                <c:pt idx="1">
                  <c:v>18.932909740923094</c:v>
                </c:pt>
                <c:pt idx="2">
                  <c:v>26.087089686999992</c:v>
                </c:pt>
                <c:pt idx="3">
                  <c:v>26.349059755000003</c:v>
                </c:pt>
                <c:pt idx="4">
                  <c:v>23.934809530999999</c:v>
                </c:pt>
                <c:pt idx="5">
                  <c:v>64.376734203353479</c:v>
                </c:pt>
                <c:pt idx="6">
                  <c:v>60.722933996999998</c:v>
                </c:pt>
                <c:pt idx="7">
                  <c:v>75.47003205099999</c:v>
                </c:pt>
                <c:pt idx="8">
                  <c:v>194.26572337354781</c:v>
                </c:pt>
                <c:pt idx="9">
                  <c:v>75.424857127585796</c:v>
                </c:pt>
              </c:numCache>
            </c:numRef>
          </c:val>
          <c:extLst>
            <c:ext xmlns:c16="http://schemas.microsoft.com/office/drawing/2014/chart" uri="{C3380CC4-5D6E-409C-BE32-E72D297353CC}">
              <c16:uniqueId val="{00000000-E311-47CB-AD66-B76811570271}"/>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'Mega-Rounds ($100M+)'!$B$8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E311-47CB-AD66-B76811570271}"/>
              </c:ext>
            </c:extLst>
          </c:dPt>
          <c:dPt>
            <c:idx val="2"/>
            <c:bubble3D val="0"/>
            <c:extLst>
              <c:ext xmlns:c16="http://schemas.microsoft.com/office/drawing/2014/chart" uri="{C3380CC4-5D6E-409C-BE32-E72D297353CC}">
                <c16:uniqueId val="{00000002-E311-47CB-AD66-B76811570271}"/>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E311-47CB-AD66-B76811570271}"/>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E311-47CB-AD66-B76811570271}"/>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E311-47CB-AD66-B76811570271}"/>
              </c:ext>
            </c:extLst>
          </c:dPt>
          <c:dPt>
            <c:idx val="8"/>
            <c:bubble3D val="0"/>
            <c:extLst>
              <c:ext xmlns:c16="http://schemas.microsoft.com/office/drawing/2014/chart" uri="{C3380CC4-5D6E-409C-BE32-E72D297353CC}">
                <c16:uniqueId val="{00000009-E311-47CB-AD66-B76811570271}"/>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E311-47CB-AD66-B76811570271}"/>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E311-47CB-AD66-B76811570271}"/>
              </c:ext>
            </c:extLst>
          </c:dPt>
          <c:dPt>
            <c:idx val="11"/>
            <c:bubble3D val="0"/>
            <c:extLst>
              <c:ext xmlns:c16="http://schemas.microsoft.com/office/drawing/2014/chart" uri="{C3380CC4-5D6E-409C-BE32-E72D297353CC}">
                <c16:uniqueId val="{0000000E-E311-47CB-AD66-B76811570271}"/>
              </c:ext>
            </c:extLst>
          </c:dPt>
          <c:dPt>
            <c:idx val="15"/>
            <c:bubble3D val="0"/>
            <c:extLst>
              <c:ext xmlns:c16="http://schemas.microsoft.com/office/drawing/2014/chart" uri="{C3380CC4-5D6E-409C-BE32-E72D297353CC}">
                <c16:uniqueId val="{0000000F-E311-47CB-AD66-B7681157027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'Mega-Rounds ($100M+)'!$J$6:$S$6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'Mega-Rounds ($100M+)'!$J$8:$S$8</c:f>
              <c:numCache>
                <c:formatCode>General</c:formatCode>
                <c:ptCount val="10"/>
                <c:pt idx="0">
                  <c:v>39</c:v>
                </c:pt>
                <c:pt idx="1">
                  <c:v>87</c:v>
                </c:pt>
                <c:pt idx="2">
                  <c:v>111</c:v>
                </c:pt>
                <c:pt idx="3">
                  <c:v>85</c:v>
                </c:pt>
                <c:pt idx="4">
                  <c:v>112</c:v>
                </c:pt>
                <c:pt idx="5">
                  <c:v>212</c:v>
                </c:pt>
                <c:pt idx="6">
                  <c:v>257</c:v>
                </c:pt>
                <c:pt idx="7">
                  <c:v>333</c:v>
                </c:pt>
                <c:pt idx="8">
                  <c:v>842</c:v>
                </c:pt>
                <c:pt idx="9">
                  <c:v>362</c:v>
                </c:pt>
              </c:numCache>
            </c:numRef>
          </c:val>
          <c:smooth val="0"/>
          <c:extLst>
            <c:ext xmlns:c16="http://schemas.microsoft.com/office/drawing/2014/chart" uri="{C3380CC4-5D6E-409C-BE32-E72D297353CC}">
              <c16:uniqueId val="{00000010-E311-47CB-AD66-B76811570271}"/>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'Mega-Rounds ($100M+)'!$U$8</c:f>
              <c:strCache>
                <c:ptCount val="1"/>
                <c:pt idx="0">
                  <c:v>Deal value ($B)</c:v>
                </c:pt>
              </c:strCache>
            </c:strRef>
          </c:tx>
          <c:spPr>
            <a:solidFill>
              <a:schemeClr val="accent1"/>
            </a:solidFill>
            <a:ln>
              <a:noFill/>
            </a:ln>
            <a:effectLst/>
          </c:spPr>
          <c:invertIfNegative val="0"/>
          <c:cat>
            <c:multiLvlStrRef>
              <c:f>'Mega-Rounds ($100M+)'!$V$6:$BS$7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'Mega-Rounds ($100M+)'!$V$8:$BS$8</c:f>
              <c:numCache>
                <c:formatCode>"$"#,##0.0</c:formatCode>
                <c:ptCount val="50"/>
                <c:pt idx="0">
                  <c:v>1.2921908040000001</c:v>
                </c:pt>
                <c:pt idx="1">
                  <c:v>1.471921861</c:v>
                </c:pt>
                <c:pt idx="2">
                  <c:v>0.33499999899999999</c:v>
                </c:pt>
                <c:pt idx="3">
                  <c:v>0.59999674300000005</c:v>
                </c:pt>
                <c:pt idx="4">
                  <c:v>4.9522232039594236</c:v>
                </c:pt>
                <c:pt idx="5">
                  <c:v>1.617812260838289</c:v>
                </c:pt>
                <c:pt idx="6">
                  <c:v>2.1828285939999996</c:v>
                </c:pt>
                <c:pt idx="7">
                  <c:v>1.4884631549999998</c:v>
                </c:pt>
                <c:pt idx="8">
                  <c:v>0.96799000400000001</c:v>
                </c:pt>
                <c:pt idx="9">
                  <c:v>1.3404285889999998</c:v>
                </c:pt>
                <c:pt idx="10">
                  <c:v>1.384045185</c:v>
                </c:pt>
                <c:pt idx="11">
                  <c:v>0.62285415700000002</c:v>
                </c:pt>
                <c:pt idx="12">
                  <c:v>2.4905107640000006</c:v>
                </c:pt>
                <c:pt idx="13">
                  <c:v>1.72911112</c:v>
                </c:pt>
                <c:pt idx="14">
                  <c:v>1.3054574969999999</c:v>
                </c:pt>
                <c:pt idx="15">
                  <c:v>1.3883299500000001</c:v>
                </c:pt>
                <c:pt idx="16">
                  <c:v>2.8200483099999998</c:v>
                </c:pt>
                <c:pt idx="17">
                  <c:v>6.9303355799230983</c:v>
                </c:pt>
                <c:pt idx="18">
                  <c:v>3.516289325999999</c:v>
                </c:pt>
                <c:pt idx="19">
                  <c:v>5.6662365250000004</c:v>
                </c:pt>
                <c:pt idx="20">
                  <c:v>5.8186796059999999</c:v>
                </c:pt>
                <c:pt idx="21">
                  <c:v>6.0646588679999986</c:v>
                </c:pt>
                <c:pt idx="22">
                  <c:v>7.8807731589999985</c:v>
                </c:pt>
                <c:pt idx="23">
                  <c:v>6.3229780539999991</c:v>
                </c:pt>
                <c:pt idx="24">
                  <c:v>5.4076002809999997</c:v>
                </c:pt>
                <c:pt idx="25">
                  <c:v>12.607608111999999</c:v>
                </c:pt>
                <c:pt idx="26">
                  <c:v>5.0164813009999998</c:v>
                </c:pt>
                <c:pt idx="27">
                  <c:v>3.3173700610000001</c:v>
                </c:pt>
                <c:pt idx="28">
                  <c:v>2.9432898500000002</c:v>
                </c:pt>
                <c:pt idx="29">
                  <c:v>5.3863960440000005</c:v>
                </c:pt>
                <c:pt idx="30">
                  <c:v>8.7628527980000008</c:v>
                </c:pt>
                <c:pt idx="31">
                  <c:v>6.8422708390000002</c:v>
                </c:pt>
                <c:pt idx="32">
                  <c:v>10.61917562</c:v>
                </c:pt>
                <c:pt idx="33">
                  <c:v>11.318813215000002</c:v>
                </c:pt>
                <c:pt idx="34">
                  <c:v>15.016278834</c:v>
                </c:pt>
                <c:pt idx="35">
                  <c:v>27.422466534353461</c:v>
                </c:pt>
                <c:pt idx="36">
                  <c:v>18.092254561999997</c:v>
                </c:pt>
                <c:pt idx="37">
                  <c:v>14.244278141000004</c:v>
                </c:pt>
                <c:pt idx="38">
                  <c:v>17.343839737000003</c:v>
                </c:pt>
                <c:pt idx="39">
                  <c:v>11.042561557000001</c:v>
                </c:pt>
                <c:pt idx="40">
                  <c:v>16.381031202999999</c:v>
                </c:pt>
                <c:pt idx="41">
                  <c:v>16.585580213999997</c:v>
                </c:pt>
                <c:pt idx="42">
                  <c:v>23.371917890999995</c:v>
                </c:pt>
                <c:pt idx="43">
                  <c:v>19.131502743000002</c:v>
                </c:pt>
                <c:pt idx="44">
                  <c:v>43.839474775914589</c:v>
                </c:pt>
                <c:pt idx="45">
                  <c:v>43.095141202405912</c:v>
                </c:pt>
                <c:pt idx="46">
                  <c:v>51.199915535000017</c:v>
                </c:pt>
                <c:pt idx="47">
                  <c:v>56.131191860227304</c:v>
                </c:pt>
                <c:pt idx="48">
                  <c:v>43.374044093999984</c:v>
                </c:pt>
                <c:pt idx="49">
                  <c:v>32.050813033585754</c:v>
                </c:pt>
              </c:numCache>
            </c:numRef>
          </c:val>
          <c:extLst>
            <c:ext xmlns:c16="http://schemas.microsoft.com/office/drawing/2014/chart" uri="{C3380CC4-5D6E-409C-BE32-E72D297353CC}">
              <c16:uniqueId val="{00000000-8801-4BB8-B8B7-2EE2081F5E80}"/>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'Mega-Rounds ($100M+)'!$U$9</c:f>
              <c:strCache>
                <c:ptCount val="1"/>
                <c:pt idx="0">
                  <c:v>Deal count</c:v>
                </c:pt>
              </c:strCache>
            </c:strRef>
          </c:tx>
          <c:spPr>
            <a:ln w="19050" cap="rnd" cmpd="sng" algn="ctr">
              <a:solidFill>
                <a:schemeClr val="accent3"/>
              </a:solidFill>
              <a:prstDash val="solid"/>
              <a:round/>
            </a:ln>
            <a:effectLst/>
          </c:spPr>
          <c:marker>
            <c:symbol val="none"/>
          </c:marker>
          <c:cat>
            <c:multiLvlStrRef>
              <c:f>'Mega-Rounds ($100M+)'!$V$6:$BS$7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'Mega-Rounds ($100M+)'!$V$9:$BS$9</c:f>
              <c:numCache>
                <c:formatCode>General</c:formatCode>
                <c:ptCount val="50"/>
                <c:pt idx="0">
                  <c:v>8</c:v>
                </c:pt>
                <c:pt idx="1">
                  <c:v>9</c:v>
                </c:pt>
                <c:pt idx="2">
                  <c:v>3</c:v>
                </c:pt>
                <c:pt idx="3">
                  <c:v>4</c:v>
                </c:pt>
                <c:pt idx="4">
                  <c:v>15</c:v>
                </c:pt>
                <c:pt idx="5">
                  <c:v>10</c:v>
                </c:pt>
                <c:pt idx="6">
                  <c:v>11</c:v>
                </c:pt>
                <c:pt idx="7">
                  <c:v>9</c:v>
                </c:pt>
                <c:pt idx="8">
                  <c:v>5</c:v>
                </c:pt>
                <c:pt idx="9">
                  <c:v>8</c:v>
                </c:pt>
                <c:pt idx="10">
                  <c:v>9</c:v>
                </c:pt>
                <c:pt idx="11">
                  <c:v>4</c:v>
                </c:pt>
                <c:pt idx="12">
                  <c:v>13</c:v>
                </c:pt>
                <c:pt idx="13">
                  <c:v>9</c:v>
                </c:pt>
                <c:pt idx="14">
                  <c:v>9</c:v>
                </c:pt>
                <c:pt idx="15">
                  <c:v>8</c:v>
                </c:pt>
                <c:pt idx="16">
                  <c:v>16</c:v>
                </c:pt>
                <c:pt idx="17">
                  <c:v>25</c:v>
                </c:pt>
                <c:pt idx="18">
                  <c:v>20</c:v>
                </c:pt>
                <c:pt idx="19">
                  <c:v>26</c:v>
                </c:pt>
                <c:pt idx="20">
                  <c:v>24</c:v>
                </c:pt>
                <c:pt idx="21">
                  <c:v>29</c:v>
                </c:pt>
                <c:pt idx="22">
                  <c:v>38</c:v>
                </c:pt>
                <c:pt idx="23">
                  <c:v>20</c:v>
                </c:pt>
                <c:pt idx="24">
                  <c:v>20</c:v>
                </c:pt>
                <c:pt idx="25">
                  <c:v>26</c:v>
                </c:pt>
                <c:pt idx="26">
                  <c:v>21</c:v>
                </c:pt>
                <c:pt idx="27">
                  <c:v>18</c:v>
                </c:pt>
                <c:pt idx="28">
                  <c:v>16</c:v>
                </c:pt>
                <c:pt idx="29">
                  <c:v>28</c:v>
                </c:pt>
                <c:pt idx="30">
                  <c:v>33</c:v>
                </c:pt>
                <c:pt idx="31">
                  <c:v>35</c:v>
                </c:pt>
                <c:pt idx="32">
                  <c:v>45</c:v>
                </c:pt>
                <c:pt idx="33">
                  <c:v>50</c:v>
                </c:pt>
                <c:pt idx="34">
                  <c:v>59</c:v>
                </c:pt>
                <c:pt idx="35">
                  <c:v>58</c:v>
                </c:pt>
                <c:pt idx="36">
                  <c:v>64</c:v>
                </c:pt>
                <c:pt idx="37">
                  <c:v>67</c:v>
                </c:pt>
                <c:pt idx="38">
                  <c:v>83</c:v>
                </c:pt>
                <c:pt idx="39">
                  <c:v>43</c:v>
                </c:pt>
                <c:pt idx="40">
                  <c:v>70</c:v>
                </c:pt>
                <c:pt idx="41">
                  <c:v>72</c:v>
                </c:pt>
                <c:pt idx="42">
                  <c:v>93</c:v>
                </c:pt>
                <c:pt idx="43">
                  <c:v>98</c:v>
                </c:pt>
                <c:pt idx="44">
                  <c:v>190</c:v>
                </c:pt>
                <c:pt idx="45">
                  <c:v>201</c:v>
                </c:pt>
                <c:pt idx="46">
                  <c:v>211</c:v>
                </c:pt>
                <c:pt idx="47">
                  <c:v>240</c:v>
                </c:pt>
                <c:pt idx="48">
                  <c:v>217</c:v>
                </c:pt>
                <c:pt idx="49">
                  <c:v>145</c:v>
                </c:pt>
              </c:numCache>
            </c:numRef>
          </c:val>
          <c:smooth val="0"/>
          <c:extLst>
            <c:ext xmlns:c16="http://schemas.microsoft.com/office/drawing/2014/chart" uri="{C3380CC4-5D6E-409C-BE32-E72D297353CC}">
              <c16:uniqueId val="{00000001-8801-4BB8-B8B7-2EE2081F5E80}"/>
            </c:ext>
          </c:extLst>
        </c:ser>
        <c:ser>
          <c:idx val="2"/>
          <c:order val="2"/>
          <c:tx>
            <c:strRef>
              <c:f>'Mega-Rounds ($100M+)'!$U$10</c:f>
              <c:strCache>
                <c:ptCount val="1"/>
                <c:pt idx="0">
                  <c:v>Angel/Seed</c:v>
                </c:pt>
              </c:strCache>
            </c:strRef>
          </c:tx>
          <c:spPr>
            <a:ln w="19050" cap="rnd" cmpd="sng" algn="ctr">
              <a:solidFill>
                <a:schemeClr val="accent5"/>
              </a:solidFill>
              <a:prstDash val="solid"/>
              <a:round/>
            </a:ln>
            <a:effectLst/>
          </c:spPr>
          <c:marker>
            <c:symbol val="none"/>
          </c:marker>
          <c:cat>
            <c:multiLvlStrRef>
              <c:f>'Mega-Rounds ($100M+)'!$V$6:$BS$7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'Mega-Rounds ($100M+)'!$V$10:$BS$10</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c:v>
                </c:pt>
                <c:pt idx="34">
                  <c:v>1</c:v>
                </c:pt>
                <c:pt idx="35">
                  <c:v>1</c:v>
                </c:pt>
                <c:pt idx="36">
                  <c:v>0</c:v>
                </c:pt>
                <c:pt idx="37">
                  <c:v>0</c:v>
                </c:pt>
                <c:pt idx="38">
                  <c:v>1</c:v>
                </c:pt>
                <c:pt idx="39">
                  <c:v>0</c:v>
                </c:pt>
                <c:pt idx="40">
                  <c:v>0</c:v>
                </c:pt>
                <c:pt idx="41">
                  <c:v>0</c:v>
                </c:pt>
                <c:pt idx="42">
                  <c:v>0</c:v>
                </c:pt>
                <c:pt idx="43">
                  <c:v>1</c:v>
                </c:pt>
                <c:pt idx="44">
                  <c:v>1</c:v>
                </c:pt>
                <c:pt idx="45">
                  <c:v>1</c:v>
                </c:pt>
                <c:pt idx="46">
                  <c:v>2</c:v>
                </c:pt>
                <c:pt idx="47">
                  <c:v>0</c:v>
                </c:pt>
                <c:pt idx="48">
                  <c:v>5</c:v>
                </c:pt>
                <c:pt idx="49">
                  <c:v>1</c:v>
                </c:pt>
              </c:numCache>
            </c:numRef>
          </c:val>
          <c:smooth val="0"/>
          <c:extLst>
            <c:ext xmlns:c16="http://schemas.microsoft.com/office/drawing/2014/chart" uri="{C3380CC4-5D6E-409C-BE32-E72D297353CC}">
              <c16:uniqueId val="{00000002-8801-4BB8-B8B7-2EE2081F5E80}"/>
            </c:ext>
          </c:extLst>
        </c:ser>
        <c:ser>
          <c:idx val="3"/>
          <c:order val="3"/>
          <c:tx>
            <c:strRef>
              <c:f>'Mega-Rounds ($100M+)'!$U$11</c:f>
              <c:strCache>
                <c:ptCount val="1"/>
                <c:pt idx="0">
                  <c:v>Early VC</c:v>
                </c:pt>
              </c:strCache>
            </c:strRef>
          </c:tx>
          <c:spPr>
            <a:ln w="19050" cap="rnd" cmpd="sng" algn="ctr">
              <a:solidFill>
                <a:schemeClr val="accent1">
                  <a:lumMod val="60000"/>
                </a:schemeClr>
              </a:solidFill>
              <a:prstDash val="solid"/>
              <a:round/>
            </a:ln>
            <a:effectLst/>
          </c:spPr>
          <c:marker>
            <c:symbol val="none"/>
          </c:marker>
          <c:cat>
            <c:multiLvlStrRef>
              <c:f>'Mega-Rounds ($100M+)'!$V$6:$BS$7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'Mega-Rounds ($100M+)'!$V$11:$BS$11</c:f>
              <c:numCache>
                <c:formatCode>General</c:formatCode>
                <c:ptCount val="50"/>
                <c:pt idx="0">
                  <c:v>1</c:v>
                </c:pt>
                <c:pt idx="1">
                  <c:v>0</c:v>
                </c:pt>
                <c:pt idx="2">
                  <c:v>0</c:v>
                </c:pt>
                <c:pt idx="3">
                  <c:v>1</c:v>
                </c:pt>
                <c:pt idx="4">
                  <c:v>1</c:v>
                </c:pt>
                <c:pt idx="5">
                  <c:v>1</c:v>
                </c:pt>
                <c:pt idx="6">
                  <c:v>1</c:v>
                </c:pt>
                <c:pt idx="7">
                  <c:v>3</c:v>
                </c:pt>
                <c:pt idx="8">
                  <c:v>1</c:v>
                </c:pt>
                <c:pt idx="9">
                  <c:v>2</c:v>
                </c:pt>
                <c:pt idx="10">
                  <c:v>2</c:v>
                </c:pt>
                <c:pt idx="11">
                  <c:v>1</c:v>
                </c:pt>
                <c:pt idx="12">
                  <c:v>3</c:v>
                </c:pt>
                <c:pt idx="13">
                  <c:v>1</c:v>
                </c:pt>
                <c:pt idx="14">
                  <c:v>3</c:v>
                </c:pt>
                <c:pt idx="15">
                  <c:v>2</c:v>
                </c:pt>
                <c:pt idx="16">
                  <c:v>3</c:v>
                </c:pt>
                <c:pt idx="17">
                  <c:v>2</c:v>
                </c:pt>
                <c:pt idx="18">
                  <c:v>2</c:v>
                </c:pt>
                <c:pt idx="19">
                  <c:v>2</c:v>
                </c:pt>
                <c:pt idx="20">
                  <c:v>4</c:v>
                </c:pt>
                <c:pt idx="21">
                  <c:v>9</c:v>
                </c:pt>
                <c:pt idx="22">
                  <c:v>7</c:v>
                </c:pt>
                <c:pt idx="23">
                  <c:v>3</c:v>
                </c:pt>
                <c:pt idx="24">
                  <c:v>5</c:v>
                </c:pt>
                <c:pt idx="25">
                  <c:v>9</c:v>
                </c:pt>
                <c:pt idx="26">
                  <c:v>2</c:v>
                </c:pt>
                <c:pt idx="27">
                  <c:v>5</c:v>
                </c:pt>
                <c:pt idx="28">
                  <c:v>5</c:v>
                </c:pt>
                <c:pt idx="29">
                  <c:v>4</c:v>
                </c:pt>
                <c:pt idx="30">
                  <c:v>8</c:v>
                </c:pt>
                <c:pt idx="31">
                  <c:v>12</c:v>
                </c:pt>
                <c:pt idx="32">
                  <c:v>15</c:v>
                </c:pt>
                <c:pt idx="33">
                  <c:v>8</c:v>
                </c:pt>
                <c:pt idx="34">
                  <c:v>8</c:v>
                </c:pt>
                <c:pt idx="35">
                  <c:v>10</c:v>
                </c:pt>
                <c:pt idx="36">
                  <c:v>15</c:v>
                </c:pt>
                <c:pt idx="37">
                  <c:v>12</c:v>
                </c:pt>
                <c:pt idx="38">
                  <c:v>21</c:v>
                </c:pt>
                <c:pt idx="39">
                  <c:v>9</c:v>
                </c:pt>
                <c:pt idx="40">
                  <c:v>13</c:v>
                </c:pt>
                <c:pt idx="41">
                  <c:v>13</c:v>
                </c:pt>
                <c:pt idx="42">
                  <c:v>14</c:v>
                </c:pt>
                <c:pt idx="43">
                  <c:v>20</c:v>
                </c:pt>
                <c:pt idx="44">
                  <c:v>31</c:v>
                </c:pt>
                <c:pt idx="45">
                  <c:v>35</c:v>
                </c:pt>
                <c:pt idx="46">
                  <c:v>42</c:v>
                </c:pt>
                <c:pt idx="47">
                  <c:v>56</c:v>
                </c:pt>
                <c:pt idx="48">
                  <c:v>43</c:v>
                </c:pt>
                <c:pt idx="49">
                  <c:v>28</c:v>
                </c:pt>
              </c:numCache>
            </c:numRef>
          </c:val>
          <c:smooth val="0"/>
          <c:extLst>
            <c:ext xmlns:c16="http://schemas.microsoft.com/office/drawing/2014/chart" uri="{C3380CC4-5D6E-409C-BE32-E72D297353CC}">
              <c16:uniqueId val="{00000003-8801-4BB8-B8B7-2EE2081F5E80}"/>
            </c:ext>
          </c:extLst>
        </c:ser>
        <c:ser>
          <c:idx val="4"/>
          <c:order val="4"/>
          <c:tx>
            <c:strRef>
              <c:f>'Mega-Rounds ($100M+)'!$U$12</c:f>
              <c:strCache>
                <c:ptCount val="1"/>
                <c:pt idx="0">
                  <c:v>Later VC</c:v>
                </c:pt>
              </c:strCache>
            </c:strRef>
          </c:tx>
          <c:spPr>
            <a:ln w="19050" cap="rnd" cmpd="sng" algn="ctr">
              <a:solidFill>
                <a:schemeClr val="accent3">
                  <a:lumMod val="60000"/>
                </a:schemeClr>
              </a:solidFill>
              <a:prstDash val="solid"/>
              <a:round/>
            </a:ln>
            <a:effectLst/>
          </c:spPr>
          <c:marker>
            <c:symbol val="none"/>
          </c:marker>
          <c:cat>
            <c:multiLvlStrRef>
              <c:f>'Mega-Rounds ($100M+)'!$V$6:$BS$7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'Mega-Rounds ($100M+)'!$V$12:$BS$12</c:f>
              <c:numCache>
                <c:formatCode>General</c:formatCode>
                <c:ptCount val="50"/>
                <c:pt idx="0">
                  <c:v>7</c:v>
                </c:pt>
                <c:pt idx="1">
                  <c:v>9</c:v>
                </c:pt>
                <c:pt idx="2">
                  <c:v>3</c:v>
                </c:pt>
                <c:pt idx="3">
                  <c:v>3</c:v>
                </c:pt>
                <c:pt idx="4">
                  <c:v>14</c:v>
                </c:pt>
                <c:pt idx="5">
                  <c:v>9</c:v>
                </c:pt>
                <c:pt idx="6">
                  <c:v>10</c:v>
                </c:pt>
                <c:pt idx="7">
                  <c:v>6</c:v>
                </c:pt>
                <c:pt idx="8">
                  <c:v>4</c:v>
                </c:pt>
                <c:pt idx="9">
                  <c:v>6</c:v>
                </c:pt>
                <c:pt idx="10">
                  <c:v>7</c:v>
                </c:pt>
                <c:pt idx="11">
                  <c:v>3</c:v>
                </c:pt>
                <c:pt idx="12">
                  <c:v>10</c:v>
                </c:pt>
                <c:pt idx="13">
                  <c:v>8</c:v>
                </c:pt>
                <c:pt idx="14">
                  <c:v>6</c:v>
                </c:pt>
                <c:pt idx="15">
                  <c:v>6</c:v>
                </c:pt>
                <c:pt idx="16">
                  <c:v>13</c:v>
                </c:pt>
                <c:pt idx="17">
                  <c:v>23</c:v>
                </c:pt>
                <c:pt idx="18">
                  <c:v>17</c:v>
                </c:pt>
                <c:pt idx="19">
                  <c:v>24</c:v>
                </c:pt>
                <c:pt idx="20">
                  <c:v>20</c:v>
                </c:pt>
                <c:pt idx="21">
                  <c:v>20</c:v>
                </c:pt>
                <c:pt idx="22">
                  <c:v>31</c:v>
                </c:pt>
                <c:pt idx="23">
                  <c:v>17</c:v>
                </c:pt>
                <c:pt idx="24">
                  <c:v>15</c:v>
                </c:pt>
                <c:pt idx="25">
                  <c:v>17</c:v>
                </c:pt>
                <c:pt idx="26">
                  <c:v>19</c:v>
                </c:pt>
                <c:pt idx="27">
                  <c:v>13</c:v>
                </c:pt>
                <c:pt idx="28">
                  <c:v>11</c:v>
                </c:pt>
                <c:pt idx="29">
                  <c:v>24</c:v>
                </c:pt>
                <c:pt idx="30">
                  <c:v>25</c:v>
                </c:pt>
                <c:pt idx="31">
                  <c:v>23</c:v>
                </c:pt>
                <c:pt idx="32">
                  <c:v>30</c:v>
                </c:pt>
                <c:pt idx="33">
                  <c:v>41</c:v>
                </c:pt>
                <c:pt idx="34">
                  <c:v>50</c:v>
                </c:pt>
                <c:pt idx="35">
                  <c:v>47</c:v>
                </c:pt>
                <c:pt idx="36">
                  <c:v>49</c:v>
                </c:pt>
                <c:pt idx="37">
                  <c:v>55</c:v>
                </c:pt>
                <c:pt idx="38">
                  <c:v>61</c:v>
                </c:pt>
                <c:pt idx="39">
                  <c:v>34</c:v>
                </c:pt>
                <c:pt idx="40">
                  <c:v>57</c:v>
                </c:pt>
                <c:pt idx="41">
                  <c:v>59</c:v>
                </c:pt>
                <c:pt idx="42">
                  <c:v>79</c:v>
                </c:pt>
                <c:pt idx="43">
                  <c:v>77</c:v>
                </c:pt>
                <c:pt idx="44">
                  <c:v>158</c:v>
                </c:pt>
                <c:pt idx="45">
                  <c:v>165</c:v>
                </c:pt>
                <c:pt idx="46">
                  <c:v>167</c:v>
                </c:pt>
                <c:pt idx="47">
                  <c:v>184</c:v>
                </c:pt>
                <c:pt idx="48">
                  <c:v>169</c:v>
                </c:pt>
                <c:pt idx="49">
                  <c:v>116</c:v>
                </c:pt>
              </c:numCache>
            </c:numRef>
          </c:val>
          <c:smooth val="0"/>
          <c:extLst>
            <c:ext xmlns:c16="http://schemas.microsoft.com/office/drawing/2014/chart" uri="{C3380CC4-5D6E-409C-BE32-E72D297353CC}">
              <c16:uniqueId val="{00000004-8801-4BB8-B8B7-2EE2081F5E8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Region'!$B$8</c:f>
              <c:strCache>
                <c:ptCount val="1"/>
                <c:pt idx="0">
                  <c:v>Great Lakes</c:v>
                </c:pt>
              </c:strCache>
            </c:strRef>
          </c:tx>
          <c:spPr>
            <a:solidFill>
              <a:srgbClr val="051C38"/>
            </a:solidFill>
            <a:ln>
              <a:noFill/>
            </a:ln>
            <a:effectLst/>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Region'!$C$8:$S$8</c:f>
              <c:numCache>
                <c:formatCode>General</c:formatCode>
                <c:ptCount val="17"/>
                <c:pt idx="0">
                  <c:v>229</c:v>
                </c:pt>
                <c:pt idx="1">
                  <c:v>297</c:v>
                </c:pt>
                <c:pt idx="2">
                  <c:v>328</c:v>
                </c:pt>
                <c:pt idx="3">
                  <c:v>352</c:v>
                </c:pt>
                <c:pt idx="4">
                  <c:v>460</c:v>
                </c:pt>
                <c:pt idx="5">
                  <c:v>594</c:v>
                </c:pt>
                <c:pt idx="6">
                  <c:v>716</c:v>
                </c:pt>
                <c:pt idx="7">
                  <c:v>851</c:v>
                </c:pt>
                <c:pt idx="8">
                  <c:v>879</c:v>
                </c:pt>
                <c:pt idx="9">
                  <c:v>954</c:v>
                </c:pt>
                <c:pt idx="10">
                  <c:v>875</c:v>
                </c:pt>
                <c:pt idx="11">
                  <c:v>881</c:v>
                </c:pt>
                <c:pt idx="12">
                  <c:v>994</c:v>
                </c:pt>
                <c:pt idx="13">
                  <c:v>980</c:v>
                </c:pt>
                <c:pt idx="14">
                  <c:v>1032</c:v>
                </c:pt>
                <c:pt idx="15">
                  <c:v>1268</c:v>
                </c:pt>
                <c:pt idx="16">
                  <c:v>559</c:v>
                </c:pt>
              </c:numCache>
            </c:numRef>
          </c:val>
          <c:extLst>
            <c:ext xmlns:c16="http://schemas.microsoft.com/office/drawing/2014/chart" uri="{C3380CC4-5D6E-409C-BE32-E72D297353CC}">
              <c16:uniqueId val="{00000000-7C20-4757-8B1B-A0438993BC80}"/>
            </c:ext>
          </c:extLst>
        </c:ser>
        <c:ser>
          <c:idx val="1"/>
          <c:order val="1"/>
          <c:tx>
            <c:strRef>
              <c:f>'Deals x Region'!$B$9</c:f>
              <c:strCache>
                <c:ptCount val="1"/>
                <c:pt idx="0">
                  <c:v>Mid-Atlantic</c:v>
                </c:pt>
              </c:strCache>
            </c:strRef>
          </c:tx>
          <c:spPr>
            <a:solidFill>
              <a:schemeClr val="accent1"/>
            </a:solidFill>
            <a:ln>
              <a:noFill/>
            </a:ln>
            <a:effectLst/>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Region'!$C$9:$S$9</c:f>
              <c:numCache>
                <c:formatCode>General</c:formatCode>
                <c:ptCount val="17"/>
                <c:pt idx="0">
                  <c:v>555</c:v>
                </c:pt>
                <c:pt idx="1">
                  <c:v>742</c:v>
                </c:pt>
                <c:pt idx="2">
                  <c:v>870</c:v>
                </c:pt>
                <c:pt idx="3">
                  <c:v>787</c:v>
                </c:pt>
                <c:pt idx="4">
                  <c:v>1041</c:v>
                </c:pt>
                <c:pt idx="5">
                  <c:v>1337</c:v>
                </c:pt>
                <c:pt idx="6">
                  <c:v>1532</c:v>
                </c:pt>
                <c:pt idx="7">
                  <c:v>1947</c:v>
                </c:pt>
                <c:pt idx="8">
                  <c:v>2174</c:v>
                </c:pt>
                <c:pt idx="9">
                  <c:v>2287</c:v>
                </c:pt>
                <c:pt idx="10">
                  <c:v>2106</c:v>
                </c:pt>
                <c:pt idx="11">
                  <c:v>2293</c:v>
                </c:pt>
                <c:pt idx="12">
                  <c:v>2463</c:v>
                </c:pt>
                <c:pt idx="13">
                  <c:v>2784</c:v>
                </c:pt>
                <c:pt idx="14">
                  <c:v>2683</c:v>
                </c:pt>
                <c:pt idx="15">
                  <c:v>3962</c:v>
                </c:pt>
                <c:pt idx="16">
                  <c:v>1829</c:v>
                </c:pt>
              </c:numCache>
            </c:numRef>
          </c:val>
          <c:extLst>
            <c:ext xmlns:c16="http://schemas.microsoft.com/office/drawing/2014/chart" uri="{C3380CC4-5D6E-409C-BE32-E72D297353CC}">
              <c16:uniqueId val="{00000001-7C20-4757-8B1B-A0438993BC80}"/>
            </c:ext>
          </c:extLst>
        </c:ser>
        <c:ser>
          <c:idx val="2"/>
          <c:order val="2"/>
          <c:tx>
            <c:strRef>
              <c:f>'Deals x Region'!$B$10</c:f>
              <c:strCache>
                <c:ptCount val="1"/>
                <c:pt idx="0">
                  <c:v>Midwest</c:v>
                </c:pt>
              </c:strCache>
            </c:strRef>
          </c:tx>
          <c:spPr>
            <a:solidFill>
              <a:schemeClr val="accent2"/>
            </a:solidFill>
            <a:ln>
              <a:noFill/>
            </a:ln>
            <a:effectLst/>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Region'!$C$10:$S$10</c:f>
              <c:numCache>
                <c:formatCode>General</c:formatCode>
                <c:ptCount val="17"/>
                <c:pt idx="0">
                  <c:v>38</c:v>
                </c:pt>
                <c:pt idx="1">
                  <c:v>63</c:v>
                </c:pt>
                <c:pt idx="2">
                  <c:v>73</c:v>
                </c:pt>
                <c:pt idx="3">
                  <c:v>56</c:v>
                </c:pt>
                <c:pt idx="4">
                  <c:v>84</c:v>
                </c:pt>
                <c:pt idx="5">
                  <c:v>125</c:v>
                </c:pt>
                <c:pt idx="6">
                  <c:v>139</c:v>
                </c:pt>
                <c:pt idx="7">
                  <c:v>198</c:v>
                </c:pt>
                <c:pt idx="8">
                  <c:v>212</c:v>
                </c:pt>
                <c:pt idx="9">
                  <c:v>231</c:v>
                </c:pt>
                <c:pt idx="10">
                  <c:v>193</c:v>
                </c:pt>
                <c:pt idx="11">
                  <c:v>189</c:v>
                </c:pt>
                <c:pt idx="12">
                  <c:v>200</c:v>
                </c:pt>
                <c:pt idx="13">
                  <c:v>198</c:v>
                </c:pt>
                <c:pt idx="14">
                  <c:v>200</c:v>
                </c:pt>
                <c:pt idx="15">
                  <c:v>261</c:v>
                </c:pt>
                <c:pt idx="16">
                  <c:v>98</c:v>
                </c:pt>
              </c:numCache>
            </c:numRef>
          </c:val>
          <c:extLst>
            <c:ext xmlns:c16="http://schemas.microsoft.com/office/drawing/2014/chart" uri="{C3380CC4-5D6E-409C-BE32-E72D297353CC}">
              <c16:uniqueId val="{00000002-7C20-4757-8B1B-A0438993BC80}"/>
            </c:ext>
          </c:extLst>
        </c:ser>
        <c:ser>
          <c:idx val="3"/>
          <c:order val="3"/>
          <c:tx>
            <c:strRef>
              <c:f>'Deals x Region'!$B$11</c:f>
              <c:strCache>
                <c:ptCount val="1"/>
                <c:pt idx="0">
                  <c:v>Mountain</c:v>
                </c:pt>
              </c:strCache>
            </c:strRef>
          </c:tx>
          <c:spPr>
            <a:solidFill>
              <a:schemeClr val="accent3"/>
            </a:solidFill>
            <a:ln>
              <a:noFill/>
            </a:ln>
            <a:effectLst/>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Region'!$C$11:$S$11</c:f>
              <c:numCache>
                <c:formatCode>General</c:formatCode>
                <c:ptCount val="17"/>
                <c:pt idx="0">
                  <c:v>178</c:v>
                </c:pt>
                <c:pt idx="1">
                  <c:v>291</c:v>
                </c:pt>
                <c:pt idx="2">
                  <c:v>314</c:v>
                </c:pt>
                <c:pt idx="3">
                  <c:v>307</c:v>
                </c:pt>
                <c:pt idx="4">
                  <c:v>348</c:v>
                </c:pt>
                <c:pt idx="5">
                  <c:v>434</c:v>
                </c:pt>
                <c:pt idx="6">
                  <c:v>512</c:v>
                </c:pt>
                <c:pt idx="7">
                  <c:v>616</c:v>
                </c:pt>
                <c:pt idx="8">
                  <c:v>759</c:v>
                </c:pt>
                <c:pt idx="9">
                  <c:v>836</c:v>
                </c:pt>
                <c:pt idx="10">
                  <c:v>693</c:v>
                </c:pt>
                <c:pt idx="11">
                  <c:v>816</c:v>
                </c:pt>
                <c:pt idx="12">
                  <c:v>743</c:v>
                </c:pt>
                <c:pt idx="13">
                  <c:v>944</c:v>
                </c:pt>
                <c:pt idx="14">
                  <c:v>854</c:v>
                </c:pt>
                <c:pt idx="15">
                  <c:v>1152</c:v>
                </c:pt>
                <c:pt idx="16">
                  <c:v>527</c:v>
                </c:pt>
              </c:numCache>
            </c:numRef>
          </c:val>
          <c:extLst>
            <c:ext xmlns:c16="http://schemas.microsoft.com/office/drawing/2014/chart" uri="{C3380CC4-5D6E-409C-BE32-E72D297353CC}">
              <c16:uniqueId val="{00000003-7C20-4757-8B1B-A0438993BC80}"/>
            </c:ext>
          </c:extLst>
        </c:ser>
        <c:ser>
          <c:idx val="4"/>
          <c:order val="4"/>
          <c:tx>
            <c:strRef>
              <c:f>'Deals x Region'!$B$12</c:f>
              <c:strCache>
                <c:ptCount val="1"/>
                <c:pt idx="0">
                  <c:v>New England</c:v>
                </c:pt>
              </c:strCache>
            </c:strRef>
          </c:tx>
          <c:spPr>
            <a:solidFill>
              <a:schemeClr val="accent4"/>
            </a:solidFill>
            <a:ln>
              <a:noFill/>
            </a:ln>
            <a:effectLst/>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Region'!$C$12:$S$12</c:f>
              <c:numCache>
                <c:formatCode>General</c:formatCode>
                <c:ptCount val="17"/>
                <c:pt idx="0">
                  <c:v>403</c:v>
                </c:pt>
                <c:pt idx="1">
                  <c:v>545</c:v>
                </c:pt>
                <c:pt idx="2">
                  <c:v>573</c:v>
                </c:pt>
                <c:pt idx="3">
                  <c:v>516</c:v>
                </c:pt>
                <c:pt idx="4">
                  <c:v>635</c:v>
                </c:pt>
                <c:pt idx="5">
                  <c:v>674</c:v>
                </c:pt>
                <c:pt idx="6">
                  <c:v>787</c:v>
                </c:pt>
                <c:pt idx="7">
                  <c:v>941</c:v>
                </c:pt>
                <c:pt idx="8">
                  <c:v>880</c:v>
                </c:pt>
                <c:pt idx="9">
                  <c:v>1000</c:v>
                </c:pt>
                <c:pt idx="10">
                  <c:v>865</c:v>
                </c:pt>
                <c:pt idx="11">
                  <c:v>1001</c:v>
                </c:pt>
                <c:pt idx="12">
                  <c:v>1029</c:v>
                </c:pt>
                <c:pt idx="13">
                  <c:v>1101</c:v>
                </c:pt>
                <c:pt idx="14">
                  <c:v>1132</c:v>
                </c:pt>
                <c:pt idx="15">
                  <c:v>1477</c:v>
                </c:pt>
                <c:pt idx="16">
                  <c:v>664</c:v>
                </c:pt>
              </c:numCache>
            </c:numRef>
          </c:val>
          <c:extLst>
            <c:ext xmlns:c16="http://schemas.microsoft.com/office/drawing/2014/chart" uri="{C3380CC4-5D6E-409C-BE32-E72D297353CC}">
              <c16:uniqueId val="{00000004-7C20-4757-8B1B-A0438993BC80}"/>
            </c:ext>
          </c:extLst>
        </c:ser>
        <c:ser>
          <c:idx val="5"/>
          <c:order val="5"/>
          <c:tx>
            <c:strRef>
              <c:f>'Deals x Region'!$B$13</c:f>
              <c:strCache>
                <c:ptCount val="1"/>
                <c:pt idx="0">
                  <c:v>South</c:v>
                </c:pt>
              </c:strCache>
            </c:strRef>
          </c:tx>
          <c:spPr>
            <a:solidFill>
              <a:srgbClr val="F5C914"/>
            </a:solidFill>
            <a:ln>
              <a:noFill/>
            </a:ln>
            <a:effectLst/>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Region'!$C$13:$S$13</c:f>
              <c:numCache>
                <c:formatCode>General</c:formatCode>
                <c:ptCount val="17"/>
                <c:pt idx="0">
                  <c:v>230</c:v>
                </c:pt>
                <c:pt idx="1">
                  <c:v>327</c:v>
                </c:pt>
                <c:pt idx="2">
                  <c:v>328</c:v>
                </c:pt>
                <c:pt idx="3">
                  <c:v>361</c:v>
                </c:pt>
                <c:pt idx="4">
                  <c:v>430</c:v>
                </c:pt>
                <c:pt idx="5">
                  <c:v>528</c:v>
                </c:pt>
                <c:pt idx="6">
                  <c:v>645</c:v>
                </c:pt>
                <c:pt idx="7">
                  <c:v>879</c:v>
                </c:pt>
                <c:pt idx="8">
                  <c:v>874</c:v>
                </c:pt>
                <c:pt idx="9">
                  <c:v>961</c:v>
                </c:pt>
                <c:pt idx="10">
                  <c:v>859</c:v>
                </c:pt>
                <c:pt idx="11">
                  <c:v>855</c:v>
                </c:pt>
                <c:pt idx="12">
                  <c:v>874</c:v>
                </c:pt>
                <c:pt idx="13">
                  <c:v>973</c:v>
                </c:pt>
                <c:pt idx="14">
                  <c:v>898</c:v>
                </c:pt>
                <c:pt idx="15">
                  <c:v>1178</c:v>
                </c:pt>
                <c:pt idx="16">
                  <c:v>524</c:v>
                </c:pt>
              </c:numCache>
            </c:numRef>
          </c:val>
          <c:extLst>
            <c:ext xmlns:c16="http://schemas.microsoft.com/office/drawing/2014/chart" uri="{C3380CC4-5D6E-409C-BE32-E72D297353CC}">
              <c16:uniqueId val="{00000005-7C20-4757-8B1B-A0438993BC80}"/>
            </c:ext>
          </c:extLst>
        </c:ser>
        <c:ser>
          <c:idx val="6"/>
          <c:order val="6"/>
          <c:tx>
            <c:strRef>
              <c:f>'Deals x Region'!$B$14</c:f>
              <c:strCache>
                <c:ptCount val="1"/>
                <c:pt idx="0">
                  <c:v>Southeast</c:v>
                </c:pt>
              </c:strCache>
            </c:strRef>
          </c:tx>
          <c:spPr>
            <a:solidFill>
              <a:srgbClr val="E38E1D"/>
            </a:solidFill>
            <a:ln>
              <a:noFill/>
            </a:ln>
            <a:effectLst/>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Region'!$C$14:$S$14</c:f>
              <c:numCache>
                <c:formatCode>General</c:formatCode>
                <c:ptCount val="17"/>
                <c:pt idx="0">
                  <c:v>207</c:v>
                </c:pt>
                <c:pt idx="1">
                  <c:v>290</c:v>
                </c:pt>
                <c:pt idx="2">
                  <c:v>297</c:v>
                </c:pt>
                <c:pt idx="3">
                  <c:v>325</c:v>
                </c:pt>
                <c:pt idx="4">
                  <c:v>385</c:v>
                </c:pt>
                <c:pt idx="5">
                  <c:v>469</c:v>
                </c:pt>
                <c:pt idx="6">
                  <c:v>538</c:v>
                </c:pt>
                <c:pt idx="7">
                  <c:v>630</c:v>
                </c:pt>
                <c:pt idx="8">
                  <c:v>758</c:v>
                </c:pt>
                <c:pt idx="9">
                  <c:v>811</c:v>
                </c:pt>
                <c:pt idx="10">
                  <c:v>717</c:v>
                </c:pt>
                <c:pt idx="11">
                  <c:v>832</c:v>
                </c:pt>
                <c:pt idx="12">
                  <c:v>855</c:v>
                </c:pt>
                <c:pt idx="13">
                  <c:v>922</c:v>
                </c:pt>
                <c:pt idx="14">
                  <c:v>912</c:v>
                </c:pt>
                <c:pt idx="15">
                  <c:v>1330</c:v>
                </c:pt>
                <c:pt idx="16">
                  <c:v>643</c:v>
                </c:pt>
              </c:numCache>
            </c:numRef>
          </c:val>
          <c:extLst>
            <c:ext xmlns:c16="http://schemas.microsoft.com/office/drawing/2014/chart" uri="{C3380CC4-5D6E-409C-BE32-E72D297353CC}">
              <c16:uniqueId val="{00000006-7C20-4757-8B1B-A0438993BC80}"/>
            </c:ext>
          </c:extLst>
        </c:ser>
        <c:ser>
          <c:idx val="7"/>
          <c:order val="7"/>
          <c:tx>
            <c:strRef>
              <c:f>'Deals x Region'!$B$15</c:f>
              <c:strCache>
                <c:ptCount val="1"/>
                <c:pt idx="0">
                  <c:v>West Coast</c:v>
                </c:pt>
              </c:strCache>
            </c:strRef>
          </c:tx>
          <c:spPr>
            <a:solidFill>
              <a:srgbClr val="C0BCB2"/>
            </a:solidFill>
            <a:ln>
              <a:noFill/>
            </a:ln>
            <a:effectLst/>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Region'!$C$15:$S$15</c:f>
              <c:numCache>
                <c:formatCode>General</c:formatCode>
                <c:ptCount val="17"/>
                <c:pt idx="0">
                  <c:v>1569</c:v>
                </c:pt>
                <c:pt idx="1">
                  <c:v>1942</c:v>
                </c:pt>
                <c:pt idx="2">
                  <c:v>2098</c:v>
                </c:pt>
                <c:pt idx="3">
                  <c:v>1904</c:v>
                </c:pt>
                <c:pt idx="4">
                  <c:v>2191</c:v>
                </c:pt>
                <c:pt idx="5">
                  <c:v>2759</c:v>
                </c:pt>
                <c:pt idx="6">
                  <c:v>3186</c:v>
                </c:pt>
                <c:pt idx="7">
                  <c:v>3858</c:v>
                </c:pt>
                <c:pt idx="8">
                  <c:v>4317</c:v>
                </c:pt>
                <c:pt idx="9">
                  <c:v>4447</c:v>
                </c:pt>
                <c:pt idx="10">
                  <c:v>4068</c:v>
                </c:pt>
                <c:pt idx="11">
                  <c:v>4420</c:v>
                </c:pt>
                <c:pt idx="12">
                  <c:v>4728</c:v>
                </c:pt>
                <c:pt idx="13">
                  <c:v>4967</c:v>
                </c:pt>
                <c:pt idx="14">
                  <c:v>4850</c:v>
                </c:pt>
                <c:pt idx="15">
                  <c:v>6620</c:v>
                </c:pt>
                <c:pt idx="16">
                  <c:v>2943</c:v>
                </c:pt>
              </c:numCache>
            </c:numRef>
          </c:val>
          <c:extLst>
            <c:ext xmlns:c16="http://schemas.microsoft.com/office/drawing/2014/chart" uri="{C3380CC4-5D6E-409C-BE32-E72D297353CC}">
              <c16:uniqueId val="{00000007-7C20-4757-8B1B-A0438993BC80}"/>
            </c:ext>
          </c:extLst>
        </c:ser>
        <c:ser>
          <c:idx val="8"/>
          <c:order val="8"/>
          <c:tx>
            <c:strRef>
              <c:f>'Deals x Region'!$B$16</c:f>
              <c:strCache>
                <c:ptCount val="1"/>
                <c:pt idx="0">
                  <c:v>Other Territory</c:v>
                </c:pt>
              </c:strCache>
            </c:strRef>
          </c:tx>
          <c:spPr>
            <a:solidFill>
              <a:srgbClr val="78766F"/>
            </a:solidFill>
            <a:ln>
              <a:noFill/>
            </a:ln>
            <a:effectLst/>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Region'!$C$16:$S$16</c:f>
              <c:numCache>
                <c:formatCode>General</c:formatCode>
                <c:ptCount val="17"/>
                <c:pt idx="0">
                  <c:v>3</c:v>
                </c:pt>
                <c:pt idx="1">
                  <c:v>1</c:v>
                </c:pt>
                <c:pt idx="2">
                  <c:v>1</c:v>
                </c:pt>
                <c:pt idx="3">
                  <c:v>2</c:v>
                </c:pt>
                <c:pt idx="4">
                  <c:v>2</c:v>
                </c:pt>
                <c:pt idx="5">
                  <c:v>2</c:v>
                </c:pt>
                <c:pt idx="6">
                  <c:v>2</c:v>
                </c:pt>
                <c:pt idx="7">
                  <c:v>0</c:v>
                </c:pt>
                <c:pt idx="8">
                  <c:v>2</c:v>
                </c:pt>
                <c:pt idx="9">
                  <c:v>5</c:v>
                </c:pt>
                <c:pt idx="10">
                  <c:v>3</c:v>
                </c:pt>
                <c:pt idx="11">
                  <c:v>5</c:v>
                </c:pt>
                <c:pt idx="12">
                  <c:v>6</c:v>
                </c:pt>
                <c:pt idx="13">
                  <c:v>14</c:v>
                </c:pt>
                <c:pt idx="14">
                  <c:v>11</c:v>
                </c:pt>
                <c:pt idx="15">
                  <c:v>19</c:v>
                </c:pt>
                <c:pt idx="16">
                  <c:v>13</c:v>
                </c:pt>
              </c:numCache>
            </c:numRef>
          </c:val>
          <c:extLst>
            <c:ext xmlns:c16="http://schemas.microsoft.com/office/drawing/2014/chart" uri="{C3380CC4-5D6E-409C-BE32-E72D297353CC}">
              <c16:uniqueId val="{00000008-7C20-4757-8B1B-A0438993BC8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Region'!$U$9</c:f>
              <c:strCache>
                <c:ptCount val="1"/>
                <c:pt idx="0">
                  <c:v>Great Lakes</c:v>
                </c:pt>
              </c:strCache>
            </c:strRef>
          </c:tx>
          <c:spPr>
            <a:solidFill>
              <a:srgbClr val="051C38"/>
            </a:solidFill>
            <a:ln>
              <a:noFill/>
            </a:ln>
            <a:effectLst/>
          </c:spPr>
          <c:invertIfNegative val="0"/>
          <c:cat>
            <c:multiLvlStrRef>
              <c:f>'Deals x Region'!$AH$7:$BS$8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Region'!$AH$9:$BS$9</c:f>
              <c:numCache>
                <c:formatCode>General</c:formatCode>
                <c:ptCount val="38"/>
                <c:pt idx="0">
                  <c:v>226</c:v>
                </c:pt>
                <c:pt idx="1">
                  <c:v>179</c:v>
                </c:pt>
                <c:pt idx="2">
                  <c:v>200</c:v>
                </c:pt>
                <c:pt idx="3">
                  <c:v>246</c:v>
                </c:pt>
                <c:pt idx="4">
                  <c:v>242</c:v>
                </c:pt>
                <c:pt idx="5">
                  <c:v>230</c:v>
                </c:pt>
                <c:pt idx="6">
                  <c:v>201</c:v>
                </c:pt>
                <c:pt idx="7">
                  <c:v>206</c:v>
                </c:pt>
                <c:pt idx="8">
                  <c:v>258</c:v>
                </c:pt>
                <c:pt idx="9">
                  <c:v>240</c:v>
                </c:pt>
                <c:pt idx="10">
                  <c:v>223</c:v>
                </c:pt>
                <c:pt idx="11">
                  <c:v>233</c:v>
                </c:pt>
                <c:pt idx="12">
                  <c:v>261</c:v>
                </c:pt>
                <c:pt idx="13">
                  <c:v>223</c:v>
                </c:pt>
                <c:pt idx="14">
                  <c:v>192</c:v>
                </c:pt>
                <c:pt idx="15">
                  <c:v>199</c:v>
                </c:pt>
                <c:pt idx="16">
                  <c:v>226</c:v>
                </c:pt>
                <c:pt idx="17">
                  <c:v>247</c:v>
                </c:pt>
                <c:pt idx="18">
                  <c:v>214</c:v>
                </c:pt>
                <c:pt idx="19">
                  <c:v>194</c:v>
                </c:pt>
                <c:pt idx="20">
                  <c:v>258</c:v>
                </c:pt>
                <c:pt idx="21">
                  <c:v>218</c:v>
                </c:pt>
                <c:pt idx="22">
                  <c:v>244</c:v>
                </c:pt>
                <c:pt idx="23">
                  <c:v>274</c:v>
                </c:pt>
                <c:pt idx="24">
                  <c:v>276</c:v>
                </c:pt>
                <c:pt idx="25">
                  <c:v>222</c:v>
                </c:pt>
                <c:pt idx="26">
                  <c:v>231</c:v>
                </c:pt>
                <c:pt idx="27">
                  <c:v>251</c:v>
                </c:pt>
                <c:pt idx="28">
                  <c:v>291</c:v>
                </c:pt>
                <c:pt idx="29">
                  <c:v>250</c:v>
                </c:pt>
                <c:pt idx="30">
                  <c:v>203</c:v>
                </c:pt>
                <c:pt idx="31">
                  <c:v>288</c:v>
                </c:pt>
                <c:pt idx="32">
                  <c:v>341</c:v>
                </c:pt>
                <c:pt idx="33">
                  <c:v>284</c:v>
                </c:pt>
                <c:pt idx="34">
                  <c:v>306</c:v>
                </c:pt>
                <c:pt idx="35">
                  <c:v>337</c:v>
                </c:pt>
                <c:pt idx="36">
                  <c:v>319</c:v>
                </c:pt>
                <c:pt idx="37">
                  <c:v>240</c:v>
                </c:pt>
              </c:numCache>
            </c:numRef>
          </c:val>
          <c:extLst>
            <c:ext xmlns:c16="http://schemas.microsoft.com/office/drawing/2014/chart" uri="{C3380CC4-5D6E-409C-BE32-E72D297353CC}">
              <c16:uniqueId val="{00000000-1476-48FF-95E9-FADE40741EA7}"/>
            </c:ext>
          </c:extLst>
        </c:ser>
        <c:ser>
          <c:idx val="1"/>
          <c:order val="1"/>
          <c:tx>
            <c:strRef>
              <c:f>'Deals x Region'!$U$10</c:f>
              <c:strCache>
                <c:ptCount val="1"/>
                <c:pt idx="0">
                  <c:v>Mid-Atlantic</c:v>
                </c:pt>
              </c:strCache>
            </c:strRef>
          </c:tx>
          <c:spPr>
            <a:solidFill>
              <a:schemeClr val="accent1"/>
            </a:solidFill>
            <a:ln>
              <a:noFill/>
            </a:ln>
            <a:effectLst/>
          </c:spPr>
          <c:invertIfNegative val="0"/>
          <c:cat>
            <c:multiLvlStrRef>
              <c:f>'Deals x Region'!$AH$7:$BS$8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Region'!$AH$10:$BS$10</c:f>
              <c:numCache>
                <c:formatCode>General</c:formatCode>
                <c:ptCount val="38"/>
                <c:pt idx="0">
                  <c:v>472</c:v>
                </c:pt>
                <c:pt idx="1">
                  <c:v>460</c:v>
                </c:pt>
                <c:pt idx="2">
                  <c:v>475</c:v>
                </c:pt>
                <c:pt idx="3">
                  <c:v>540</c:v>
                </c:pt>
                <c:pt idx="4">
                  <c:v>559</c:v>
                </c:pt>
                <c:pt idx="5">
                  <c:v>526</c:v>
                </c:pt>
                <c:pt idx="6">
                  <c:v>534</c:v>
                </c:pt>
                <c:pt idx="7">
                  <c:v>555</c:v>
                </c:pt>
                <c:pt idx="8">
                  <c:v>608</c:v>
                </c:pt>
                <c:pt idx="9">
                  <c:v>602</c:v>
                </c:pt>
                <c:pt idx="10">
                  <c:v>548</c:v>
                </c:pt>
                <c:pt idx="11">
                  <c:v>529</c:v>
                </c:pt>
                <c:pt idx="12">
                  <c:v>632</c:v>
                </c:pt>
                <c:pt idx="13">
                  <c:v>499</c:v>
                </c:pt>
                <c:pt idx="14">
                  <c:v>482</c:v>
                </c:pt>
                <c:pt idx="15">
                  <c:v>493</c:v>
                </c:pt>
                <c:pt idx="16">
                  <c:v>604</c:v>
                </c:pt>
                <c:pt idx="17">
                  <c:v>565</c:v>
                </c:pt>
                <c:pt idx="18">
                  <c:v>560</c:v>
                </c:pt>
                <c:pt idx="19">
                  <c:v>564</c:v>
                </c:pt>
                <c:pt idx="20">
                  <c:v>651</c:v>
                </c:pt>
                <c:pt idx="21">
                  <c:v>596</c:v>
                </c:pt>
                <c:pt idx="22">
                  <c:v>571</c:v>
                </c:pt>
                <c:pt idx="23">
                  <c:v>645</c:v>
                </c:pt>
                <c:pt idx="24">
                  <c:v>766</c:v>
                </c:pt>
                <c:pt idx="25">
                  <c:v>698</c:v>
                </c:pt>
                <c:pt idx="26">
                  <c:v>670</c:v>
                </c:pt>
                <c:pt idx="27">
                  <c:v>650</c:v>
                </c:pt>
                <c:pt idx="28">
                  <c:v>754</c:v>
                </c:pt>
                <c:pt idx="29">
                  <c:v>605</c:v>
                </c:pt>
                <c:pt idx="30">
                  <c:v>648</c:v>
                </c:pt>
                <c:pt idx="31">
                  <c:v>676</c:v>
                </c:pt>
                <c:pt idx="32">
                  <c:v>1000</c:v>
                </c:pt>
                <c:pt idx="33">
                  <c:v>1012</c:v>
                </c:pt>
                <c:pt idx="34">
                  <c:v>981</c:v>
                </c:pt>
                <c:pt idx="35">
                  <c:v>969</c:v>
                </c:pt>
                <c:pt idx="36">
                  <c:v>1049</c:v>
                </c:pt>
                <c:pt idx="37">
                  <c:v>780</c:v>
                </c:pt>
              </c:numCache>
            </c:numRef>
          </c:val>
          <c:extLst>
            <c:ext xmlns:c16="http://schemas.microsoft.com/office/drawing/2014/chart" uri="{C3380CC4-5D6E-409C-BE32-E72D297353CC}">
              <c16:uniqueId val="{00000001-1476-48FF-95E9-FADE40741EA7}"/>
            </c:ext>
          </c:extLst>
        </c:ser>
        <c:ser>
          <c:idx val="2"/>
          <c:order val="2"/>
          <c:tx>
            <c:strRef>
              <c:f>'Deals x Region'!$U$11</c:f>
              <c:strCache>
                <c:ptCount val="1"/>
                <c:pt idx="0">
                  <c:v>Midwest</c:v>
                </c:pt>
              </c:strCache>
            </c:strRef>
          </c:tx>
          <c:spPr>
            <a:solidFill>
              <a:schemeClr val="accent2"/>
            </a:solidFill>
            <a:ln>
              <a:noFill/>
            </a:ln>
            <a:effectLst/>
          </c:spPr>
          <c:invertIfNegative val="0"/>
          <c:cat>
            <c:multiLvlStrRef>
              <c:f>'Deals x Region'!$AH$7:$BS$8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Region'!$AH$11:$BS$11</c:f>
              <c:numCache>
                <c:formatCode>General</c:formatCode>
                <c:ptCount val="38"/>
                <c:pt idx="0">
                  <c:v>43</c:v>
                </c:pt>
                <c:pt idx="1">
                  <c:v>38</c:v>
                </c:pt>
                <c:pt idx="2">
                  <c:v>60</c:v>
                </c:pt>
                <c:pt idx="3">
                  <c:v>57</c:v>
                </c:pt>
                <c:pt idx="4">
                  <c:v>57</c:v>
                </c:pt>
                <c:pt idx="5">
                  <c:v>49</c:v>
                </c:pt>
                <c:pt idx="6">
                  <c:v>54</c:v>
                </c:pt>
                <c:pt idx="7">
                  <c:v>52</c:v>
                </c:pt>
                <c:pt idx="8">
                  <c:v>70</c:v>
                </c:pt>
                <c:pt idx="9">
                  <c:v>64</c:v>
                </c:pt>
                <c:pt idx="10">
                  <c:v>44</c:v>
                </c:pt>
                <c:pt idx="11">
                  <c:v>53</c:v>
                </c:pt>
                <c:pt idx="12">
                  <c:v>69</c:v>
                </c:pt>
                <c:pt idx="13">
                  <c:v>45</c:v>
                </c:pt>
                <c:pt idx="14">
                  <c:v>39</c:v>
                </c:pt>
                <c:pt idx="15">
                  <c:v>40</c:v>
                </c:pt>
                <c:pt idx="16">
                  <c:v>55</c:v>
                </c:pt>
                <c:pt idx="17">
                  <c:v>49</c:v>
                </c:pt>
                <c:pt idx="18">
                  <c:v>35</c:v>
                </c:pt>
                <c:pt idx="19">
                  <c:v>50</c:v>
                </c:pt>
                <c:pt idx="20">
                  <c:v>51</c:v>
                </c:pt>
                <c:pt idx="21">
                  <c:v>48</c:v>
                </c:pt>
                <c:pt idx="22">
                  <c:v>48</c:v>
                </c:pt>
                <c:pt idx="23">
                  <c:v>53</c:v>
                </c:pt>
                <c:pt idx="24">
                  <c:v>52</c:v>
                </c:pt>
                <c:pt idx="25">
                  <c:v>34</c:v>
                </c:pt>
                <c:pt idx="26">
                  <c:v>56</c:v>
                </c:pt>
                <c:pt idx="27">
                  <c:v>56</c:v>
                </c:pt>
                <c:pt idx="28">
                  <c:v>47</c:v>
                </c:pt>
                <c:pt idx="29">
                  <c:v>51</c:v>
                </c:pt>
                <c:pt idx="30">
                  <c:v>53</c:v>
                </c:pt>
                <c:pt idx="31">
                  <c:v>49</c:v>
                </c:pt>
                <c:pt idx="32">
                  <c:v>68</c:v>
                </c:pt>
                <c:pt idx="33">
                  <c:v>55</c:v>
                </c:pt>
                <c:pt idx="34">
                  <c:v>59</c:v>
                </c:pt>
                <c:pt idx="35">
                  <c:v>79</c:v>
                </c:pt>
                <c:pt idx="36">
                  <c:v>56</c:v>
                </c:pt>
                <c:pt idx="37">
                  <c:v>42</c:v>
                </c:pt>
              </c:numCache>
            </c:numRef>
          </c:val>
          <c:extLst>
            <c:ext xmlns:c16="http://schemas.microsoft.com/office/drawing/2014/chart" uri="{C3380CC4-5D6E-409C-BE32-E72D297353CC}">
              <c16:uniqueId val="{00000002-1476-48FF-95E9-FADE40741EA7}"/>
            </c:ext>
          </c:extLst>
        </c:ser>
        <c:ser>
          <c:idx val="3"/>
          <c:order val="3"/>
          <c:tx>
            <c:strRef>
              <c:f>'Deals x Region'!$U$12</c:f>
              <c:strCache>
                <c:ptCount val="1"/>
                <c:pt idx="0">
                  <c:v>Mountain</c:v>
                </c:pt>
              </c:strCache>
            </c:strRef>
          </c:tx>
          <c:spPr>
            <a:solidFill>
              <a:schemeClr val="accent3"/>
            </a:solidFill>
            <a:ln>
              <a:noFill/>
            </a:ln>
            <a:effectLst/>
          </c:spPr>
          <c:invertIfNegative val="0"/>
          <c:cat>
            <c:multiLvlStrRef>
              <c:f>'Deals x Region'!$AH$7:$BS$8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Region'!$AH$12:$BS$12</c:f>
              <c:numCache>
                <c:formatCode>General</c:formatCode>
                <c:ptCount val="38"/>
                <c:pt idx="0">
                  <c:v>146</c:v>
                </c:pt>
                <c:pt idx="1">
                  <c:v>148</c:v>
                </c:pt>
                <c:pt idx="2">
                  <c:v>154</c:v>
                </c:pt>
                <c:pt idx="3">
                  <c:v>168</c:v>
                </c:pt>
                <c:pt idx="4">
                  <c:v>205</c:v>
                </c:pt>
                <c:pt idx="5">
                  <c:v>171</c:v>
                </c:pt>
                <c:pt idx="6">
                  <c:v>174</c:v>
                </c:pt>
                <c:pt idx="7">
                  <c:v>209</c:v>
                </c:pt>
                <c:pt idx="8">
                  <c:v>233</c:v>
                </c:pt>
                <c:pt idx="9">
                  <c:v>194</c:v>
                </c:pt>
                <c:pt idx="10">
                  <c:v>214</c:v>
                </c:pt>
                <c:pt idx="11">
                  <c:v>195</c:v>
                </c:pt>
                <c:pt idx="12">
                  <c:v>210</c:v>
                </c:pt>
                <c:pt idx="13">
                  <c:v>165</c:v>
                </c:pt>
                <c:pt idx="14">
                  <c:v>156</c:v>
                </c:pt>
                <c:pt idx="15">
                  <c:v>162</c:v>
                </c:pt>
                <c:pt idx="16">
                  <c:v>229</c:v>
                </c:pt>
                <c:pt idx="17">
                  <c:v>193</c:v>
                </c:pt>
                <c:pt idx="18">
                  <c:v>193</c:v>
                </c:pt>
                <c:pt idx="19">
                  <c:v>201</c:v>
                </c:pt>
                <c:pt idx="20">
                  <c:v>202</c:v>
                </c:pt>
                <c:pt idx="21">
                  <c:v>179</c:v>
                </c:pt>
                <c:pt idx="22">
                  <c:v>185</c:v>
                </c:pt>
                <c:pt idx="23">
                  <c:v>177</c:v>
                </c:pt>
                <c:pt idx="24">
                  <c:v>266</c:v>
                </c:pt>
                <c:pt idx="25">
                  <c:v>205</c:v>
                </c:pt>
                <c:pt idx="26">
                  <c:v>243</c:v>
                </c:pt>
                <c:pt idx="27">
                  <c:v>230</c:v>
                </c:pt>
                <c:pt idx="28">
                  <c:v>229</c:v>
                </c:pt>
                <c:pt idx="29">
                  <c:v>169</c:v>
                </c:pt>
                <c:pt idx="30">
                  <c:v>213</c:v>
                </c:pt>
                <c:pt idx="31">
                  <c:v>243</c:v>
                </c:pt>
                <c:pt idx="32">
                  <c:v>285</c:v>
                </c:pt>
                <c:pt idx="33">
                  <c:v>292</c:v>
                </c:pt>
                <c:pt idx="34">
                  <c:v>286</c:v>
                </c:pt>
                <c:pt idx="35">
                  <c:v>289</c:v>
                </c:pt>
                <c:pt idx="36">
                  <c:v>276</c:v>
                </c:pt>
                <c:pt idx="37">
                  <c:v>251</c:v>
                </c:pt>
              </c:numCache>
            </c:numRef>
          </c:val>
          <c:extLst>
            <c:ext xmlns:c16="http://schemas.microsoft.com/office/drawing/2014/chart" uri="{C3380CC4-5D6E-409C-BE32-E72D297353CC}">
              <c16:uniqueId val="{00000003-1476-48FF-95E9-FADE40741EA7}"/>
            </c:ext>
          </c:extLst>
        </c:ser>
        <c:ser>
          <c:idx val="4"/>
          <c:order val="4"/>
          <c:tx>
            <c:strRef>
              <c:f>'Deals x Region'!$U$13</c:f>
              <c:strCache>
                <c:ptCount val="1"/>
                <c:pt idx="0">
                  <c:v>New England</c:v>
                </c:pt>
              </c:strCache>
            </c:strRef>
          </c:tx>
          <c:spPr>
            <a:solidFill>
              <a:schemeClr val="accent4"/>
            </a:solidFill>
            <a:ln>
              <a:noFill/>
            </a:ln>
            <a:effectLst/>
          </c:spPr>
          <c:invertIfNegative val="0"/>
          <c:cat>
            <c:multiLvlStrRef>
              <c:f>'Deals x Region'!$AH$7:$BS$8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Region'!$AH$13:$BS$13</c:f>
              <c:numCache>
                <c:formatCode>General</c:formatCode>
                <c:ptCount val="38"/>
                <c:pt idx="0">
                  <c:v>236</c:v>
                </c:pt>
                <c:pt idx="1">
                  <c:v>224</c:v>
                </c:pt>
                <c:pt idx="2">
                  <c:v>231</c:v>
                </c:pt>
                <c:pt idx="3">
                  <c:v>250</c:v>
                </c:pt>
                <c:pt idx="4">
                  <c:v>247</c:v>
                </c:pt>
                <c:pt idx="5">
                  <c:v>212</c:v>
                </c:pt>
                <c:pt idx="6">
                  <c:v>214</c:v>
                </c:pt>
                <c:pt idx="7">
                  <c:v>207</c:v>
                </c:pt>
                <c:pt idx="8">
                  <c:v>269</c:v>
                </c:pt>
                <c:pt idx="9">
                  <c:v>265</c:v>
                </c:pt>
                <c:pt idx="10">
                  <c:v>242</c:v>
                </c:pt>
                <c:pt idx="11">
                  <c:v>224</c:v>
                </c:pt>
                <c:pt idx="12">
                  <c:v>235</c:v>
                </c:pt>
                <c:pt idx="13">
                  <c:v>217</c:v>
                </c:pt>
                <c:pt idx="14">
                  <c:v>205</c:v>
                </c:pt>
                <c:pt idx="15">
                  <c:v>208</c:v>
                </c:pt>
                <c:pt idx="16">
                  <c:v>259</c:v>
                </c:pt>
                <c:pt idx="17">
                  <c:v>252</c:v>
                </c:pt>
                <c:pt idx="18">
                  <c:v>250</c:v>
                </c:pt>
                <c:pt idx="19">
                  <c:v>240</c:v>
                </c:pt>
                <c:pt idx="20">
                  <c:v>280</c:v>
                </c:pt>
                <c:pt idx="21">
                  <c:v>242</c:v>
                </c:pt>
                <c:pt idx="22">
                  <c:v>245</c:v>
                </c:pt>
                <c:pt idx="23">
                  <c:v>262</c:v>
                </c:pt>
                <c:pt idx="24">
                  <c:v>302</c:v>
                </c:pt>
                <c:pt idx="25">
                  <c:v>247</c:v>
                </c:pt>
                <c:pt idx="26">
                  <c:v>286</c:v>
                </c:pt>
                <c:pt idx="27">
                  <c:v>266</c:v>
                </c:pt>
                <c:pt idx="28">
                  <c:v>327</c:v>
                </c:pt>
                <c:pt idx="29">
                  <c:v>266</c:v>
                </c:pt>
                <c:pt idx="30">
                  <c:v>252</c:v>
                </c:pt>
                <c:pt idx="31">
                  <c:v>287</c:v>
                </c:pt>
                <c:pt idx="32">
                  <c:v>376</c:v>
                </c:pt>
                <c:pt idx="33">
                  <c:v>386</c:v>
                </c:pt>
                <c:pt idx="34">
                  <c:v>362</c:v>
                </c:pt>
                <c:pt idx="35">
                  <c:v>353</c:v>
                </c:pt>
                <c:pt idx="36">
                  <c:v>364</c:v>
                </c:pt>
                <c:pt idx="37">
                  <c:v>300</c:v>
                </c:pt>
              </c:numCache>
            </c:numRef>
          </c:val>
          <c:extLst>
            <c:ext xmlns:c16="http://schemas.microsoft.com/office/drawing/2014/chart" uri="{C3380CC4-5D6E-409C-BE32-E72D297353CC}">
              <c16:uniqueId val="{00000004-1476-48FF-95E9-FADE40741EA7}"/>
            </c:ext>
          </c:extLst>
        </c:ser>
        <c:ser>
          <c:idx val="5"/>
          <c:order val="5"/>
          <c:tx>
            <c:strRef>
              <c:f>'Deals x Region'!$U$14</c:f>
              <c:strCache>
                <c:ptCount val="1"/>
                <c:pt idx="0">
                  <c:v>South</c:v>
                </c:pt>
              </c:strCache>
            </c:strRef>
          </c:tx>
          <c:spPr>
            <a:solidFill>
              <a:srgbClr val="F5C914"/>
            </a:solidFill>
            <a:ln>
              <a:noFill/>
            </a:ln>
            <a:effectLst/>
          </c:spPr>
          <c:invertIfNegative val="0"/>
          <c:cat>
            <c:multiLvlStrRef>
              <c:f>'Deals x Region'!$AH$7:$BS$8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Region'!$AH$14:$BS$14</c:f>
              <c:numCache>
                <c:formatCode>General</c:formatCode>
                <c:ptCount val="38"/>
                <c:pt idx="0">
                  <c:v>207</c:v>
                </c:pt>
                <c:pt idx="1">
                  <c:v>193</c:v>
                </c:pt>
                <c:pt idx="2">
                  <c:v>239</c:v>
                </c:pt>
                <c:pt idx="3">
                  <c:v>240</c:v>
                </c:pt>
                <c:pt idx="4">
                  <c:v>231</c:v>
                </c:pt>
                <c:pt idx="5">
                  <c:v>205</c:v>
                </c:pt>
                <c:pt idx="6">
                  <c:v>233</c:v>
                </c:pt>
                <c:pt idx="7">
                  <c:v>205</c:v>
                </c:pt>
                <c:pt idx="8">
                  <c:v>240</c:v>
                </c:pt>
                <c:pt idx="9">
                  <c:v>258</c:v>
                </c:pt>
                <c:pt idx="10">
                  <c:v>240</c:v>
                </c:pt>
                <c:pt idx="11">
                  <c:v>223</c:v>
                </c:pt>
                <c:pt idx="12">
                  <c:v>243</c:v>
                </c:pt>
                <c:pt idx="13">
                  <c:v>210</c:v>
                </c:pt>
                <c:pt idx="14">
                  <c:v>212</c:v>
                </c:pt>
                <c:pt idx="15">
                  <c:v>194</c:v>
                </c:pt>
                <c:pt idx="16">
                  <c:v>242</c:v>
                </c:pt>
                <c:pt idx="17">
                  <c:v>209</c:v>
                </c:pt>
                <c:pt idx="18">
                  <c:v>195</c:v>
                </c:pt>
                <c:pt idx="19">
                  <c:v>209</c:v>
                </c:pt>
                <c:pt idx="20">
                  <c:v>262</c:v>
                </c:pt>
                <c:pt idx="21">
                  <c:v>219</c:v>
                </c:pt>
                <c:pt idx="22">
                  <c:v>170</c:v>
                </c:pt>
                <c:pt idx="23">
                  <c:v>223</c:v>
                </c:pt>
                <c:pt idx="24">
                  <c:v>271</c:v>
                </c:pt>
                <c:pt idx="25">
                  <c:v>250</c:v>
                </c:pt>
                <c:pt idx="26">
                  <c:v>208</c:v>
                </c:pt>
                <c:pt idx="27">
                  <c:v>244</c:v>
                </c:pt>
                <c:pt idx="28">
                  <c:v>264</c:v>
                </c:pt>
                <c:pt idx="29">
                  <c:v>193</c:v>
                </c:pt>
                <c:pt idx="30">
                  <c:v>206</c:v>
                </c:pt>
                <c:pt idx="31">
                  <c:v>235</c:v>
                </c:pt>
                <c:pt idx="32">
                  <c:v>313</c:v>
                </c:pt>
                <c:pt idx="33">
                  <c:v>274</c:v>
                </c:pt>
                <c:pt idx="34">
                  <c:v>296</c:v>
                </c:pt>
                <c:pt idx="35">
                  <c:v>295</c:v>
                </c:pt>
                <c:pt idx="36">
                  <c:v>310</c:v>
                </c:pt>
                <c:pt idx="37">
                  <c:v>214</c:v>
                </c:pt>
              </c:numCache>
            </c:numRef>
          </c:val>
          <c:extLst>
            <c:ext xmlns:c16="http://schemas.microsoft.com/office/drawing/2014/chart" uri="{C3380CC4-5D6E-409C-BE32-E72D297353CC}">
              <c16:uniqueId val="{00000005-1476-48FF-95E9-FADE40741EA7}"/>
            </c:ext>
          </c:extLst>
        </c:ser>
        <c:ser>
          <c:idx val="6"/>
          <c:order val="6"/>
          <c:tx>
            <c:strRef>
              <c:f>'Deals x Region'!$U$15</c:f>
              <c:strCache>
                <c:ptCount val="1"/>
                <c:pt idx="0">
                  <c:v>Southeast</c:v>
                </c:pt>
              </c:strCache>
            </c:strRef>
          </c:tx>
          <c:spPr>
            <a:solidFill>
              <a:srgbClr val="E38E1D"/>
            </a:solidFill>
            <a:ln>
              <a:noFill/>
            </a:ln>
            <a:effectLst/>
          </c:spPr>
          <c:invertIfNegative val="0"/>
          <c:cat>
            <c:multiLvlStrRef>
              <c:f>'Deals x Region'!$AH$7:$BS$8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Region'!$AH$15:$BS$15</c:f>
              <c:numCache>
                <c:formatCode>General</c:formatCode>
                <c:ptCount val="38"/>
                <c:pt idx="0">
                  <c:v>134</c:v>
                </c:pt>
                <c:pt idx="1">
                  <c:v>158</c:v>
                </c:pt>
                <c:pt idx="2">
                  <c:v>163</c:v>
                </c:pt>
                <c:pt idx="3">
                  <c:v>175</c:v>
                </c:pt>
                <c:pt idx="4">
                  <c:v>184</c:v>
                </c:pt>
                <c:pt idx="5">
                  <c:v>191</c:v>
                </c:pt>
                <c:pt idx="6">
                  <c:v>202</c:v>
                </c:pt>
                <c:pt idx="7">
                  <c:v>181</c:v>
                </c:pt>
                <c:pt idx="8">
                  <c:v>223</c:v>
                </c:pt>
                <c:pt idx="9">
                  <c:v>188</c:v>
                </c:pt>
                <c:pt idx="10">
                  <c:v>197</c:v>
                </c:pt>
                <c:pt idx="11">
                  <c:v>203</c:v>
                </c:pt>
                <c:pt idx="12">
                  <c:v>213</c:v>
                </c:pt>
                <c:pt idx="13">
                  <c:v>161</c:v>
                </c:pt>
                <c:pt idx="14">
                  <c:v>184</c:v>
                </c:pt>
                <c:pt idx="15">
                  <c:v>159</c:v>
                </c:pt>
                <c:pt idx="16">
                  <c:v>227</c:v>
                </c:pt>
                <c:pt idx="17">
                  <c:v>195</c:v>
                </c:pt>
                <c:pt idx="18">
                  <c:v>209</c:v>
                </c:pt>
                <c:pt idx="19">
                  <c:v>201</c:v>
                </c:pt>
                <c:pt idx="20">
                  <c:v>228</c:v>
                </c:pt>
                <c:pt idx="21">
                  <c:v>198</c:v>
                </c:pt>
                <c:pt idx="22">
                  <c:v>193</c:v>
                </c:pt>
                <c:pt idx="23">
                  <c:v>236</c:v>
                </c:pt>
                <c:pt idx="24">
                  <c:v>240</c:v>
                </c:pt>
                <c:pt idx="25">
                  <c:v>243</c:v>
                </c:pt>
                <c:pt idx="26">
                  <c:v>209</c:v>
                </c:pt>
                <c:pt idx="27">
                  <c:v>230</c:v>
                </c:pt>
                <c:pt idx="28">
                  <c:v>261</c:v>
                </c:pt>
                <c:pt idx="29">
                  <c:v>205</c:v>
                </c:pt>
                <c:pt idx="30">
                  <c:v>207</c:v>
                </c:pt>
                <c:pt idx="31">
                  <c:v>239</c:v>
                </c:pt>
                <c:pt idx="32">
                  <c:v>366</c:v>
                </c:pt>
                <c:pt idx="33">
                  <c:v>302</c:v>
                </c:pt>
                <c:pt idx="34">
                  <c:v>327</c:v>
                </c:pt>
                <c:pt idx="35">
                  <c:v>335</c:v>
                </c:pt>
                <c:pt idx="36">
                  <c:v>354</c:v>
                </c:pt>
                <c:pt idx="37">
                  <c:v>289</c:v>
                </c:pt>
              </c:numCache>
            </c:numRef>
          </c:val>
          <c:extLst>
            <c:ext xmlns:c16="http://schemas.microsoft.com/office/drawing/2014/chart" uri="{C3380CC4-5D6E-409C-BE32-E72D297353CC}">
              <c16:uniqueId val="{00000006-1476-48FF-95E9-FADE40741EA7}"/>
            </c:ext>
          </c:extLst>
        </c:ser>
        <c:ser>
          <c:idx val="7"/>
          <c:order val="7"/>
          <c:tx>
            <c:strRef>
              <c:f>'Deals x Region'!$U$16</c:f>
              <c:strCache>
                <c:ptCount val="1"/>
                <c:pt idx="0">
                  <c:v>West Coast</c:v>
                </c:pt>
              </c:strCache>
            </c:strRef>
          </c:tx>
          <c:spPr>
            <a:solidFill>
              <a:srgbClr val="C0BCB2"/>
            </a:solidFill>
            <a:ln>
              <a:noFill/>
            </a:ln>
            <a:effectLst/>
          </c:spPr>
          <c:invertIfNegative val="0"/>
          <c:cat>
            <c:multiLvlStrRef>
              <c:f>'Deals x Region'!$AH$7:$BS$8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Region'!$AH$16:$BS$16</c:f>
              <c:numCache>
                <c:formatCode>General</c:formatCode>
                <c:ptCount val="38"/>
                <c:pt idx="0">
                  <c:v>962</c:v>
                </c:pt>
                <c:pt idx="1">
                  <c:v>897</c:v>
                </c:pt>
                <c:pt idx="2">
                  <c:v>1020</c:v>
                </c:pt>
                <c:pt idx="3">
                  <c:v>979</c:v>
                </c:pt>
                <c:pt idx="4">
                  <c:v>1063</c:v>
                </c:pt>
                <c:pt idx="5">
                  <c:v>1082</c:v>
                </c:pt>
                <c:pt idx="6">
                  <c:v>1129</c:v>
                </c:pt>
                <c:pt idx="7">
                  <c:v>1043</c:v>
                </c:pt>
                <c:pt idx="8">
                  <c:v>1161</c:v>
                </c:pt>
                <c:pt idx="9">
                  <c:v>1182</c:v>
                </c:pt>
                <c:pt idx="10">
                  <c:v>1071</c:v>
                </c:pt>
                <c:pt idx="11">
                  <c:v>1033</c:v>
                </c:pt>
                <c:pt idx="12">
                  <c:v>1132</c:v>
                </c:pt>
                <c:pt idx="13">
                  <c:v>1027</c:v>
                </c:pt>
                <c:pt idx="14">
                  <c:v>989</c:v>
                </c:pt>
                <c:pt idx="15">
                  <c:v>920</c:v>
                </c:pt>
                <c:pt idx="16">
                  <c:v>1176</c:v>
                </c:pt>
                <c:pt idx="17">
                  <c:v>1107</c:v>
                </c:pt>
                <c:pt idx="18">
                  <c:v>1050</c:v>
                </c:pt>
                <c:pt idx="19">
                  <c:v>1087</c:v>
                </c:pt>
                <c:pt idx="20">
                  <c:v>1275</c:v>
                </c:pt>
                <c:pt idx="21">
                  <c:v>1166</c:v>
                </c:pt>
                <c:pt idx="22">
                  <c:v>1087</c:v>
                </c:pt>
                <c:pt idx="23">
                  <c:v>1200</c:v>
                </c:pt>
                <c:pt idx="24">
                  <c:v>1343</c:v>
                </c:pt>
                <c:pt idx="25">
                  <c:v>1255</c:v>
                </c:pt>
                <c:pt idx="26">
                  <c:v>1219</c:v>
                </c:pt>
                <c:pt idx="27">
                  <c:v>1150</c:v>
                </c:pt>
                <c:pt idx="28">
                  <c:v>1319</c:v>
                </c:pt>
                <c:pt idx="29">
                  <c:v>1059</c:v>
                </c:pt>
                <c:pt idx="30">
                  <c:v>1190</c:v>
                </c:pt>
                <c:pt idx="31">
                  <c:v>1282</c:v>
                </c:pt>
                <c:pt idx="32">
                  <c:v>1691</c:v>
                </c:pt>
                <c:pt idx="33">
                  <c:v>1651</c:v>
                </c:pt>
                <c:pt idx="34">
                  <c:v>1658</c:v>
                </c:pt>
                <c:pt idx="35">
                  <c:v>1620</c:v>
                </c:pt>
                <c:pt idx="36">
                  <c:v>1697</c:v>
                </c:pt>
                <c:pt idx="37">
                  <c:v>1246</c:v>
                </c:pt>
              </c:numCache>
            </c:numRef>
          </c:val>
          <c:extLst>
            <c:ext xmlns:c16="http://schemas.microsoft.com/office/drawing/2014/chart" uri="{C3380CC4-5D6E-409C-BE32-E72D297353CC}">
              <c16:uniqueId val="{00000007-1476-48FF-95E9-FADE40741EA7}"/>
            </c:ext>
          </c:extLst>
        </c:ser>
        <c:ser>
          <c:idx val="8"/>
          <c:order val="8"/>
          <c:tx>
            <c:strRef>
              <c:f>'Deals x Region'!$U$17</c:f>
              <c:strCache>
                <c:ptCount val="1"/>
                <c:pt idx="0">
                  <c:v>Other Territory</c:v>
                </c:pt>
              </c:strCache>
            </c:strRef>
          </c:tx>
          <c:spPr>
            <a:solidFill>
              <a:srgbClr val="78766F"/>
            </a:solidFill>
            <a:ln>
              <a:noFill/>
            </a:ln>
            <a:effectLst/>
          </c:spPr>
          <c:invertIfNegative val="0"/>
          <c:cat>
            <c:multiLvlStrRef>
              <c:f>'Deals x Region'!$AH$7:$BS$8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Region'!$AH$17:$BS$17</c:f>
              <c:numCache>
                <c:formatCode>General</c:formatCode>
                <c:ptCount val="38"/>
                <c:pt idx="0">
                  <c:v>0</c:v>
                </c:pt>
                <c:pt idx="1">
                  <c:v>0</c:v>
                </c:pt>
                <c:pt idx="2">
                  <c:v>0</c:v>
                </c:pt>
                <c:pt idx="3">
                  <c:v>0</c:v>
                </c:pt>
                <c:pt idx="4">
                  <c:v>2</c:v>
                </c:pt>
                <c:pt idx="5">
                  <c:v>0</c:v>
                </c:pt>
                <c:pt idx="6">
                  <c:v>0</c:v>
                </c:pt>
                <c:pt idx="7">
                  <c:v>0</c:v>
                </c:pt>
                <c:pt idx="8">
                  <c:v>1</c:v>
                </c:pt>
                <c:pt idx="9">
                  <c:v>3</c:v>
                </c:pt>
                <c:pt idx="10">
                  <c:v>0</c:v>
                </c:pt>
                <c:pt idx="11">
                  <c:v>1</c:v>
                </c:pt>
                <c:pt idx="12">
                  <c:v>1</c:v>
                </c:pt>
                <c:pt idx="13">
                  <c:v>1</c:v>
                </c:pt>
                <c:pt idx="14">
                  <c:v>0</c:v>
                </c:pt>
                <c:pt idx="15">
                  <c:v>1</c:v>
                </c:pt>
                <c:pt idx="16">
                  <c:v>0</c:v>
                </c:pt>
                <c:pt idx="17">
                  <c:v>1</c:v>
                </c:pt>
                <c:pt idx="18">
                  <c:v>4</c:v>
                </c:pt>
                <c:pt idx="19">
                  <c:v>0</c:v>
                </c:pt>
                <c:pt idx="20">
                  <c:v>1</c:v>
                </c:pt>
                <c:pt idx="21">
                  <c:v>1</c:v>
                </c:pt>
                <c:pt idx="22">
                  <c:v>2</c:v>
                </c:pt>
                <c:pt idx="23">
                  <c:v>2</c:v>
                </c:pt>
                <c:pt idx="24">
                  <c:v>6</c:v>
                </c:pt>
                <c:pt idx="25">
                  <c:v>4</c:v>
                </c:pt>
                <c:pt idx="26">
                  <c:v>4</c:v>
                </c:pt>
                <c:pt idx="27">
                  <c:v>0</c:v>
                </c:pt>
                <c:pt idx="28">
                  <c:v>3</c:v>
                </c:pt>
                <c:pt idx="29">
                  <c:v>1</c:v>
                </c:pt>
                <c:pt idx="30">
                  <c:v>0</c:v>
                </c:pt>
                <c:pt idx="31">
                  <c:v>7</c:v>
                </c:pt>
                <c:pt idx="32">
                  <c:v>6</c:v>
                </c:pt>
                <c:pt idx="33">
                  <c:v>5</c:v>
                </c:pt>
                <c:pt idx="34">
                  <c:v>5</c:v>
                </c:pt>
                <c:pt idx="35">
                  <c:v>3</c:v>
                </c:pt>
                <c:pt idx="36">
                  <c:v>11</c:v>
                </c:pt>
                <c:pt idx="37">
                  <c:v>2</c:v>
                </c:pt>
              </c:numCache>
            </c:numRef>
          </c:val>
          <c:extLst>
            <c:ext xmlns:c16="http://schemas.microsoft.com/office/drawing/2014/chart" uri="{C3380CC4-5D6E-409C-BE32-E72D297353CC}">
              <c16:uniqueId val="{00000008-1476-48FF-95E9-FADE40741EA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Region'!$B$48</c:f>
              <c:strCache>
                <c:ptCount val="1"/>
                <c:pt idx="0">
                  <c:v>Great Lakes</c:v>
                </c:pt>
              </c:strCache>
            </c:strRef>
          </c:tx>
          <c:spPr>
            <a:solidFill>
              <a:srgbClr val="051C38"/>
            </a:solidFill>
            <a:ln>
              <a:noFill/>
            </a:ln>
            <a:effectLst/>
          </c:spPr>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'Deals x Region'!$C$48:$S$48</c:f>
              <c:numCache>
                <c:formatCode>"$"#,##0.0</c:formatCode>
                <c:ptCount val="17"/>
                <c:pt idx="0">
                  <c:v>1.167395025109462</c:v>
                </c:pt>
                <c:pt idx="1">
                  <c:v>1.614892091</c:v>
                </c:pt>
                <c:pt idx="2">
                  <c:v>2.0184531849000003</c:v>
                </c:pt>
                <c:pt idx="3">
                  <c:v>1.3281326019999988</c:v>
                </c:pt>
                <c:pt idx="4">
                  <c:v>2.3075643193978199</c:v>
                </c:pt>
                <c:pt idx="5">
                  <c:v>3.587891394000001</c:v>
                </c:pt>
                <c:pt idx="6">
                  <c:v>2.3677117452522154</c:v>
                </c:pt>
                <c:pt idx="7">
                  <c:v>2.4708628705067626</c:v>
                </c:pt>
                <c:pt idx="8">
                  <c:v>3.4937609873441167</c:v>
                </c:pt>
                <c:pt idx="9">
                  <c:v>3.6350715651919008</c:v>
                </c:pt>
                <c:pt idx="10">
                  <c:v>3.2297857088296986</c:v>
                </c:pt>
                <c:pt idx="11">
                  <c:v>3.8816899733875085</c:v>
                </c:pt>
                <c:pt idx="12">
                  <c:v>5.6409237674440931</c:v>
                </c:pt>
                <c:pt idx="13">
                  <c:v>6.1582040626644323</c:v>
                </c:pt>
                <c:pt idx="14">
                  <c:v>7.8709186235051449</c:v>
                </c:pt>
                <c:pt idx="15">
                  <c:v>14.219634087094299</c:v>
                </c:pt>
                <c:pt idx="16">
                  <c:v>6.2516135622206237</c:v>
                </c:pt>
              </c:numCache>
            </c:numRef>
          </c:val>
          <c:extLst>
            <c:ext xmlns:c16="http://schemas.microsoft.com/office/drawing/2014/chart" uri="{C3380CC4-5D6E-409C-BE32-E72D297353CC}">
              <c16:uniqueId val="{00000000-71D0-4633-91C4-A106FB3FD9F1}"/>
            </c:ext>
          </c:extLst>
        </c:ser>
        <c:ser>
          <c:idx val="1"/>
          <c:order val="1"/>
          <c:tx>
            <c:strRef>
              <c:f>'Deals x Region'!$B$49</c:f>
              <c:strCache>
                <c:ptCount val="1"/>
                <c:pt idx="0">
                  <c:v>Mid-Atlantic</c:v>
                </c:pt>
              </c:strCache>
            </c:strRef>
          </c:tx>
          <c:spPr>
            <a:solidFill>
              <a:schemeClr val="accent1"/>
            </a:solidFill>
            <a:ln>
              <a:noFill/>
            </a:ln>
            <a:effectLst/>
          </c:spPr>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'Deals x Region'!$C$49:$S$49</c:f>
              <c:numCache>
                <c:formatCode>"$"#,##0.0</c:formatCode>
                <c:ptCount val="17"/>
                <c:pt idx="0">
                  <c:v>4.2735815913993216</c:v>
                </c:pt>
                <c:pt idx="1">
                  <c:v>5.3349990708285002</c:v>
                </c:pt>
                <c:pt idx="2">
                  <c:v>5.9133396152306821</c:v>
                </c:pt>
                <c:pt idx="3">
                  <c:v>3.5001867519966372</c:v>
                </c:pt>
                <c:pt idx="4">
                  <c:v>4.626729390160035</c:v>
                </c:pt>
                <c:pt idx="5">
                  <c:v>6.521791721680593</c:v>
                </c:pt>
                <c:pt idx="6">
                  <c:v>5.4941516567820052</c:v>
                </c:pt>
                <c:pt idx="7">
                  <c:v>7.1589005376530972</c:v>
                </c:pt>
                <c:pt idx="8">
                  <c:v>11.37126526621252</c:v>
                </c:pt>
                <c:pt idx="9">
                  <c:v>15.931109269498632</c:v>
                </c:pt>
                <c:pt idx="10">
                  <c:v>14.122851268126476</c:v>
                </c:pt>
                <c:pt idx="11">
                  <c:v>16.242287497161289</c:v>
                </c:pt>
                <c:pt idx="12">
                  <c:v>21.80560611975628</c:v>
                </c:pt>
                <c:pt idx="13">
                  <c:v>31.787658963759906</c:v>
                </c:pt>
                <c:pt idx="14">
                  <c:v>25.93153319084616</c:v>
                </c:pt>
                <c:pt idx="15">
                  <c:v>68.851284601623448</c:v>
                </c:pt>
                <c:pt idx="16">
                  <c:v>28.495794697194029</c:v>
                </c:pt>
              </c:numCache>
            </c:numRef>
          </c:val>
          <c:extLst>
            <c:ext xmlns:c16="http://schemas.microsoft.com/office/drawing/2014/chart" uri="{C3380CC4-5D6E-409C-BE32-E72D297353CC}">
              <c16:uniqueId val="{00000001-71D0-4633-91C4-A106FB3FD9F1}"/>
            </c:ext>
          </c:extLst>
        </c:ser>
        <c:ser>
          <c:idx val="2"/>
          <c:order val="2"/>
          <c:tx>
            <c:strRef>
              <c:f>'Deals x Region'!$B$50</c:f>
              <c:strCache>
                <c:ptCount val="1"/>
                <c:pt idx="0">
                  <c:v>Midwest</c:v>
                </c:pt>
              </c:strCache>
            </c:strRef>
          </c:tx>
          <c:spPr>
            <a:solidFill>
              <a:schemeClr val="accent2"/>
            </a:solidFill>
            <a:ln>
              <a:noFill/>
            </a:ln>
            <a:effectLst/>
          </c:spPr>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'Deals x Region'!$C$50:$S$50</c:f>
              <c:numCache>
                <c:formatCode>"$"#,##0.0</c:formatCode>
                <c:ptCount val="17"/>
                <c:pt idx="0">
                  <c:v>0.27712906300000001</c:v>
                </c:pt>
                <c:pt idx="1">
                  <c:v>0.18327342400000002</c:v>
                </c:pt>
                <c:pt idx="2">
                  <c:v>0.28312849612921098</c:v>
                </c:pt>
                <c:pt idx="3">
                  <c:v>0.11849489999999999</c:v>
                </c:pt>
                <c:pt idx="4">
                  <c:v>0.20919944000000001</c:v>
                </c:pt>
                <c:pt idx="5">
                  <c:v>0.51981142300000005</c:v>
                </c:pt>
                <c:pt idx="6">
                  <c:v>0.25822177864471985</c:v>
                </c:pt>
                <c:pt idx="7">
                  <c:v>0.35544142899999998</c:v>
                </c:pt>
                <c:pt idx="8">
                  <c:v>0.56669496899999994</c:v>
                </c:pt>
                <c:pt idx="9">
                  <c:v>0.74536762400000012</c:v>
                </c:pt>
                <c:pt idx="10">
                  <c:v>0.42978136599999994</c:v>
                </c:pt>
                <c:pt idx="11">
                  <c:v>0.68897386400000016</c:v>
                </c:pt>
                <c:pt idx="12">
                  <c:v>1.1687434339999996</c:v>
                </c:pt>
                <c:pt idx="13">
                  <c:v>0.86895841217512038</c:v>
                </c:pt>
                <c:pt idx="14">
                  <c:v>1.030886501536161</c:v>
                </c:pt>
                <c:pt idx="15">
                  <c:v>2.2569793620000009</c:v>
                </c:pt>
                <c:pt idx="16">
                  <c:v>0.85596607200000008</c:v>
                </c:pt>
              </c:numCache>
            </c:numRef>
          </c:val>
          <c:extLst>
            <c:ext xmlns:c16="http://schemas.microsoft.com/office/drawing/2014/chart" uri="{C3380CC4-5D6E-409C-BE32-E72D297353CC}">
              <c16:uniqueId val="{00000002-71D0-4633-91C4-A106FB3FD9F1}"/>
            </c:ext>
          </c:extLst>
        </c:ser>
        <c:ser>
          <c:idx val="3"/>
          <c:order val="3"/>
          <c:tx>
            <c:strRef>
              <c:f>'Deals x Region'!$B$51</c:f>
              <c:strCache>
                <c:ptCount val="1"/>
                <c:pt idx="0">
                  <c:v>Mountain</c:v>
                </c:pt>
              </c:strCache>
            </c:strRef>
          </c:tx>
          <c:spPr>
            <a:solidFill>
              <a:schemeClr val="accent3"/>
            </a:solidFill>
            <a:ln>
              <a:noFill/>
            </a:ln>
            <a:effectLst/>
          </c:spPr>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'Deals x Region'!$C$51:$S$51</c:f>
              <c:numCache>
                <c:formatCode>"$"#,##0.0</c:formatCode>
                <c:ptCount val="17"/>
                <c:pt idx="0">
                  <c:v>1.4236990915997791</c:v>
                </c:pt>
                <c:pt idx="1">
                  <c:v>1.4857373229999999</c:v>
                </c:pt>
                <c:pt idx="2">
                  <c:v>2.4802995375716681</c:v>
                </c:pt>
                <c:pt idx="3">
                  <c:v>1.4425598359884464</c:v>
                </c:pt>
                <c:pt idx="4">
                  <c:v>1.2959066200000011</c:v>
                </c:pt>
                <c:pt idx="5">
                  <c:v>2.0137958957623607</c:v>
                </c:pt>
                <c:pt idx="6">
                  <c:v>2.1328213223622194</c:v>
                </c:pt>
                <c:pt idx="7">
                  <c:v>2.4749331199640965</c:v>
                </c:pt>
                <c:pt idx="8">
                  <c:v>4.3997821538254183</c:v>
                </c:pt>
                <c:pt idx="9">
                  <c:v>3.3767157482699708</c:v>
                </c:pt>
                <c:pt idx="10">
                  <c:v>4.4010823171654874</c:v>
                </c:pt>
                <c:pt idx="11">
                  <c:v>3.9040983419193553</c:v>
                </c:pt>
                <c:pt idx="12">
                  <c:v>5.3662964302106309</c:v>
                </c:pt>
                <c:pt idx="13">
                  <c:v>6.6618667479802838</c:v>
                </c:pt>
                <c:pt idx="14">
                  <c:v>5.7673135013332208</c:v>
                </c:pt>
                <c:pt idx="15">
                  <c:v>16.777106044357048</c:v>
                </c:pt>
                <c:pt idx="16">
                  <c:v>5.8940727628319696</c:v>
                </c:pt>
              </c:numCache>
            </c:numRef>
          </c:val>
          <c:extLst>
            <c:ext xmlns:c16="http://schemas.microsoft.com/office/drawing/2014/chart" uri="{C3380CC4-5D6E-409C-BE32-E72D297353CC}">
              <c16:uniqueId val="{00000003-71D0-4633-91C4-A106FB3FD9F1}"/>
            </c:ext>
          </c:extLst>
        </c:ser>
        <c:ser>
          <c:idx val="4"/>
          <c:order val="4"/>
          <c:tx>
            <c:strRef>
              <c:f>'Deals x Region'!$B$52</c:f>
              <c:strCache>
                <c:ptCount val="1"/>
                <c:pt idx="0">
                  <c:v>New England</c:v>
                </c:pt>
              </c:strCache>
            </c:strRef>
          </c:tx>
          <c:spPr>
            <a:solidFill>
              <a:schemeClr val="accent4"/>
            </a:solidFill>
            <a:ln>
              <a:noFill/>
            </a:ln>
            <a:effectLst/>
          </c:spPr>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'Deals x Region'!$C$52:$S$52</c:f>
              <c:numCache>
                <c:formatCode>"$"#,##0.0</c:formatCode>
                <c:ptCount val="17"/>
                <c:pt idx="0">
                  <c:v>3.6334720355009233</c:v>
                </c:pt>
                <c:pt idx="1">
                  <c:v>5.0462160635622082</c:v>
                </c:pt>
                <c:pt idx="2">
                  <c:v>4.4345352268715059</c:v>
                </c:pt>
                <c:pt idx="3">
                  <c:v>3.4107873420536974</c:v>
                </c:pt>
                <c:pt idx="4">
                  <c:v>4.2241459344786962</c:v>
                </c:pt>
                <c:pt idx="5">
                  <c:v>4.5369236058963729</c:v>
                </c:pt>
                <c:pt idx="6">
                  <c:v>5.2921038310506523</c:v>
                </c:pt>
                <c:pt idx="7">
                  <c:v>6.2325037883703169</c:v>
                </c:pt>
                <c:pt idx="8">
                  <c:v>6.531002869724297</c:v>
                </c:pt>
                <c:pt idx="9">
                  <c:v>9.2817236571387358</c:v>
                </c:pt>
                <c:pt idx="10">
                  <c:v>8.3737053290103383</c:v>
                </c:pt>
                <c:pt idx="11">
                  <c:v>11.088150400562689</c:v>
                </c:pt>
                <c:pt idx="12">
                  <c:v>13.547273669147412</c:v>
                </c:pt>
                <c:pt idx="13">
                  <c:v>13.435505968257608</c:v>
                </c:pt>
                <c:pt idx="14">
                  <c:v>18.965297199517291</c:v>
                </c:pt>
                <c:pt idx="15">
                  <c:v>39.055872592084945</c:v>
                </c:pt>
                <c:pt idx="16">
                  <c:v>13.922341697656421</c:v>
                </c:pt>
              </c:numCache>
            </c:numRef>
          </c:val>
          <c:extLst>
            <c:ext xmlns:c16="http://schemas.microsoft.com/office/drawing/2014/chart" uri="{C3380CC4-5D6E-409C-BE32-E72D297353CC}">
              <c16:uniqueId val="{00000004-71D0-4633-91C4-A106FB3FD9F1}"/>
            </c:ext>
          </c:extLst>
        </c:ser>
        <c:ser>
          <c:idx val="5"/>
          <c:order val="5"/>
          <c:tx>
            <c:strRef>
              <c:f>'Deals x Region'!$B$53</c:f>
              <c:strCache>
                <c:ptCount val="1"/>
                <c:pt idx="0">
                  <c:v>South</c:v>
                </c:pt>
              </c:strCache>
            </c:strRef>
          </c:tx>
          <c:spPr>
            <a:solidFill>
              <a:srgbClr val="F5C914"/>
            </a:solidFill>
            <a:ln>
              <a:noFill/>
            </a:ln>
            <a:effectLst/>
          </c:spPr>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'Deals x Region'!$C$53:$S$53</c:f>
              <c:numCache>
                <c:formatCode>"$"#,##0.0</c:formatCode>
                <c:ptCount val="17"/>
                <c:pt idx="0">
                  <c:v>1.8305900248535878</c:v>
                </c:pt>
                <c:pt idx="1">
                  <c:v>2.3324352820420176</c:v>
                </c:pt>
                <c:pt idx="2">
                  <c:v>2.238445383142285</c:v>
                </c:pt>
                <c:pt idx="3">
                  <c:v>2.0413797315857045</c:v>
                </c:pt>
                <c:pt idx="4">
                  <c:v>2.0038322554716865</c:v>
                </c:pt>
                <c:pt idx="5">
                  <c:v>3.2347659165962255</c:v>
                </c:pt>
                <c:pt idx="6">
                  <c:v>2.7448089903686839</c:v>
                </c:pt>
                <c:pt idx="7">
                  <c:v>3.6878922781572245</c:v>
                </c:pt>
                <c:pt idx="8">
                  <c:v>3.6177379121179967</c:v>
                </c:pt>
                <c:pt idx="9">
                  <c:v>3.1111232340522301</c:v>
                </c:pt>
                <c:pt idx="10">
                  <c:v>2.9668229401737549</c:v>
                </c:pt>
                <c:pt idx="11">
                  <c:v>3.3707600955110091</c:v>
                </c:pt>
                <c:pt idx="12">
                  <c:v>5.5689481216805063</c:v>
                </c:pt>
                <c:pt idx="13">
                  <c:v>6.4547268476279935</c:v>
                </c:pt>
                <c:pt idx="14">
                  <c:v>6.1890211150152972</c:v>
                </c:pt>
                <c:pt idx="15">
                  <c:v>11.547632697807419</c:v>
                </c:pt>
                <c:pt idx="16">
                  <c:v>6.1935995015672045</c:v>
                </c:pt>
              </c:numCache>
            </c:numRef>
          </c:val>
          <c:extLst>
            <c:ext xmlns:c16="http://schemas.microsoft.com/office/drawing/2014/chart" uri="{C3380CC4-5D6E-409C-BE32-E72D297353CC}">
              <c16:uniqueId val="{00000005-71D0-4633-91C4-A106FB3FD9F1}"/>
            </c:ext>
          </c:extLst>
        </c:ser>
        <c:ser>
          <c:idx val="6"/>
          <c:order val="6"/>
          <c:tx>
            <c:strRef>
              <c:f>'Deals x Region'!$B$54</c:f>
              <c:strCache>
                <c:ptCount val="1"/>
                <c:pt idx="0">
                  <c:v>Southeast</c:v>
                </c:pt>
              </c:strCache>
            </c:strRef>
          </c:tx>
          <c:spPr>
            <a:solidFill>
              <a:srgbClr val="E38E1D"/>
            </a:solidFill>
            <a:ln>
              <a:noFill/>
            </a:ln>
            <a:effectLst/>
          </c:spPr>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'Deals x Region'!$C$54:$S$54</c:f>
              <c:numCache>
                <c:formatCode>"$"#,##0.0</c:formatCode>
                <c:ptCount val="17"/>
                <c:pt idx="0">
                  <c:v>1.3029110101860044</c:v>
                </c:pt>
                <c:pt idx="1">
                  <c:v>3.9251656309999992</c:v>
                </c:pt>
                <c:pt idx="2">
                  <c:v>1.6850047653359241</c:v>
                </c:pt>
                <c:pt idx="3">
                  <c:v>1.548031203374306</c:v>
                </c:pt>
                <c:pt idx="4">
                  <c:v>2.0651577163796513</c:v>
                </c:pt>
                <c:pt idx="5">
                  <c:v>1.8662141652899347</c:v>
                </c:pt>
                <c:pt idx="6">
                  <c:v>2.0365227355809821</c:v>
                </c:pt>
                <c:pt idx="7">
                  <c:v>3.0119769570852091</c:v>
                </c:pt>
                <c:pt idx="8">
                  <c:v>3.9096997726373304</c:v>
                </c:pt>
                <c:pt idx="9">
                  <c:v>4.2335094149849768</c:v>
                </c:pt>
                <c:pt idx="10">
                  <c:v>3.431752162097875</c:v>
                </c:pt>
                <c:pt idx="11">
                  <c:v>3.9491877586906918</c:v>
                </c:pt>
                <c:pt idx="12">
                  <c:v>7.0691344377585983</c:v>
                </c:pt>
                <c:pt idx="13">
                  <c:v>7.0078084950290132</c:v>
                </c:pt>
                <c:pt idx="14">
                  <c:v>8.5202995121754999</c:v>
                </c:pt>
                <c:pt idx="15">
                  <c:v>15.21394648005686</c:v>
                </c:pt>
                <c:pt idx="16">
                  <c:v>9.1012118674565805</c:v>
                </c:pt>
              </c:numCache>
            </c:numRef>
          </c:val>
          <c:extLst>
            <c:ext xmlns:c16="http://schemas.microsoft.com/office/drawing/2014/chart" uri="{C3380CC4-5D6E-409C-BE32-E72D297353CC}">
              <c16:uniqueId val="{00000006-71D0-4633-91C4-A106FB3FD9F1}"/>
            </c:ext>
          </c:extLst>
        </c:ser>
        <c:ser>
          <c:idx val="7"/>
          <c:order val="7"/>
          <c:tx>
            <c:strRef>
              <c:f>'Deals x Region'!$B$55</c:f>
              <c:strCache>
                <c:ptCount val="1"/>
                <c:pt idx="0">
                  <c:v>West Coast</c:v>
                </c:pt>
              </c:strCache>
            </c:strRef>
          </c:tx>
          <c:spPr>
            <a:solidFill>
              <a:srgbClr val="C0BCB2"/>
            </a:solidFill>
            <a:ln>
              <a:noFill/>
            </a:ln>
            <a:effectLst/>
          </c:spPr>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'Deals x Region'!$C$55:$S$55</c:f>
              <c:numCache>
                <c:formatCode>"$"#,##0.0</c:formatCode>
                <c:ptCount val="17"/>
                <c:pt idx="0">
                  <c:v>15.91836962240442</c:v>
                </c:pt>
                <c:pt idx="1">
                  <c:v>18.223059924265321</c:v>
                </c:pt>
                <c:pt idx="2">
                  <c:v>18.133459813656973</c:v>
                </c:pt>
                <c:pt idx="3">
                  <c:v>14.361109468704564</c:v>
                </c:pt>
                <c:pt idx="4">
                  <c:v>15.245278954481151</c:v>
                </c:pt>
                <c:pt idx="5">
                  <c:v>23.026697810302668</c:v>
                </c:pt>
                <c:pt idx="6">
                  <c:v>21.254802859886169</c:v>
                </c:pt>
                <c:pt idx="7">
                  <c:v>24.157945177968163</c:v>
                </c:pt>
                <c:pt idx="8">
                  <c:v>39.495015260872869</c:v>
                </c:pt>
                <c:pt idx="9">
                  <c:v>45.871758352084385</c:v>
                </c:pt>
                <c:pt idx="10">
                  <c:v>46.166582429571868</c:v>
                </c:pt>
                <c:pt idx="11">
                  <c:v>45.379533779643751</c:v>
                </c:pt>
                <c:pt idx="12">
                  <c:v>84.367927898174983</c:v>
                </c:pt>
                <c:pt idx="13">
                  <c:v>73.692808197412106</c:v>
                </c:pt>
                <c:pt idx="14">
                  <c:v>92.712637363112378</c:v>
                </c:pt>
                <c:pt idx="15">
                  <c:v>173.33802630585276</c:v>
                </c:pt>
                <c:pt idx="16">
                  <c:v>73.198279712995515</c:v>
                </c:pt>
              </c:numCache>
            </c:numRef>
          </c:val>
          <c:extLst>
            <c:ext xmlns:c16="http://schemas.microsoft.com/office/drawing/2014/chart" uri="{C3380CC4-5D6E-409C-BE32-E72D297353CC}">
              <c16:uniqueId val="{00000007-71D0-4633-91C4-A106FB3FD9F1}"/>
            </c:ext>
          </c:extLst>
        </c:ser>
        <c:ser>
          <c:idx val="8"/>
          <c:order val="8"/>
          <c:tx>
            <c:strRef>
              <c:f>'Deals x Region'!$B$56</c:f>
              <c:strCache>
                <c:ptCount val="1"/>
                <c:pt idx="0">
                  <c:v>Other Territory</c:v>
                </c:pt>
              </c:strCache>
            </c:strRef>
          </c:tx>
          <c:spPr>
            <a:solidFill>
              <a:srgbClr val="78766F"/>
            </a:solidFill>
            <a:ln>
              <a:noFill/>
            </a:ln>
            <a:effectLst/>
          </c:spPr>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'Deals x Region'!$C$56:$S$56</c:f>
              <c:numCache>
                <c:formatCode>"$"#,##0.0</c:formatCode>
                <c:ptCount val="17"/>
                <c:pt idx="0">
                  <c:v>1.119E-2</c:v>
                </c:pt>
                <c:pt idx="1">
                  <c:v>0</c:v>
                </c:pt>
                <c:pt idx="2">
                  <c:v>1.1820000000000001E-2</c:v>
                </c:pt>
                <c:pt idx="3">
                  <c:v>3.5E-4</c:v>
                </c:pt>
                <c:pt idx="4">
                  <c:v>1.75E-3</c:v>
                </c:pt>
                <c:pt idx="5">
                  <c:v>3.2000000000000003E-4</c:v>
                </c:pt>
                <c:pt idx="6">
                  <c:v>1.6000000000000001E-3</c:v>
                </c:pt>
                <c:pt idx="7">
                  <c:v>0</c:v>
                </c:pt>
                <c:pt idx="8">
                  <c:v>5.9999999999999995E-4</c:v>
                </c:pt>
                <c:pt idx="9">
                  <c:v>6.5685000000000006E-3</c:v>
                </c:pt>
                <c:pt idx="10">
                  <c:v>1.3504999999999997E-3</c:v>
                </c:pt>
                <c:pt idx="11">
                  <c:v>3.0251480000000001E-2</c:v>
                </c:pt>
                <c:pt idx="12">
                  <c:v>5.3499999999999997E-3</c:v>
                </c:pt>
                <c:pt idx="13">
                  <c:v>5.425000000000001E-3</c:v>
                </c:pt>
                <c:pt idx="14">
                  <c:v>1.1420624999999997E-2</c:v>
                </c:pt>
                <c:pt idx="15">
                  <c:v>0.10151585000000002</c:v>
                </c:pt>
                <c:pt idx="16">
                  <c:v>5.7631700000000001E-2</c:v>
                </c:pt>
              </c:numCache>
            </c:numRef>
          </c:val>
          <c:extLst>
            <c:ext xmlns:c16="http://schemas.microsoft.com/office/drawing/2014/chart" uri="{C3380CC4-5D6E-409C-BE32-E72D297353CC}">
              <c16:uniqueId val="{00000008-71D0-4633-91C4-A106FB3FD9F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Region'!$U$49</c:f>
              <c:strCache>
                <c:ptCount val="1"/>
                <c:pt idx="0">
                  <c:v>Great Lakes</c:v>
                </c:pt>
              </c:strCache>
            </c:strRef>
          </c:tx>
          <c:spPr>
            <a:solidFill>
              <a:srgbClr val="051C38"/>
            </a:solidFill>
            <a:ln>
              <a:noFill/>
            </a:ln>
            <a:effectLst/>
          </c:spPr>
          <c:invertIfNegative val="0"/>
          <c:cat>
            <c:multiLvlStrRef>
              <c:f>'Deals x Region'!$AH$47:$BS$48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Region'!$AH$49:$BS$49</c:f>
              <c:numCache>
                <c:formatCode>"$"#,##0.0</c:formatCode>
                <c:ptCount val="38"/>
                <c:pt idx="0">
                  <c:v>0.66954987899999974</c:v>
                </c:pt>
                <c:pt idx="1">
                  <c:v>0.39326033399999993</c:v>
                </c:pt>
                <c:pt idx="2">
                  <c:v>0.52900204892400005</c:v>
                </c:pt>
                <c:pt idx="3">
                  <c:v>0.8790506085827634</c:v>
                </c:pt>
                <c:pt idx="4">
                  <c:v>0.66257266551566762</c:v>
                </c:pt>
                <c:pt idx="5">
                  <c:v>0.80121555299999969</c:v>
                </c:pt>
                <c:pt idx="6">
                  <c:v>0.79744455259465208</c:v>
                </c:pt>
                <c:pt idx="7">
                  <c:v>1.2325282162337958</c:v>
                </c:pt>
                <c:pt idx="8">
                  <c:v>0.63678419505781569</c:v>
                </c:pt>
                <c:pt idx="9">
                  <c:v>0.94234306406647372</c:v>
                </c:pt>
                <c:pt idx="10">
                  <c:v>1.0758358530000001</c:v>
                </c:pt>
                <c:pt idx="11">
                  <c:v>0.98010845306760919</c:v>
                </c:pt>
                <c:pt idx="12">
                  <c:v>0.81041735499999945</c:v>
                </c:pt>
                <c:pt idx="13">
                  <c:v>0.97211095100000022</c:v>
                </c:pt>
                <c:pt idx="14">
                  <c:v>0.68028635882970068</c:v>
                </c:pt>
                <c:pt idx="15">
                  <c:v>0.76697104400000027</c:v>
                </c:pt>
                <c:pt idx="16">
                  <c:v>0.54114812438750759</c:v>
                </c:pt>
                <c:pt idx="17">
                  <c:v>1.4705448919999999</c:v>
                </c:pt>
                <c:pt idx="18">
                  <c:v>0.88604189499999986</c:v>
                </c:pt>
                <c:pt idx="19">
                  <c:v>0.98395506199999982</c:v>
                </c:pt>
                <c:pt idx="20">
                  <c:v>1.0718353905072873</c:v>
                </c:pt>
                <c:pt idx="21">
                  <c:v>1.026644570864097</c:v>
                </c:pt>
                <c:pt idx="22">
                  <c:v>1.5956717425199622</c:v>
                </c:pt>
                <c:pt idx="23">
                  <c:v>1.9467720635527492</c:v>
                </c:pt>
                <c:pt idx="24">
                  <c:v>1.8638822225690344</c:v>
                </c:pt>
                <c:pt idx="25">
                  <c:v>1.0570642351721413</c:v>
                </c:pt>
                <c:pt idx="26">
                  <c:v>1.6232401260000002</c:v>
                </c:pt>
                <c:pt idx="27">
                  <c:v>1.6140174789232586</c:v>
                </c:pt>
                <c:pt idx="28">
                  <c:v>1.0649447500487086</c:v>
                </c:pt>
                <c:pt idx="29">
                  <c:v>1.543173674999998</c:v>
                </c:pt>
                <c:pt idx="30">
                  <c:v>1.572026798719617</c:v>
                </c:pt>
                <c:pt idx="31">
                  <c:v>3.690773399736814</c:v>
                </c:pt>
                <c:pt idx="32">
                  <c:v>3.4365400951455376</c:v>
                </c:pt>
                <c:pt idx="33">
                  <c:v>3.7774001649999986</c:v>
                </c:pt>
                <c:pt idx="34">
                  <c:v>4.2476992579966062</c:v>
                </c:pt>
                <c:pt idx="35">
                  <c:v>2.7579945689521237</c:v>
                </c:pt>
                <c:pt idx="36">
                  <c:v>4.2947369732206244</c:v>
                </c:pt>
                <c:pt idx="37">
                  <c:v>1.9568765889999997</c:v>
                </c:pt>
              </c:numCache>
            </c:numRef>
          </c:val>
          <c:extLst>
            <c:ext xmlns:c16="http://schemas.microsoft.com/office/drawing/2014/chart" uri="{C3380CC4-5D6E-409C-BE32-E72D297353CC}">
              <c16:uniqueId val="{00000000-971F-4B2C-AA2B-41750B316894}"/>
            </c:ext>
          </c:extLst>
        </c:ser>
        <c:ser>
          <c:idx val="1"/>
          <c:order val="1"/>
          <c:tx>
            <c:strRef>
              <c:f>'Deals x Region'!$U$50</c:f>
              <c:strCache>
                <c:ptCount val="1"/>
                <c:pt idx="0">
                  <c:v>Mid-Atlantic</c:v>
                </c:pt>
              </c:strCache>
            </c:strRef>
          </c:tx>
          <c:spPr>
            <a:solidFill>
              <a:schemeClr val="accent1"/>
            </a:solidFill>
            <a:ln>
              <a:noFill/>
            </a:ln>
            <a:effectLst/>
          </c:spPr>
          <c:invertIfNegative val="0"/>
          <c:cat>
            <c:multiLvlStrRef>
              <c:f>'Deals x Region'!$AH$47:$BS$48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Region'!$AH$50:$BS$50</c:f>
              <c:numCache>
                <c:formatCode>"$"#,##0.0</c:formatCode>
                <c:ptCount val="38"/>
                <c:pt idx="0">
                  <c:v>1.5413346443893439</c:v>
                </c:pt>
                <c:pt idx="1">
                  <c:v>1.6327626941026998</c:v>
                </c:pt>
                <c:pt idx="2">
                  <c:v>1.9190151229999994</c:v>
                </c:pt>
                <c:pt idx="3">
                  <c:v>2.0657880761610383</c:v>
                </c:pt>
                <c:pt idx="4">
                  <c:v>2.359237139799375</c:v>
                </c:pt>
                <c:pt idx="5">
                  <c:v>2.8153744587309193</c:v>
                </c:pt>
                <c:pt idx="6">
                  <c:v>3.2198543984747863</c:v>
                </c:pt>
                <c:pt idx="7">
                  <c:v>2.9767992692074503</c:v>
                </c:pt>
                <c:pt idx="8">
                  <c:v>3.3253826371566939</c:v>
                </c:pt>
                <c:pt idx="9">
                  <c:v>4.5871555816373775</c:v>
                </c:pt>
                <c:pt idx="10">
                  <c:v>4.120347711940215</c:v>
                </c:pt>
                <c:pt idx="11">
                  <c:v>3.8982233387643288</c:v>
                </c:pt>
                <c:pt idx="12">
                  <c:v>3.3781022906493039</c:v>
                </c:pt>
                <c:pt idx="13">
                  <c:v>3.080874181907467</c:v>
                </c:pt>
                <c:pt idx="14">
                  <c:v>3.3661441715198777</c:v>
                </c:pt>
                <c:pt idx="15">
                  <c:v>4.2977306240498283</c:v>
                </c:pt>
                <c:pt idx="16">
                  <c:v>2.4938139919544238</c:v>
                </c:pt>
                <c:pt idx="17">
                  <c:v>3.6585843297505432</c:v>
                </c:pt>
                <c:pt idx="18">
                  <c:v>5.4062951923993499</c:v>
                </c:pt>
                <c:pt idx="19">
                  <c:v>4.6835939830569391</c:v>
                </c:pt>
                <c:pt idx="20">
                  <c:v>5.1299148434345145</c:v>
                </c:pt>
                <c:pt idx="21">
                  <c:v>5.2388388239981749</c:v>
                </c:pt>
                <c:pt idx="22">
                  <c:v>6.0517127107847619</c:v>
                </c:pt>
                <c:pt idx="23">
                  <c:v>5.3851397415388567</c:v>
                </c:pt>
                <c:pt idx="24">
                  <c:v>10.633437536178992</c:v>
                </c:pt>
                <c:pt idx="25">
                  <c:v>7.3517140630000606</c:v>
                </c:pt>
                <c:pt idx="26">
                  <c:v>6.6024920744324183</c:v>
                </c:pt>
                <c:pt idx="27">
                  <c:v>7.2000152901484693</c:v>
                </c:pt>
                <c:pt idx="28">
                  <c:v>5.7411377642473846</c:v>
                </c:pt>
                <c:pt idx="29">
                  <c:v>5.7585464161929831</c:v>
                </c:pt>
                <c:pt idx="30">
                  <c:v>6.8769319064786441</c:v>
                </c:pt>
                <c:pt idx="31">
                  <c:v>7.5549171039271785</c:v>
                </c:pt>
                <c:pt idx="32">
                  <c:v>14.092989655797831</c:v>
                </c:pt>
                <c:pt idx="33">
                  <c:v>16.833362636571493</c:v>
                </c:pt>
                <c:pt idx="34">
                  <c:v>18.741763692140285</c:v>
                </c:pt>
                <c:pt idx="35">
                  <c:v>19.183168617113804</c:v>
                </c:pt>
                <c:pt idx="36">
                  <c:v>15.015471746792384</c:v>
                </c:pt>
                <c:pt idx="37">
                  <c:v>13.480322950401657</c:v>
                </c:pt>
              </c:numCache>
            </c:numRef>
          </c:val>
          <c:extLst>
            <c:ext xmlns:c16="http://schemas.microsoft.com/office/drawing/2014/chart" uri="{C3380CC4-5D6E-409C-BE32-E72D297353CC}">
              <c16:uniqueId val="{00000001-971F-4B2C-AA2B-41750B316894}"/>
            </c:ext>
          </c:extLst>
        </c:ser>
        <c:ser>
          <c:idx val="2"/>
          <c:order val="2"/>
          <c:tx>
            <c:strRef>
              <c:f>'Deals x Region'!$U$51</c:f>
              <c:strCache>
                <c:ptCount val="1"/>
                <c:pt idx="0">
                  <c:v>Midwest</c:v>
                </c:pt>
              </c:strCache>
            </c:strRef>
          </c:tx>
          <c:spPr>
            <a:solidFill>
              <a:schemeClr val="accent2"/>
            </a:solidFill>
            <a:ln>
              <a:noFill/>
            </a:ln>
            <a:effectLst/>
          </c:spPr>
          <c:invertIfNegative val="0"/>
          <c:cat>
            <c:multiLvlStrRef>
              <c:f>'Deals x Region'!$AH$47:$BS$48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Region'!$AH$51:$BS$51</c:f>
              <c:numCache>
                <c:formatCode>"$"#,##0.0</c:formatCode>
                <c:ptCount val="38"/>
                <c:pt idx="0">
                  <c:v>7.9872173000000005E-2</c:v>
                </c:pt>
                <c:pt idx="1">
                  <c:v>8.1639424000000016E-2</c:v>
                </c:pt>
                <c:pt idx="2">
                  <c:v>8.4511628999999977E-2</c:v>
                </c:pt>
                <c:pt idx="3">
                  <c:v>0.10941820300000001</c:v>
                </c:pt>
                <c:pt idx="4">
                  <c:v>5.0154635999999995E-2</c:v>
                </c:pt>
                <c:pt idx="5">
                  <c:v>0.22376653599999996</c:v>
                </c:pt>
                <c:pt idx="6">
                  <c:v>0.20042585299999999</c:v>
                </c:pt>
                <c:pt idx="7">
                  <c:v>9.2347944000000001E-2</c:v>
                </c:pt>
                <c:pt idx="8">
                  <c:v>0.20398322100000002</c:v>
                </c:pt>
                <c:pt idx="9">
                  <c:v>0.16493748300000002</c:v>
                </c:pt>
                <c:pt idx="10">
                  <c:v>0.21039429400000004</c:v>
                </c:pt>
                <c:pt idx="11">
                  <c:v>0.16605262599999998</c:v>
                </c:pt>
                <c:pt idx="12">
                  <c:v>0.13534766300000003</c:v>
                </c:pt>
                <c:pt idx="13">
                  <c:v>7.999614599999999E-2</c:v>
                </c:pt>
                <c:pt idx="14">
                  <c:v>0.10944443599999999</c:v>
                </c:pt>
                <c:pt idx="15">
                  <c:v>0.10499312099999997</c:v>
                </c:pt>
                <c:pt idx="16">
                  <c:v>0.179900012</c:v>
                </c:pt>
                <c:pt idx="17">
                  <c:v>8.3916959999999999E-2</c:v>
                </c:pt>
                <c:pt idx="18">
                  <c:v>0.23285289200000001</c:v>
                </c:pt>
                <c:pt idx="19">
                  <c:v>0.192304</c:v>
                </c:pt>
                <c:pt idx="20">
                  <c:v>0.34964426999999998</c:v>
                </c:pt>
                <c:pt idx="21">
                  <c:v>0.11047888799999998</c:v>
                </c:pt>
                <c:pt idx="22">
                  <c:v>0.41576897300000015</c:v>
                </c:pt>
                <c:pt idx="23">
                  <c:v>0.29285130300000001</c:v>
                </c:pt>
                <c:pt idx="24">
                  <c:v>9.361280717512041E-2</c:v>
                </c:pt>
                <c:pt idx="25">
                  <c:v>8.7595709999999993E-2</c:v>
                </c:pt>
                <c:pt idx="26">
                  <c:v>0.40098323299999999</c:v>
                </c:pt>
                <c:pt idx="27">
                  <c:v>0.28676666199999995</c:v>
                </c:pt>
                <c:pt idx="28">
                  <c:v>0.13046026353616103</c:v>
                </c:pt>
                <c:pt idx="29">
                  <c:v>0.175123696</c:v>
                </c:pt>
                <c:pt idx="30">
                  <c:v>0.27685155099999997</c:v>
                </c:pt>
                <c:pt idx="31">
                  <c:v>0.44845099100000002</c:v>
                </c:pt>
                <c:pt idx="32">
                  <c:v>0.27108598100000014</c:v>
                </c:pt>
                <c:pt idx="33">
                  <c:v>0.57993804600000021</c:v>
                </c:pt>
                <c:pt idx="34">
                  <c:v>0.68513352799999971</c:v>
                </c:pt>
                <c:pt idx="35">
                  <c:v>0.72082180699999998</c:v>
                </c:pt>
                <c:pt idx="36">
                  <c:v>0.54156220499999996</c:v>
                </c:pt>
                <c:pt idx="37">
                  <c:v>0.314403867</c:v>
                </c:pt>
              </c:numCache>
            </c:numRef>
          </c:val>
          <c:extLst>
            <c:ext xmlns:c16="http://schemas.microsoft.com/office/drawing/2014/chart" uri="{C3380CC4-5D6E-409C-BE32-E72D297353CC}">
              <c16:uniqueId val="{00000002-971F-4B2C-AA2B-41750B316894}"/>
            </c:ext>
          </c:extLst>
        </c:ser>
        <c:ser>
          <c:idx val="3"/>
          <c:order val="3"/>
          <c:tx>
            <c:strRef>
              <c:f>'Deals x Region'!$U$52</c:f>
              <c:strCache>
                <c:ptCount val="1"/>
                <c:pt idx="0">
                  <c:v>Mountain</c:v>
                </c:pt>
              </c:strCache>
            </c:strRef>
          </c:tx>
          <c:spPr>
            <a:solidFill>
              <a:schemeClr val="accent3"/>
            </a:solidFill>
            <a:ln>
              <a:noFill/>
            </a:ln>
            <a:effectLst/>
          </c:spPr>
          <c:invertIfNegative val="0"/>
          <c:cat>
            <c:multiLvlStrRef>
              <c:f>'Deals x Region'!$AH$47:$BS$48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Region'!$AH$52:$BS$52</c:f>
              <c:numCache>
                <c:formatCode>"$"#,##0.0</c:formatCode>
                <c:ptCount val="38"/>
                <c:pt idx="0">
                  <c:v>0.73736929699999965</c:v>
                </c:pt>
                <c:pt idx="1">
                  <c:v>0.55123804799999998</c:v>
                </c:pt>
                <c:pt idx="2">
                  <c:v>0.78669851129417079</c:v>
                </c:pt>
                <c:pt idx="3">
                  <c:v>0.39962726366992418</c:v>
                </c:pt>
                <c:pt idx="4">
                  <c:v>0.78111115510257345</c:v>
                </c:pt>
                <c:pt idx="5">
                  <c:v>0.81661353824910721</c:v>
                </c:pt>
                <c:pt idx="6">
                  <c:v>0.93051767796720841</c:v>
                </c:pt>
                <c:pt idx="7">
                  <c:v>1.8715397825065307</c:v>
                </c:pt>
                <c:pt idx="8">
                  <c:v>1.0442260517092659</c:v>
                </c:pt>
                <c:pt idx="9">
                  <c:v>1.0124483328095415</c:v>
                </c:pt>
                <c:pt idx="10">
                  <c:v>0.64298436575116602</c:v>
                </c:pt>
                <c:pt idx="11">
                  <c:v>0.67705699800000008</c:v>
                </c:pt>
                <c:pt idx="12">
                  <c:v>1.9156408570341101</c:v>
                </c:pt>
                <c:pt idx="13">
                  <c:v>0.5135620111757957</c:v>
                </c:pt>
                <c:pt idx="14">
                  <c:v>0.9882021830000004</c:v>
                </c:pt>
                <c:pt idx="15">
                  <c:v>0.98367726595557936</c:v>
                </c:pt>
                <c:pt idx="16">
                  <c:v>1.1416250626349262</c:v>
                </c:pt>
                <c:pt idx="17">
                  <c:v>0.91374352952662308</c:v>
                </c:pt>
                <c:pt idx="18">
                  <c:v>0.76156198500000005</c:v>
                </c:pt>
                <c:pt idx="19">
                  <c:v>1.087167764757804</c:v>
                </c:pt>
                <c:pt idx="20">
                  <c:v>0.69423083006010888</c:v>
                </c:pt>
                <c:pt idx="21">
                  <c:v>1.2921676769907808</c:v>
                </c:pt>
                <c:pt idx="22">
                  <c:v>1.9321850695282605</c:v>
                </c:pt>
                <c:pt idx="23">
                  <c:v>1.4477128536314801</c:v>
                </c:pt>
                <c:pt idx="24">
                  <c:v>1.5598754287526424</c:v>
                </c:pt>
                <c:pt idx="25">
                  <c:v>1.6826277669999994</c:v>
                </c:pt>
                <c:pt idx="26">
                  <c:v>1.7850683922276305</c:v>
                </c:pt>
                <c:pt idx="27">
                  <c:v>1.6342951600000002</c:v>
                </c:pt>
                <c:pt idx="28">
                  <c:v>0.92980265100000026</c:v>
                </c:pt>
                <c:pt idx="29">
                  <c:v>1.089774705</c:v>
                </c:pt>
                <c:pt idx="30">
                  <c:v>1.9840804792941242</c:v>
                </c:pt>
                <c:pt idx="31">
                  <c:v>1.7636556660390807</c:v>
                </c:pt>
                <c:pt idx="32">
                  <c:v>3.5879062016181713</c:v>
                </c:pt>
                <c:pt idx="33">
                  <c:v>2.2887396819999997</c:v>
                </c:pt>
                <c:pt idx="34">
                  <c:v>4.6308935557101822</c:v>
                </c:pt>
                <c:pt idx="35">
                  <c:v>6.269566605028678</c:v>
                </c:pt>
                <c:pt idx="36">
                  <c:v>2.2641473259999989</c:v>
                </c:pt>
                <c:pt idx="37">
                  <c:v>3.6299254368319698</c:v>
                </c:pt>
              </c:numCache>
            </c:numRef>
          </c:val>
          <c:extLst>
            <c:ext xmlns:c16="http://schemas.microsoft.com/office/drawing/2014/chart" uri="{C3380CC4-5D6E-409C-BE32-E72D297353CC}">
              <c16:uniqueId val="{00000003-971F-4B2C-AA2B-41750B316894}"/>
            </c:ext>
          </c:extLst>
        </c:ser>
        <c:ser>
          <c:idx val="4"/>
          <c:order val="4"/>
          <c:tx>
            <c:strRef>
              <c:f>'Deals x Region'!$U$53</c:f>
              <c:strCache>
                <c:ptCount val="1"/>
                <c:pt idx="0">
                  <c:v>New England</c:v>
                </c:pt>
              </c:strCache>
            </c:strRef>
          </c:tx>
          <c:spPr>
            <a:solidFill>
              <a:schemeClr val="accent4"/>
            </a:solidFill>
            <a:ln>
              <a:noFill/>
            </a:ln>
            <a:effectLst/>
          </c:spPr>
          <c:invertIfNegative val="0"/>
          <c:cat>
            <c:multiLvlStrRef>
              <c:f>'Deals x Region'!$AH$47:$BS$48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Region'!$AH$53:$BS$53</c:f>
              <c:numCache>
                <c:formatCode>"$"#,##0.0</c:formatCode>
                <c:ptCount val="38"/>
                <c:pt idx="0">
                  <c:v>1.6028615617846853</c:v>
                </c:pt>
                <c:pt idx="1">
                  <c:v>1.4443213642839872</c:v>
                </c:pt>
                <c:pt idx="2">
                  <c:v>1.6840752722807442</c:v>
                </c:pt>
                <c:pt idx="3">
                  <c:v>1.5012455900208912</c:v>
                </c:pt>
                <c:pt idx="4">
                  <c:v>1.9715111168482351</c:v>
                </c:pt>
                <c:pt idx="5">
                  <c:v>1.4464292274675563</c:v>
                </c:pt>
                <c:pt idx="6">
                  <c:v>1.3500417530000004</c:v>
                </c:pt>
                <c:pt idx="7">
                  <c:v>1.7630207724084974</c:v>
                </c:pt>
                <c:pt idx="8">
                  <c:v>2.7596689169552793</c:v>
                </c:pt>
                <c:pt idx="9">
                  <c:v>1.8133997705261362</c:v>
                </c:pt>
                <c:pt idx="10">
                  <c:v>2.7675861040000003</c:v>
                </c:pt>
                <c:pt idx="11">
                  <c:v>1.9410688656573092</c:v>
                </c:pt>
                <c:pt idx="12">
                  <c:v>2.161662583763019</c:v>
                </c:pt>
                <c:pt idx="13">
                  <c:v>2.2151189504248667</c:v>
                </c:pt>
                <c:pt idx="14">
                  <c:v>2.3627675392677956</c:v>
                </c:pt>
                <c:pt idx="15">
                  <c:v>1.6341562555546587</c:v>
                </c:pt>
                <c:pt idx="16">
                  <c:v>2.7742426333807568</c:v>
                </c:pt>
                <c:pt idx="17">
                  <c:v>1.9093842036479247</c:v>
                </c:pt>
                <c:pt idx="18">
                  <c:v>3.231112790108722</c:v>
                </c:pt>
                <c:pt idx="19">
                  <c:v>3.173410773425279</c:v>
                </c:pt>
                <c:pt idx="20">
                  <c:v>3.2773542799023363</c:v>
                </c:pt>
                <c:pt idx="21">
                  <c:v>3.4864843568952844</c:v>
                </c:pt>
                <c:pt idx="22">
                  <c:v>3.2991416820994215</c:v>
                </c:pt>
                <c:pt idx="23">
                  <c:v>3.4842933502503741</c:v>
                </c:pt>
                <c:pt idx="24">
                  <c:v>3.5400490018052384</c:v>
                </c:pt>
                <c:pt idx="25">
                  <c:v>3.3723601543290012</c:v>
                </c:pt>
                <c:pt idx="26">
                  <c:v>3.6286931851764357</c:v>
                </c:pt>
                <c:pt idx="27">
                  <c:v>2.8944036269469451</c:v>
                </c:pt>
                <c:pt idx="28">
                  <c:v>4.5254493995455727</c:v>
                </c:pt>
                <c:pt idx="29">
                  <c:v>4.8402126980492692</c:v>
                </c:pt>
                <c:pt idx="30">
                  <c:v>5.1670933582110887</c:v>
                </c:pt>
                <c:pt idx="31">
                  <c:v>4.4325417437113632</c:v>
                </c:pt>
                <c:pt idx="32">
                  <c:v>8.3147595759384618</c:v>
                </c:pt>
                <c:pt idx="33">
                  <c:v>11.170204502994714</c:v>
                </c:pt>
                <c:pt idx="34">
                  <c:v>9.1477465332783652</c:v>
                </c:pt>
                <c:pt idx="35">
                  <c:v>10.42316197987344</c:v>
                </c:pt>
                <c:pt idx="36">
                  <c:v>7.1906141032781825</c:v>
                </c:pt>
                <c:pt idx="37">
                  <c:v>6.7317275943782464</c:v>
                </c:pt>
              </c:numCache>
            </c:numRef>
          </c:val>
          <c:extLst>
            <c:ext xmlns:c16="http://schemas.microsoft.com/office/drawing/2014/chart" uri="{C3380CC4-5D6E-409C-BE32-E72D297353CC}">
              <c16:uniqueId val="{00000004-971F-4B2C-AA2B-41750B316894}"/>
            </c:ext>
          </c:extLst>
        </c:ser>
        <c:ser>
          <c:idx val="5"/>
          <c:order val="5"/>
          <c:tx>
            <c:strRef>
              <c:f>'Deals x Region'!$U$54</c:f>
              <c:strCache>
                <c:ptCount val="1"/>
                <c:pt idx="0">
                  <c:v>South</c:v>
                </c:pt>
              </c:strCache>
            </c:strRef>
          </c:tx>
          <c:spPr>
            <a:solidFill>
              <a:srgbClr val="F5C914"/>
            </a:solidFill>
            <a:ln>
              <a:noFill/>
            </a:ln>
            <a:effectLst/>
          </c:spPr>
          <c:invertIfNegative val="0"/>
          <c:cat>
            <c:multiLvlStrRef>
              <c:f>'Deals x Region'!$AH$47:$BS$48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Region'!$AH$54:$BS$54</c:f>
              <c:numCache>
                <c:formatCode>"$"#,##0.0</c:formatCode>
                <c:ptCount val="38"/>
                <c:pt idx="0">
                  <c:v>1.0839213337713032</c:v>
                </c:pt>
                <c:pt idx="1">
                  <c:v>0.8108150222549938</c:v>
                </c:pt>
                <c:pt idx="2">
                  <c:v>0.71104757199999957</c:v>
                </c:pt>
                <c:pt idx="3">
                  <c:v>1.082108350130925</c:v>
                </c:pt>
                <c:pt idx="4">
                  <c:v>0.78370486303365583</c:v>
                </c:pt>
                <c:pt idx="5">
                  <c:v>0.92905937474880651</c:v>
                </c:pt>
                <c:pt idx="6">
                  <c:v>0.75390260031705936</c:v>
                </c:pt>
                <c:pt idx="7">
                  <c:v>1.15107107401847</c:v>
                </c:pt>
                <c:pt idx="8">
                  <c:v>0.94873388913121603</c:v>
                </c:pt>
                <c:pt idx="9">
                  <c:v>0.66341806291105387</c:v>
                </c:pt>
                <c:pt idx="10">
                  <c:v>0.80654541074524677</c:v>
                </c:pt>
                <c:pt idx="11">
                  <c:v>0.69242587126471444</c:v>
                </c:pt>
                <c:pt idx="12">
                  <c:v>0.91579572173497625</c:v>
                </c:pt>
                <c:pt idx="13">
                  <c:v>0.69693458180763246</c:v>
                </c:pt>
                <c:pt idx="14">
                  <c:v>0.73676701862959681</c:v>
                </c:pt>
                <c:pt idx="15">
                  <c:v>0.61732561800154895</c:v>
                </c:pt>
                <c:pt idx="16">
                  <c:v>0.85142092154875737</c:v>
                </c:pt>
                <c:pt idx="17">
                  <c:v>1.0078408231227443</c:v>
                </c:pt>
                <c:pt idx="18">
                  <c:v>0.90061336404189296</c:v>
                </c:pt>
                <c:pt idx="19">
                  <c:v>0.61088498679761616</c:v>
                </c:pt>
                <c:pt idx="20">
                  <c:v>2.2486347040000001</c:v>
                </c:pt>
                <c:pt idx="21">
                  <c:v>1.2553649039999999</c:v>
                </c:pt>
                <c:pt idx="22">
                  <c:v>0.90994774891647567</c:v>
                </c:pt>
                <c:pt idx="23">
                  <c:v>1.1550007647640244</c:v>
                </c:pt>
                <c:pt idx="24">
                  <c:v>1.9562122729158584</c:v>
                </c:pt>
                <c:pt idx="25">
                  <c:v>1.5984930090695708</c:v>
                </c:pt>
                <c:pt idx="26">
                  <c:v>1.3009954621351636</c:v>
                </c:pt>
                <c:pt idx="27">
                  <c:v>1.5990261035073965</c:v>
                </c:pt>
                <c:pt idx="28">
                  <c:v>1.8790788429999992</c:v>
                </c:pt>
                <c:pt idx="29">
                  <c:v>1.1484573554563262</c:v>
                </c:pt>
                <c:pt idx="30">
                  <c:v>1.5997787719999994</c:v>
                </c:pt>
                <c:pt idx="31">
                  <c:v>1.5617061445589755</c:v>
                </c:pt>
                <c:pt idx="32">
                  <c:v>2.5285543324007369</c:v>
                </c:pt>
                <c:pt idx="33">
                  <c:v>3.4156608727150717</c:v>
                </c:pt>
                <c:pt idx="34">
                  <c:v>2.5388630999788289</c:v>
                </c:pt>
                <c:pt idx="35">
                  <c:v>3.0645543927127865</c:v>
                </c:pt>
                <c:pt idx="36">
                  <c:v>4.0978059515672003</c:v>
                </c:pt>
                <c:pt idx="37">
                  <c:v>2.0957935499999993</c:v>
                </c:pt>
              </c:numCache>
            </c:numRef>
          </c:val>
          <c:extLst>
            <c:ext xmlns:c16="http://schemas.microsoft.com/office/drawing/2014/chart" uri="{C3380CC4-5D6E-409C-BE32-E72D297353CC}">
              <c16:uniqueId val="{00000005-971F-4B2C-AA2B-41750B316894}"/>
            </c:ext>
          </c:extLst>
        </c:ser>
        <c:ser>
          <c:idx val="6"/>
          <c:order val="6"/>
          <c:tx>
            <c:strRef>
              <c:f>'Deals x Region'!$U$55</c:f>
              <c:strCache>
                <c:ptCount val="1"/>
                <c:pt idx="0">
                  <c:v>Southeast</c:v>
                </c:pt>
              </c:strCache>
            </c:strRef>
          </c:tx>
          <c:spPr>
            <a:solidFill>
              <a:srgbClr val="E38E1D"/>
            </a:solidFill>
            <a:ln>
              <a:noFill/>
            </a:ln>
            <a:effectLst/>
          </c:spPr>
          <c:invertIfNegative val="0"/>
          <c:cat>
            <c:multiLvlStrRef>
              <c:f>'Deals x Region'!$AH$47:$BS$48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Region'!$AH$55:$BS$55</c:f>
              <c:numCache>
                <c:formatCode>"$"#,##0.0</c:formatCode>
                <c:ptCount val="38"/>
                <c:pt idx="0">
                  <c:v>0.4666021000776393</c:v>
                </c:pt>
                <c:pt idx="1">
                  <c:v>1.0572714334575759</c:v>
                </c:pt>
                <c:pt idx="2">
                  <c:v>0.54390604700139544</c:v>
                </c:pt>
                <c:pt idx="3">
                  <c:v>0.94419737654859626</c:v>
                </c:pt>
                <c:pt idx="4">
                  <c:v>0.57069125946636745</c:v>
                </c:pt>
                <c:pt idx="5">
                  <c:v>0.63260031400477235</c:v>
                </c:pt>
                <c:pt idx="6">
                  <c:v>1.0788290709016919</c:v>
                </c:pt>
                <c:pt idx="7">
                  <c:v>1.6275791282644989</c:v>
                </c:pt>
                <c:pt idx="8">
                  <c:v>1.2359991145319136</c:v>
                </c:pt>
                <c:pt idx="9">
                  <c:v>0.89895286800000018</c:v>
                </c:pt>
                <c:pt idx="10">
                  <c:v>1.0951663936679217</c:v>
                </c:pt>
                <c:pt idx="11">
                  <c:v>1.0033910387851432</c:v>
                </c:pt>
                <c:pt idx="12">
                  <c:v>1.4627613995182316</c:v>
                </c:pt>
                <c:pt idx="13">
                  <c:v>0.72527483859052799</c:v>
                </c:pt>
                <c:pt idx="14">
                  <c:v>0.58800096800790669</c:v>
                </c:pt>
                <c:pt idx="15">
                  <c:v>0.65571495598121021</c:v>
                </c:pt>
                <c:pt idx="16">
                  <c:v>0.99204779278607857</c:v>
                </c:pt>
                <c:pt idx="17">
                  <c:v>1.161509567</c:v>
                </c:pt>
                <c:pt idx="18">
                  <c:v>1.0739780040358942</c:v>
                </c:pt>
                <c:pt idx="19">
                  <c:v>0.72165239486872101</c:v>
                </c:pt>
                <c:pt idx="20">
                  <c:v>1.9925384250000002</c:v>
                </c:pt>
                <c:pt idx="21">
                  <c:v>0.91307060665472384</c:v>
                </c:pt>
                <c:pt idx="22">
                  <c:v>0.97087883894781501</c:v>
                </c:pt>
                <c:pt idx="23">
                  <c:v>3.1926465671560527</c:v>
                </c:pt>
                <c:pt idx="24">
                  <c:v>1.694077970267192</c:v>
                </c:pt>
                <c:pt idx="25">
                  <c:v>2.1289649020000003</c:v>
                </c:pt>
                <c:pt idx="26">
                  <c:v>1.5307598859345231</c:v>
                </c:pt>
                <c:pt idx="27">
                  <c:v>1.6540057368272989</c:v>
                </c:pt>
                <c:pt idx="28">
                  <c:v>1.6944122788266334</c:v>
                </c:pt>
                <c:pt idx="29">
                  <c:v>1.1505695024180129</c:v>
                </c:pt>
                <c:pt idx="30">
                  <c:v>3.5207157386404915</c:v>
                </c:pt>
                <c:pt idx="31">
                  <c:v>2.1546019922903663</c:v>
                </c:pt>
                <c:pt idx="32">
                  <c:v>3.3364828329574987</c:v>
                </c:pt>
                <c:pt idx="33">
                  <c:v>2.7355403894634462</c:v>
                </c:pt>
                <c:pt idx="34">
                  <c:v>4.2554025563175388</c:v>
                </c:pt>
                <c:pt idx="35">
                  <c:v>4.8865207013183687</c:v>
                </c:pt>
                <c:pt idx="36">
                  <c:v>3.9643080696183586</c:v>
                </c:pt>
                <c:pt idx="37">
                  <c:v>5.1369037978382259</c:v>
                </c:pt>
              </c:numCache>
            </c:numRef>
          </c:val>
          <c:extLst>
            <c:ext xmlns:c16="http://schemas.microsoft.com/office/drawing/2014/chart" uri="{C3380CC4-5D6E-409C-BE32-E72D297353CC}">
              <c16:uniqueId val="{00000006-971F-4B2C-AA2B-41750B316894}"/>
            </c:ext>
          </c:extLst>
        </c:ser>
        <c:ser>
          <c:idx val="7"/>
          <c:order val="7"/>
          <c:tx>
            <c:strRef>
              <c:f>'Deals x Region'!$U$56</c:f>
              <c:strCache>
                <c:ptCount val="1"/>
                <c:pt idx="0">
                  <c:v>West Coast</c:v>
                </c:pt>
              </c:strCache>
            </c:strRef>
          </c:tx>
          <c:spPr>
            <a:solidFill>
              <a:srgbClr val="C0BCB2"/>
            </a:solidFill>
            <a:ln>
              <a:noFill/>
            </a:ln>
            <a:effectLst/>
          </c:spPr>
          <c:invertIfNegative val="0"/>
          <c:cat>
            <c:multiLvlStrRef>
              <c:f>'Deals x Region'!$AH$47:$BS$48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Region'!$AH$56:$BS$56</c:f>
              <c:numCache>
                <c:formatCode>"$"#,##0.0</c:formatCode>
                <c:ptCount val="38"/>
                <c:pt idx="0">
                  <c:v>5.7696052757671366</c:v>
                </c:pt>
                <c:pt idx="1">
                  <c:v>6.1182277809342498</c:v>
                </c:pt>
                <c:pt idx="2">
                  <c:v>5.9278057969034599</c:v>
                </c:pt>
                <c:pt idx="3">
                  <c:v>6.3423063243634044</c:v>
                </c:pt>
                <c:pt idx="4">
                  <c:v>7.79230348368307</c:v>
                </c:pt>
                <c:pt idx="5">
                  <c:v>14.282089002783255</c:v>
                </c:pt>
                <c:pt idx="6">
                  <c:v>8.8430345572512365</c:v>
                </c:pt>
                <c:pt idx="7">
                  <c:v>8.5775882171552968</c:v>
                </c:pt>
                <c:pt idx="8">
                  <c:v>11.0882579414455</c:v>
                </c:pt>
                <c:pt idx="9">
                  <c:v>11.25801271353439</c:v>
                </c:pt>
                <c:pt idx="10">
                  <c:v>12.353447206475172</c:v>
                </c:pt>
                <c:pt idx="11">
                  <c:v>11.17204049062941</c:v>
                </c:pt>
                <c:pt idx="12">
                  <c:v>10.011465799708999</c:v>
                </c:pt>
                <c:pt idx="13">
                  <c:v>18.458084720397881</c:v>
                </c:pt>
                <c:pt idx="14">
                  <c:v>9.9826144879774805</c:v>
                </c:pt>
                <c:pt idx="15">
                  <c:v>7.7144174214875427</c:v>
                </c:pt>
                <c:pt idx="16">
                  <c:v>9.3169239400804091</c:v>
                </c:pt>
                <c:pt idx="17">
                  <c:v>12.048453428400066</c:v>
                </c:pt>
                <c:pt idx="18">
                  <c:v>12.380637552525746</c:v>
                </c:pt>
                <c:pt idx="19">
                  <c:v>11.633518858637595</c:v>
                </c:pt>
                <c:pt idx="20">
                  <c:v>15.303877388316238</c:v>
                </c:pt>
                <c:pt idx="21">
                  <c:v>18.337549054446132</c:v>
                </c:pt>
                <c:pt idx="22">
                  <c:v>19.533309915805717</c:v>
                </c:pt>
                <c:pt idx="23">
                  <c:v>31.193191539606527</c:v>
                </c:pt>
                <c:pt idx="24">
                  <c:v>18.008278024320219</c:v>
                </c:pt>
                <c:pt idx="25">
                  <c:v>18.745883605141877</c:v>
                </c:pt>
                <c:pt idx="26">
                  <c:v>21.50039169853855</c:v>
                </c:pt>
                <c:pt idx="27">
                  <c:v>15.438254869411471</c:v>
                </c:pt>
                <c:pt idx="28">
                  <c:v>22.19955158531836</c:v>
                </c:pt>
                <c:pt idx="29">
                  <c:v>21.099268319847351</c:v>
                </c:pt>
                <c:pt idx="30">
                  <c:v>26.473660855043761</c:v>
                </c:pt>
                <c:pt idx="31">
                  <c:v>22.940156602902547</c:v>
                </c:pt>
                <c:pt idx="32">
                  <c:v>41.426100628318245</c:v>
                </c:pt>
                <c:pt idx="33">
                  <c:v>40.320226770758062</c:v>
                </c:pt>
                <c:pt idx="34">
                  <c:v>44.607955841487517</c:v>
                </c:pt>
                <c:pt idx="35">
                  <c:v>46.983743065288458</c:v>
                </c:pt>
                <c:pt idx="36">
                  <c:v>44.363246502478006</c:v>
                </c:pt>
                <c:pt idx="37">
                  <c:v>28.835033210517459</c:v>
                </c:pt>
              </c:numCache>
            </c:numRef>
          </c:val>
          <c:extLst>
            <c:ext xmlns:c16="http://schemas.microsoft.com/office/drawing/2014/chart" uri="{C3380CC4-5D6E-409C-BE32-E72D297353CC}">
              <c16:uniqueId val="{00000007-971F-4B2C-AA2B-41750B316894}"/>
            </c:ext>
          </c:extLst>
        </c:ser>
        <c:ser>
          <c:idx val="8"/>
          <c:order val="8"/>
          <c:tx>
            <c:strRef>
              <c:f>'Deals x Region'!$U$57</c:f>
              <c:strCache>
                <c:ptCount val="1"/>
                <c:pt idx="0">
                  <c:v>Other Territory</c:v>
                </c:pt>
              </c:strCache>
            </c:strRef>
          </c:tx>
          <c:spPr>
            <a:solidFill>
              <a:srgbClr val="78766F"/>
            </a:solidFill>
            <a:ln>
              <a:noFill/>
            </a:ln>
            <a:effectLst/>
          </c:spPr>
          <c:invertIfNegative val="0"/>
          <c:cat>
            <c:multiLvlStrRef>
              <c:f>'Deals x Region'!$AH$47:$BS$48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Region'!$AH$57:$BS$57</c:f>
              <c:numCache>
                <c:formatCode>"$"#,##0.0</c:formatCode>
                <c:ptCount val="38"/>
                <c:pt idx="0">
                  <c:v>0</c:v>
                </c:pt>
                <c:pt idx="1">
                  <c:v>0</c:v>
                </c:pt>
                <c:pt idx="2">
                  <c:v>0</c:v>
                </c:pt>
                <c:pt idx="3">
                  <c:v>0</c:v>
                </c:pt>
                <c:pt idx="4">
                  <c:v>5.9999999999999995E-4</c:v>
                </c:pt>
                <c:pt idx="5">
                  <c:v>0</c:v>
                </c:pt>
                <c:pt idx="6">
                  <c:v>0</c:v>
                </c:pt>
                <c:pt idx="7">
                  <c:v>0</c:v>
                </c:pt>
                <c:pt idx="8">
                  <c:v>1.5E-3</c:v>
                </c:pt>
                <c:pt idx="9">
                  <c:v>5.0685000000000001E-3</c:v>
                </c:pt>
                <c:pt idx="10">
                  <c:v>0</c:v>
                </c:pt>
                <c:pt idx="11">
                  <c:v>0</c:v>
                </c:pt>
                <c:pt idx="12">
                  <c:v>0</c:v>
                </c:pt>
                <c:pt idx="13">
                  <c:v>1.15E-3</c:v>
                </c:pt>
                <c:pt idx="14">
                  <c:v>0</c:v>
                </c:pt>
                <c:pt idx="15">
                  <c:v>2.0050000000000002E-4</c:v>
                </c:pt>
                <c:pt idx="16">
                  <c:v>0</c:v>
                </c:pt>
                <c:pt idx="17">
                  <c:v>2.9999999999999997E-4</c:v>
                </c:pt>
                <c:pt idx="18">
                  <c:v>2.9951479999999999E-2</c:v>
                </c:pt>
                <c:pt idx="19">
                  <c:v>0</c:v>
                </c:pt>
                <c:pt idx="20">
                  <c:v>0</c:v>
                </c:pt>
                <c:pt idx="21">
                  <c:v>1.4499999999999999E-3</c:v>
                </c:pt>
                <c:pt idx="22">
                  <c:v>8.9999999999999998E-4</c:v>
                </c:pt>
                <c:pt idx="23">
                  <c:v>3.0000000000000001E-3</c:v>
                </c:pt>
                <c:pt idx="24">
                  <c:v>2.7750000000000006E-3</c:v>
                </c:pt>
                <c:pt idx="25">
                  <c:v>2.15E-3</c:v>
                </c:pt>
                <c:pt idx="26">
                  <c:v>5.0000000000000001E-4</c:v>
                </c:pt>
                <c:pt idx="27">
                  <c:v>0</c:v>
                </c:pt>
                <c:pt idx="28">
                  <c:v>1.65625E-4</c:v>
                </c:pt>
                <c:pt idx="29">
                  <c:v>0</c:v>
                </c:pt>
                <c:pt idx="30">
                  <c:v>0</c:v>
                </c:pt>
                <c:pt idx="31">
                  <c:v>1.1254999999999999E-2</c:v>
                </c:pt>
                <c:pt idx="32">
                  <c:v>7.4643800000000005E-3</c:v>
                </c:pt>
                <c:pt idx="33">
                  <c:v>7.3850269999999996E-2</c:v>
                </c:pt>
                <c:pt idx="34">
                  <c:v>1.5950000000000002E-2</c:v>
                </c:pt>
                <c:pt idx="35">
                  <c:v>4.2512000000000001E-3</c:v>
                </c:pt>
                <c:pt idx="36">
                  <c:v>5.3856655000000003E-2</c:v>
                </c:pt>
                <c:pt idx="37">
                  <c:v>3.7750449999999999E-3</c:v>
                </c:pt>
              </c:numCache>
            </c:numRef>
          </c:val>
          <c:extLst>
            <c:ext xmlns:c16="http://schemas.microsoft.com/office/drawing/2014/chart" uri="{C3380CC4-5D6E-409C-BE32-E72D297353CC}">
              <c16:uniqueId val="{00000008-971F-4B2C-AA2B-41750B316894}"/>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CSA'!$B$51</c:f>
              <c:strCache>
                <c:ptCount val="1"/>
                <c:pt idx="0">
                  <c:v>San Jose-San Francisco-Oakland, CA</c:v>
                </c:pt>
              </c:strCache>
            </c:strRef>
          </c:tx>
          <c:spPr>
            <a:solidFill>
              <a:srgbClr val="051C38"/>
            </a:solidFill>
            <a:ln>
              <a:noFill/>
            </a:ln>
            <a:effectLst/>
          </c:spPr>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CSA'!$H$51:$S$51</c:f>
              <c:numCache>
                <c:formatCode>"$"#,##0.0</c:formatCode>
                <c:ptCount val="12"/>
                <c:pt idx="0">
                  <c:v>17.733520059340265</c:v>
                </c:pt>
                <c:pt idx="1">
                  <c:v>14.276425125911155</c:v>
                </c:pt>
                <c:pt idx="2">
                  <c:v>17.239694604324107</c:v>
                </c:pt>
                <c:pt idx="3">
                  <c:v>30.280413992440614</c:v>
                </c:pt>
                <c:pt idx="4">
                  <c:v>34.759645190149143</c:v>
                </c:pt>
                <c:pt idx="5">
                  <c:v>33.300775947415296</c:v>
                </c:pt>
                <c:pt idx="6">
                  <c:v>33.532476325980134</c:v>
                </c:pt>
                <c:pt idx="7">
                  <c:v>65.074315790431328</c:v>
                </c:pt>
                <c:pt idx="8">
                  <c:v>52.384064809085423</c:v>
                </c:pt>
                <c:pt idx="9">
                  <c:v>63.137374664568675</c:v>
                </c:pt>
                <c:pt idx="10">
                  <c:v>121.95705858263926</c:v>
                </c:pt>
                <c:pt idx="11">
                  <c:v>52.34813764196246</c:v>
                </c:pt>
              </c:numCache>
            </c:numRef>
          </c:val>
          <c:extLst>
            <c:ext xmlns:c16="http://schemas.microsoft.com/office/drawing/2014/chart" uri="{C3380CC4-5D6E-409C-BE32-E72D297353CC}">
              <c16:uniqueId val="{00000000-1002-430E-BF51-4BEAA4ACD16F}"/>
            </c:ext>
          </c:extLst>
        </c:ser>
        <c:ser>
          <c:idx val="1"/>
          <c:order val="1"/>
          <c:tx>
            <c:strRef>
              <c:f>'Deals x CSA'!$B$52</c:f>
              <c:strCache>
                <c:ptCount val="1"/>
                <c:pt idx="0">
                  <c:v>New York-Newark, NY-NJ-CT-PA</c:v>
                </c:pt>
              </c:strCache>
            </c:strRef>
          </c:tx>
          <c:spPr>
            <a:solidFill>
              <a:schemeClr val="accent1"/>
            </a:solidFill>
            <a:ln>
              <a:noFill/>
            </a:ln>
            <a:effectLst/>
          </c:spPr>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CSA'!$H$52:$S$52</c:f>
              <c:numCache>
                <c:formatCode>"$"#,##0.0</c:formatCode>
                <c:ptCount val="12"/>
                <c:pt idx="0">
                  <c:v>4.2997477870704675</c:v>
                </c:pt>
                <c:pt idx="1">
                  <c:v>3.8601396757656836</c:v>
                </c:pt>
                <c:pt idx="2">
                  <c:v>4.9217000015420052</c:v>
                </c:pt>
                <c:pt idx="3">
                  <c:v>8.9506961871202808</c:v>
                </c:pt>
                <c:pt idx="4">
                  <c:v>12.843666999471816</c:v>
                </c:pt>
                <c:pt idx="5">
                  <c:v>10.448483480950733</c:v>
                </c:pt>
                <c:pt idx="6">
                  <c:v>12.937339904826958</c:v>
                </c:pt>
                <c:pt idx="7">
                  <c:v>16.989114552143288</c:v>
                </c:pt>
                <c:pt idx="8">
                  <c:v>25.015955270530988</c:v>
                </c:pt>
                <c:pt idx="9">
                  <c:v>19.607054585156796</c:v>
                </c:pt>
                <c:pt idx="10">
                  <c:v>54.908406112447111</c:v>
                </c:pt>
                <c:pt idx="11">
                  <c:v>19.810882514707156</c:v>
                </c:pt>
              </c:numCache>
            </c:numRef>
          </c:val>
          <c:extLst>
            <c:ext xmlns:c16="http://schemas.microsoft.com/office/drawing/2014/chart" uri="{C3380CC4-5D6E-409C-BE32-E72D297353CC}">
              <c16:uniqueId val="{00000001-1002-430E-BF51-4BEAA4ACD16F}"/>
            </c:ext>
          </c:extLst>
        </c:ser>
        <c:ser>
          <c:idx val="2"/>
          <c:order val="2"/>
          <c:tx>
            <c:strRef>
              <c:f>'Deals x CSA'!$B$53</c:f>
              <c:strCache>
                <c:ptCount val="1"/>
                <c:pt idx="0">
                  <c:v>Los Angeles-Long Beach, CA</c:v>
                </c:pt>
              </c:strCache>
            </c:strRef>
          </c:tx>
          <c:spPr>
            <a:solidFill>
              <a:schemeClr val="accent2"/>
            </a:solidFill>
            <a:ln>
              <a:noFill/>
            </a:ln>
            <a:effectLst/>
          </c:spPr>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CSA'!$H$53:$S$53</c:f>
              <c:numCache>
                <c:formatCode>"$"#,##0.0</c:formatCode>
                <c:ptCount val="12"/>
                <c:pt idx="0">
                  <c:v>2.5058220047291648</c:v>
                </c:pt>
                <c:pt idx="1">
                  <c:v>3.434102249278371</c:v>
                </c:pt>
                <c:pt idx="2">
                  <c:v>2.8572550840735227</c:v>
                </c:pt>
                <c:pt idx="3">
                  <c:v>4.2189693682491161</c:v>
                </c:pt>
                <c:pt idx="4">
                  <c:v>6.5441341048778785</c:v>
                </c:pt>
                <c:pt idx="5">
                  <c:v>8.2940590432226617</c:v>
                </c:pt>
                <c:pt idx="6">
                  <c:v>6.7355960261252097</c:v>
                </c:pt>
                <c:pt idx="7">
                  <c:v>11.609253625612819</c:v>
                </c:pt>
                <c:pt idx="8">
                  <c:v>12.389401661713814</c:v>
                </c:pt>
                <c:pt idx="9">
                  <c:v>17.322484885142337</c:v>
                </c:pt>
                <c:pt idx="10">
                  <c:v>28.413927290633488</c:v>
                </c:pt>
                <c:pt idx="11">
                  <c:v>12.639221655669139</c:v>
                </c:pt>
              </c:numCache>
            </c:numRef>
          </c:val>
          <c:extLst>
            <c:ext xmlns:c16="http://schemas.microsoft.com/office/drawing/2014/chart" uri="{C3380CC4-5D6E-409C-BE32-E72D297353CC}">
              <c16:uniqueId val="{00000002-1002-430E-BF51-4BEAA4ACD16F}"/>
            </c:ext>
          </c:extLst>
        </c:ser>
        <c:ser>
          <c:idx val="3"/>
          <c:order val="3"/>
          <c:tx>
            <c:strRef>
              <c:f>'Deals x CSA'!$B$54</c:f>
              <c:strCache>
                <c:ptCount val="1"/>
                <c:pt idx="0">
                  <c:v>Boston-Worcester-Providence, MA-RI-NH-CT</c:v>
                </c:pt>
              </c:strCache>
            </c:strRef>
          </c:tx>
          <c:spPr>
            <a:solidFill>
              <a:srgbClr val="267479"/>
            </a:solidFill>
            <a:ln>
              <a:noFill/>
            </a:ln>
            <a:effectLst/>
          </c:spPr>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CSA'!$H$54:$S$54</c:f>
              <c:numCache>
                <c:formatCode>"$"#,##0.0</c:formatCode>
                <c:ptCount val="12"/>
                <c:pt idx="0">
                  <c:v>4.2052991675962206</c:v>
                </c:pt>
                <c:pt idx="1">
                  <c:v>4.7987777720920564</c:v>
                </c:pt>
                <c:pt idx="2">
                  <c:v>5.647981630370313</c:v>
                </c:pt>
                <c:pt idx="3">
                  <c:v>5.4004911285538366</c:v>
                </c:pt>
                <c:pt idx="4">
                  <c:v>8.5796471941387296</c:v>
                </c:pt>
                <c:pt idx="5">
                  <c:v>7.9257637491377189</c:v>
                </c:pt>
                <c:pt idx="6">
                  <c:v>10.039613093170454</c:v>
                </c:pt>
                <c:pt idx="7">
                  <c:v>12.568657739147408</c:v>
                </c:pt>
                <c:pt idx="8">
                  <c:v>12.25916647025762</c:v>
                </c:pt>
                <c:pt idx="9">
                  <c:v>17.55678330549723</c:v>
                </c:pt>
                <c:pt idx="10">
                  <c:v>36.051733871084956</c:v>
                </c:pt>
                <c:pt idx="11">
                  <c:v>12.647407873656421</c:v>
                </c:pt>
              </c:numCache>
            </c:numRef>
          </c:val>
          <c:extLst>
            <c:ext xmlns:c16="http://schemas.microsoft.com/office/drawing/2014/chart" uri="{C3380CC4-5D6E-409C-BE32-E72D297353CC}">
              <c16:uniqueId val="{00000003-1002-430E-BF51-4BEAA4ACD16F}"/>
            </c:ext>
          </c:extLst>
        </c:ser>
        <c:ser>
          <c:idx val="4"/>
          <c:order val="4"/>
          <c:tx>
            <c:strRef>
              <c:f>'Deals x CSA'!$B$55</c:f>
              <c:strCache>
                <c:ptCount val="1"/>
                <c:pt idx="0">
                  <c:v>Seattle-Tacoma, WA</c:v>
                </c:pt>
              </c:strCache>
            </c:strRef>
          </c:tx>
          <c:spPr>
            <a:solidFill>
              <a:srgbClr val="40C2C9"/>
            </a:solidFill>
            <a:ln>
              <a:noFill/>
            </a:ln>
            <a:effectLst/>
          </c:spPr>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CSA'!$H$55:$S$55</c:f>
              <c:numCache>
                <c:formatCode>"$"#,##0.0</c:formatCode>
                <c:ptCount val="12"/>
                <c:pt idx="0">
                  <c:v>0.68581683782442027</c:v>
                </c:pt>
                <c:pt idx="1">
                  <c:v>1.3933138119899235</c:v>
                </c:pt>
                <c:pt idx="2">
                  <c:v>1.29813383</c:v>
                </c:pt>
                <c:pt idx="3">
                  <c:v>2.3537640929359775</c:v>
                </c:pt>
                <c:pt idx="4">
                  <c:v>2.2214053395972244</c:v>
                </c:pt>
                <c:pt idx="5">
                  <c:v>1.5152795931272456</c:v>
                </c:pt>
                <c:pt idx="6">
                  <c:v>1.9802017867392929</c:v>
                </c:pt>
                <c:pt idx="7">
                  <c:v>3.4284761283389473</c:v>
                </c:pt>
                <c:pt idx="8">
                  <c:v>3.8376249080623217</c:v>
                </c:pt>
                <c:pt idx="9">
                  <c:v>4.6381550377210363</c:v>
                </c:pt>
                <c:pt idx="10">
                  <c:v>8.0044205903280616</c:v>
                </c:pt>
                <c:pt idx="11">
                  <c:v>4.4304584810000023</c:v>
                </c:pt>
              </c:numCache>
            </c:numRef>
          </c:val>
          <c:extLst>
            <c:ext xmlns:c16="http://schemas.microsoft.com/office/drawing/2014/chart" uri="{C3380CC4-5D6E-409C-BE32-E72D297353CC}">
              <c16:uniqueId val="{00000004-1002-430E-BF51-4BEAA4ACD16F}"/>
            </c:ext>
          </c:extLst>
        </c:ser>
        <c:ser>
          <c:idx val="5"/>
          <c:order val="5"/>
          <c:tx>
            <c:strRef>
              <c:f>'Deals x CSA'!$B$56</c:f>
              <c:strCache>
                <c:ptCount val="1"/>
                <c:pt idx="0">
                  <c:v>Philadelphia-Reading-Camden, PA-NJ-DE-MD</c:v>
                </c:pt>
              </c:strCache>
            </c:strRef>
          </c:tx>
          <c:spPr>
            <a:solidFill>
              <a:srgbClr val="C4EDEB"/>
            </a:solidFill>
            <a:ln>
              <a:noFill/>
            </a:ln>
            <a:effectLst/>
          </c:spPr>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CSA'!$H$56:$S$56</c:f>
              <c:numCache>
                <c:formatCode>"$"#,##0.0</c:formatCode>
                <c:ptCount val="12"/>
                <c:pt idx="0">
                  <c:v>0.45313642537136795</c:v>
                </c:pt>
                <c:pt idx="1">
                  <c:v>0.68183676587376796</c:v>
                </c:pt>
                <c:pt idx="2">
                  <c:v>0.64061856537411277</c:v>
                </c:pt>
                <c:pt idx="3">
                  <c:v>0.86897408824015232</c:v>
                </c:pt>
                <c:pt idx="4">
                  <c:v>0.90353420902680137</c:v>
                </c:pt>
                <c:pt idx="5">
                  <c:v>1.4308948220016533</c:v>
                </c:pt>
                <c:pt idx="6">
                  <c:v>0.88901004419734708</c:v>
                </c:pt>
                <c:pt idx="7">
                  <c:v>1.7464465473708222</c:v>
                </c:pt>
                <c:pt idx="8">
                  <c:v>2.6464043704027125</c:v>
                </c:pt>
                <c:pt idx="9">
                  <c:v>2.9425237474171406</c:v>
                </c:pt>
                <c:pt idx="10">
                  <c:v>6.34451468856793</c:v>
                </c:pt>
                <c:pt idx="11">
                  <c:v>3.9238122631884416</c:v>
                </c:pt>
              </c:numCache>
            </c:numRef>
          </c:val>
          <c:extLst>
            <c:ext xmlns:c16="http://schemas.microsoft.com/office/drawing/2014/chart" uri="{C3380CC4-5D6E-409C-BE32-E72D297353CC}">
              <c16:uniqueId val="{00000005-1002-430E-BF51-4BEAA4ACD16F}"/>
            </c:ext>
          </c:extLst>
        </c:ser>
        <c:ser>
          <c:idx val="6"/>
          <c:order val="6"/>
          <c:tx>
            <c:strRef>
              <c:f>'Deals x CSA'!$B$57</c:f>
              <c:strCache>
                <c:ptCount val="1"/>
                <c:pt idx="0">
                  <c:v>Denver-Aurora, CO</c:v>
                </c:pt>
              </c:strCache>
            </c:strRef>
          </c:tx>
          <c:spPr>
            <a:solidFill>
              <a:srgbClr val="F5C914"/>
            </a:solidFill>
            <a:ln>
              <a:noFill/>
            </a:ln>
            <a:effectLst/>
          </c:spPr>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CSA'!$H$57:$S$57</c:f>
              <c:numCache>
                <c:formatCode>"$"#,##0.0</c:formatCode>
                <c:ptCount val="12"/>
                <c:pt idx="0">
                  <c:v>1.0405227107623618</c:v>
                </c:pt>
                <c:pt idx="1">
                  <c:v>1.0203448893571796</c:v>
                </c:pt>
                <c:pt idx="2">
                  <c:v>1.0528177390000002</c:v>
                </c:pt>
                <c:pt idx="3">
                  <c:v>2.331236155892328</c:v>
                </c:pt>
                <c:pt idx="4">
                  <c:v>1.736176068268557</c:v>
                </c:pt>
                <c:pt idx="5">
                  <c:v>2.1347035310341096</c:v>
                </c:pt>
                <c:pt idx="6">
                  <c:v>1.3369979047558076</c:v>
                </c:pt>
                <c:pt idx="7">
                  <c:v>1.5808299283145153</c:v>
                </c:pt>
                <c:pt idx="8">
                  <c:v>2.7134001004787303</c:v>
                </c:pt>
                <c:pt idx="9">
                  <c:v>2.6476157283332076</c:v>
                </c:pt>
                <c:pt idx="10">
                  <c:v>6.4612145063626745</c:v>
                </c:pt>
                <c:pt idx="11">
                  <c:v>3.002367322397181</c:v>
                </c:pt>
              </c:numCache>
            </c:numRef>
          </c:val>
          <c:extLst>
            <c:ext xmlns:c16="http://schemas.microsoft.com/office/drawing/2014/chart" uri="{C3380CC4-5D6E-409C-BE32-E72D297353CC}">
              <c16:uniqueId val="{00000006-1002-430E-BF51-4BEAA4ACD16F}"/>
            </c:ext>
          </c:extLst>
        </c:ser>
        <c:ser>
          <c:idx val="7"/>
          <c:order val="7"/>
          <c:tx>
            <c:strRef>
              <c:f>'Deals x CSA'!$B$58</c:f>
              <c:strCache>
                <c:ptCount val="1"/>
                <c:pt idx="0">
                  <c:v>Washington-Baltimore-Arlington, DC-MD-VA-WV-PA</c:v>
                </c:pt>
              </c:strCache>
            </c:strRef>
          </c:tx>
          <c:spPr>
            <a:solidFill>
              <a:schemeClr val="accent6"/>
            </a:solidFill>
            <a:ln>
              <a:noFill/>
            </a:ln>
            <a:effectLst/>
          </c:spPr>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CSA'!$H$58:$S$58</c:f>
              <c:numCache>
                <c:formatCode>"$"#,##0.0</c:formatCode>
                <c:ptCount val="12"/>
                <c:pt idx="0">
                  <c:v>1.2398277278568712</c:v>
                </c:pt>
                <c:pt idx="1">
                  <c:v>0.90896735814254737</c:v>
                </c:pt>
                <c:pt idx="2">
                  <c:v>1.3648911441562486</c:v>
                </c:pt>
                <c:pt idx="3">
                  <c:v>1.4290832325917198</c:v>
                </c:pt>
                <c:pt idx="4">
                  <c:v>1.9069194619999996</c:v>
                </c:pt>
                <c:pt idx="5">
                  <c:v>1.5275952950467082</c:v>
                </c:pt>
                <c:pt idx="6">
                  <c:v>2.0433006839999988</c:v>
                </c:pt>
                <c:pt idx="7">
                  <c:v>2.768608780113051</c:v>
                </c:pt>
                <c:pt idx="8">
                  <c:v>2.4657721983891374</c:v>
                </c:pt>
                <c:pt idx="9">
                  <c:v>2.9071004308691508</c:v>
                </c:pt>
                <c:pt idx="10">
                  <c:v>5.8901667884352138</c:v>
                </c:pt>
                <c:pt idx="11">
                  <c:v>3.2346888037443167</c:v>
                </c:pt>
              </c:numCache>
            </c:numRef>
          </c:val>
          <c:extLst>
            <c:ext xmlns:c16="http://schemas.microsoft.com/office/drawing/2014/chart" uri="{C3380CC4-5D6E-409C-BE32-E72D297353CC}">
              <c16:uniqueId val="{00000007-1002-430E-BF51-4BEAA4ACD16F}"/>
            </c:ext>
          </c:extLst>
        </c:ser>
        <c:ser>
          <c:idx val="8"/>
          <c:order val="8"/>
          <c:tx>
            <c:strRef>
              <c:f>'Deals x CSA'!$B$59</c:f>
              <c:strCache>
                <c:ptCount val="1"/>
                <c:pt idx="0">
                  <c:v>Miami-Port St. Lucie-Fort Lauderdale, FL</c:v>
                </c:pt>
              </c:strCache>
            </c:strRef>
          </c:tx>
          <c:spPr>
            <a:solidFill>
              <a:srgbClr val="FAF56B"/>
            </a:solidFill>
            <a:ln>
              <a:noFill/>
            </a:ln>
            <a:effectLst/>
          </c:spPr>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CSA'!$H$59:$S$59</c:f>
              <c:numCache>
                <c:formatCode>"$"#,##0.0</c:formatCode>
                <c:ptCount val="12"/>
                <c:pt idx="0">
                  <c:v>0.35168587500000004</c:v>
                </c:pt>
                <c:pt idx="1">
                  <c:v>0.2722751737589999</c:v>
                </c:pt>
                <c:pt idx="2">
                  <c:v>0.84364512001123859</c:v>
                </c:pt>
                <c:pt idx="3">
                  <c:v>1.4512513843980881</c:v>
                </c:pt>
                <c:pt idx="4">
                  <c:v>0.59849445353191355</c:v>
                </c:pt>
                <c:pt idx="5">
                  <c:v>1.3638248000000002</c:v>
                </c:pt>
                <c:pt idx="6">
                  <c:v>0.78098301800000058</c:v>
                </c:pt>
                <c:pt idx="7">
                  <c:v>2.451724902949791</c:v>
                </c:pt>
                <c:pt idx="8">
                  <c:v>1.9951434791404001</c:v>
                </c:pt>
                <c:pt idx="9">
                  <c:v>1.3574792093730941</c:v>
                </c:pt>
                <c:pt idx="10">
                  <c:v>4.9185774909051379</c:v>
                </c:pt>
                <c:pt idx="11">
                  <c:v>2.4805491804565838</c:v>
                </c:pt>
              </c:numCache>
            </c:numRef>
          </c:val>
          <c:extLst>
            <c:ext xmlns:c16="http://schemas.microsoft.com/office/drawing/2014/chart" uri="{C3380CC4-5D6E-409C-BE32-E72D297353CC}">
              <c16:uniqueId val="{00000008-1002-430E-BF51-4BEAA4ACD16F}"/>
            </c:ext>
          </c:extLst>
        </c:ser>
        <c:ser>
          <c:idx val="9"/>
          <c:order val="9"/>
          <c:tx>
            <c:strRef>
              <c:f>'Deals x CSA'!$B$60</c:f>
              <c:strCache>
                <c:ptCount val="1"/>
                <c:pt idx="0">
                  <c:v>Austin-Round Rock, TX MSA</c:v>
                </c:pt>
              </c:strCache>
            </c:strRef>
          </c:tx>
          <c:spPr>
            <a:solidFill>
              <a:srgbClr val="C0BCB2"/>
            </a:solidFill>
            <a:ln>
              <a:noFill/>
            </a:ln>
            <a:effectLst/>
          </c:spPr>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CSA'!$H$60:$S$60</c:f>
              <c:numCache>
                <c:formatCode>"$"#,##0.0</c:formatCode>
                <c:ptCount val="12"/>
                <c:pt idx="0">
                  <c:v>0.959635974</c:v>
                </c:pt>
                <c:pt idx="1">
                  <c:v>1.0031779638543863</c:v>
                </c:pt>
                <c:pt idx="2">
                  <c:v>0.94189973505445801</c:v>
                </c:pt>
                <c:pt idx="3">
                  <c:v>1.5932492953620825</c:v>
                </c:pt>
                <c:pt idx="4">
                  <c:v>1.2503169955522377</c:v>
                </c:pt>
                <c:pt idx="5">
                  <c:v>0.96132372487281903</c:v>
                </c:pt>
                <c:pt idx="6">
                  <c:v>1.3541566747452038</c:v>
                </c:pt>
                <c:pt idx="7">
                  <c:v>2.3835307539999993</c:v>
                </c:pt>
                <c:pt idx="8">
                  <c:v>2.443586903047914</c:v>
                </c:pt>
                <c:pt idx="9">
                  <c:v>2.5339646020000011</c:v>
                </c:pt>
                <c:pt idx="10">
                  <c:v>5.1825235920923598</c:v>
                </c:pt>
                <c:pt idx="11">
                  <c:v>3.3842441375672019</c:v>
                </c:pt>
              </c:numCache>
            </c:numRef>
          </c:val>
          <c:extLst>
            <c:ext xmlns:c16="http://schemas.microsoft.com/office/drawing/2014/chart" uri="{C3380CC4-5D6E-409C-BE32-E72D297353CC}">
              <c16:uniqueId val="{00000009-1002-430E-BF51-4BEAA4ACD16F}"/>
            </c:ext>
          </c:extLst>
        </c:ser>
        <c:ser>
          <c:idx val="10"/>
          <c:order val="10"/>
          <c:tx>
            <c:strRef>
              <c:f>'Deals x CSA'!$B$61</c:f>
              <c:strCache>
                <c:ptCount val="1"/>
                <c:pt idx="0">
                  <c:v>Other</c:v>
                </c:pt>
              </c:strCache>
            </c:strRef>
          </c:tx>
          <c:spPr>
            <a:solidFill>
              <a:srgbClr val="78766F"/>
            </a:solidFill>
            <a:ln>
              <a:noFill/>
            </a:ln>
            <a:effectLst/>
          </c:spPr>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CSA'!$H$61:$S$61</c:f>
              <c:numCache>
                <c:formatCode>"$"#,##0.0</c:formatCode>
                <c:ptCount val="12"/>
                <c:pt idx="0">
                  <c:v>11.833259862977023</c:v>
                </c:pt>
                <c:pt idx="1">
                  <c:v>10.017384133903622</c:v>
                </c:pt>
                <c:pt idx="2">
                  <c:v>12.742798704798979</c:v>
                </c:pt>
                <c:pt idx="3">
                  <c:v>14.508352706819622</c:v>
                </c:pt>
                <c:pt idx="4">
                  <c:v>14.861522982606658</c:v>
                </c:pt>
                <c:pt idx="5">
                  <c:v>14.292335748332675</c:v>
                </c:pt>
                <c:pt idx="6">
                  <c:v>16.913782728335846</c:v>
                </c:pt>
                <c:pt idx="7">
                  <c:v>23.983625129750294</c:v>
                </c:pt>
                <c:pt idx="8">
                  <c:v>27.926322523797324</c:v>
                </c:pt>
                <c:pt idx="9">
                  <c:v>32.35279143596216</c:v>
                </c:pt>
                <c:pt idx="10">
                  <c:v>63.364548817380637</c:v>
                </c:pt>
                <c:pt idx="11">
                  <c:v>26.290501698573465</c:v>
                </c:pt>
              </c:numCache>
            </c:numRef>
          </c:val>
          <c:extLst>
            <c:ext xmlns:c16="http://schemas.microsoft.com/office/drawing/2014/chart" uri="{C3380CC4-5D6E-409C-BE32-E72D297353CC}">
              <c16:uniqueId val="{0000000A-1002-430E-BF51-4BEAA4ACD16F}"/>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Size'!$C$46</c:f>
              <c:strCache>
                <c:ptCount val="1"/>
                <c:pt idx="0">
                  <c:v>&lt; $1M</c:v>
                </c:pt>
              </c:strCache>
            </c:strRef>
          </c:tx>
          <c:spPr>
            <a:solidFill>
              <a:schemeClr val="accent1"/>
            </a:solidFill>
            <a:ln>
              <a:noFill/>
            </a:ln>
            <a:effectLst/>
          </c:spPr>
          <c:invertIfNegative val="0"/>
          <c:cat>
            <c:numRef>
              <c:f>'Deals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Size'!$D$46:$T$46</c:f>
              <c:numCache>
                <c:formatCode>"$"#,##0.0</c:formatCode>
                <c:ptCount val="17"/>
                <c:pt idx="0">
                  <c:v>0.21824658138508496</c:v>
                </c:pt>
                <c:pt idx="1">
                  <c:v>0.31632715249126331</c:v>
                </c:pt>
                <c:pt idx="2">
                  <c:v>0.42474433286853314</c:v>
                </c:pt>
                <c:pt idx="3">
                  <c:v>0.46267878057104678</c:v>
                </c:pt>
                <c:pt idx="4">
                  <c:v>0.61211935041345511</c:v>
                </c:pt>
                <c:pt idx="5">
                  <c:v>0.79831123909929935</c:v>
                </c:pt>
                <c:pt idx="6">
                  <c:v>0.96643545222192018</c:v>
                </c:pt>
                <c:pt idx="7">
                  <c:v>1.1593298800597993</c:v>
                </c:pt>
                <c:pt idx="8">
                  <c:v>1.2417369709659845</c:v>
                </c:pt>
                <c:pt idx="9">
                  <c:v>1.2924366059953407</c:v>
                </c:pt>
                <c:pt idx="10">
                  <c:v>1.111401289540296</c:v>
                </c:pt>
                <c:pt idx="11">
                  <c:v>1.0931573932233385</c:v>
                </c:pt>
                <c:pt idx="12">
                  <c:v>1.0812374695929652</c:v>
                </c:pt>
                <c:pt idx="13">
                  <c:v>1.1336158185972944</c:v>
                </c:pt>
                <c:pt idx="14">
                  <c:v>0.98993665802320796</c:v>
                </c:pt>
                <c:pt idx="15">
                  <c:v>1.0390694207304918</c:v>
                </c:pt>
                <c:pt idx="16">
                  <c:v>0.45289138829206221</c:v>
                </c:pt>
              </c:numCache>
            </c:numRef>
          </c:val>
          <c:extLst>
            <c:ext xmlns:c16="http://schemas.microsoft.com/office/drawing/2014/chart" uri="{C3380CC4-5D6E-409C-BE32-E72D297353CC}">
              <c16:uniqueId val="{00000000-BB86-4E19-B195-3F6066942685}"/>
            </c:ext>
          </c:extLst>
        </c:ser>
        <c:ser>
          <c:idx val="1"/>
          <c:order val="1"/>
          <c:tx>
            <c:strRef>
              <c:f>'Deals x Size'!$C$47</c:f>
              <c:strCache>
                <c:ptCount val="1"/>
                <c:pt idx="0">
                  <c:v>$1M-$5M</c:v>
                </c:pt>
              </c:strCache>
            </c:strRef>
          </c:tx>
          <c:spPr>
            <a:solidFill>
              <a:srgbClr val="6185A6"/>
            </a:solidFill>
            <a:ln>
              <a:noFill/>
            </a:ln>
            <a:effectLst/>
          </c:spPr>
          <c:invertIfNegative val="0"/>
          <c:cat>
            <c:numRef>
              <c:f>'Deals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Size'!$D$47:$T$47</c:f>
              <c:numCache>
                <c:formatCode>"$"#,##0.0</c:formatCode>
                <c:ptCount val="17"/>
                <c:pt idx="0">
                  <c:v>2.6418128273697223</c:v>
                </c:pt>
                <c:pt idx="1">
                  <c:v>3.4575764826313611</c:v>
                </c:pt>
                <c:pt idx="2">
                  <c:v>3.7605054479408455</c:v>
                </c:pt>
                <c:pt idx="3">
                  <c:v>3.6107602459072359</c:v>
                </c:pt>
                <c:pt idx="4">
                  <c:v>4.2059710968680344</c:v>
                </c:pt>
                <c:pt idx="5">
                  <c:v>4.75885877908736</c:v>
                </c:pt>
                <c:pt idx="6">
                  <c:v>5.3423656261461865</c:v>
                </c:pt>
                <c:pt idx="7">
                  <c:v>6.6676073937923634</c:v>
                </c:pt>
                <c:pt idx="8">
                  <c:v>7.2834552072234304</c:v>
                </c:pt>
                <c:pt idx="9">
                  <c:v>8.0109678554155597</c:v>
                </c:pt>
                <c:pt idx="10">
                  <c:v>7.7739085642117196</c:v>
                </c:pt>
                <c:pt idx="11">
                  <c:v>8.536872621000418</c:v>
                </c:pt>
                <c:pt idx="12">
                  <c:v>8.6816483237408661</c:v>
                </c:pt>
                <c:pt idx="13">
                  <c:v>9.4190413073545081</c:v>
                </c:pt>
                <c:pt idx="14">
                  <c:v>9.1547709660733432</c:v>
                </c:pt>
                <c:pt idx="15">
                  <c:v>12.097379762798649</c:v>
                </c:pt>
                <c:pt idx="16">
                  <c:v>5.1132467048228909</c:v>
                </c:pt>
              </c:numCache>
            </c:numRef>
          </c:val>
          <c:extLst>
            <c:ext xmlns:c16="http://schemas.microsoft.com/office/drawing/2014/chart" uri="{C3380CC4-5D6E-409C-BE32-E72D297353CC}">
              <c16:uniqueId val="{00000001-BB86-4E19-B195-3F6066942685}"/>
            </c:ext>
          </c:extLst>
        </c:ser>
        <c:ser>
          <c:idx val="2"/>
          <c:order val="2"/>
          <c:tx>
            <c:strRef>
              <c:f>'Deals x Size'!$C$48</c:f>
              <c:strCache>
                <c:ptCount val="1"/>
                <c:pt idx="0">
                  <c:v>$5M-$10M</c:v>
                </c:pt>
              </c:strCache>
            </c:strRef>
          </c:tx>
          <c:spPr>
            <a:solidFill>
              <a:schemeClr val="accent3"/>
            </a:solidFill>
            <a:ln>
              <a:noFill/>
            </a:ln>
            <a:effectLst/>
          </c:spPr>
          <c:invertIfNegative val="0"/>
          <c:cat>
            <c:numRef>
              <c:f>'Deals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Size'!$D$48:$T$48</c:f>
              <c:numCache>
                <c:formatCode>"$"#,##0.0</c:formatCode>
                <c:ptCount val="17"/>
                <c:pt idx="0">
                  <c:v>4.7987467968508639</c:v>
                </c:pt>
                <c:pt idx="1">
                  <c:v>5.4637222222711896</c:v>
                </c:pt>
                <c:pt idx="2">
                  <c:v>5.6285027514908839</c:v>
                </c:pt>
                <c:pt idx="3">
                  <c:v>4.5836982655205709</c:v>
                </c:pt>
                <c:pt idx="4">
                  <c:v>4.5523413640800632</c:v>
                </c:pt>
                <c:pt idx="5">
                  <c:v>5.2062150135899241</c:v>
                </c:pt>
                <c:pt idx="6">
                  <c:v>5.7922577148303498</c:v>
                </c:pt>
                <c:pt idx="7">
                  <c:v>6.3652265432392374</c:v>
                </c:pt>
                <c:pt idx="8">
                  <c:v>6.9017333481822218</c:v>
                </c:pt>
                <c:pt idx="9">
                  <c:v>7.2748998110724541</c:v>
                </c:pt>
                <c:pt idx="10">
                  <c:v>7.3012412638460225</c:v>
                </c:pt>
                <c:pt idx="11">
                  <c:v>8.5267074924406643</c:v>
                </c:pt>
                <c:pt idx="12">
                  <c:v>9.8126779830241748</c:v>
                </c:pt>
                <c:pt idx="13">
                  <c:v>9.8750542553135556</c:v>
                </c:pt>
                <c:pt idx="14">
                  <c:v>9.8520518148323699</c:v>
                </c:pt>
                <c:pt idx="15">
                  <c:v>13.598305217433127</c:v>
                </c:pt>
                <c:pt idx="16">
                  <c:v>6.2903770077437624</c:v>
                </c:pt>
              </c:numCache>
            </c:numRef>
          </c:val>
          <c:extLst>
            <c:ext xmlns:c16="http://schemas.microsoft.com/office/drawing/2014/chart" uri="{C3380CC4-5D6E-409C-BE32-E72D297353CC}">
              <c16:uniqueId val="{00000002-BB86-4E19-B195-3F6066942685}"/>
            </c:ext>
          </c:extLst>
        </c:ser>
        <c:ser>
          <c:idx val="3"/>
          <c:order val="3"/>
          <c:tx>
            <c:strRef>
              <c:f>'Deals x Size'!$C$49</c:f>
              <c:strCache>
                <c:ptCount val="1"/>
                <c:pt idx="0">
                  <c:v>$10M-$25M</c:v>
                </c:pt>
              </c:strCache>
            </c:strRef>
          </c:tx>
          <c:spPr>
            <a:solidFill>
              <a:srgbClr val="C6EDEC"/>
            </a:solidFill>
            <a:ln>
              <a:noFill/>
            </a:ln>
            <a:effectLst/>
          </c:spPr>
          <c:invertIfNegative val="0"/>
          <c:cat>
            <c:numRef>
              <c:f>'Deals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Size'!$D$49:$T$49</c:f>
              <c:numCache>
                <c:formatCode>"$"#,##0.0</c:formatCode>
                <c:ptCount val="17"/>
                <c:pt idx="0">
                  <c:v>9.3876091835146127</c:v>
                </c:pt>
                <c:pt idx="1">
                  <c:v>12.016005019304281</c:v>
                </c:pt>
                <c:pt idx="2">
                  <c:v>12.565154197851818</c:v>
                </c:pt>
                <c:pt idx="3">
                  <c:v>8.5975666423254751</c:v>
                </c:pt>
                <c:pt idx="4">
                  <c:v>9.4392224387830321</c:v>
                </c:pt>
                <c:pt idx="5">
                  <c:v>11.154141091545037</c:v>
                </c:pt>
                <c:pt idx="6">
                  <c:v>11.006773141922389</c:v>
                </c:pt>
                <c:pt idx="7">
                  <c:v>12.141987856063205</c:v>
                </c:pt>
                <c:pt idx="8">
                  <c:v>14.213163131019424</c:v>
                </c:pt>
                <c:pt idx="9">
                  <c:v>15.88075724312359</c:v>
                </c:pt>
                <c:pt idx="10">
                  <c:v>15.558622189743824</c:v>
                </c:pt>
                <c:pt idx="11">
                  <c:v>17.19718309454105</c:v>
                </c:pt>
                <c:pt idx="12">
                  <c:v>19.752862753506971</c:v>
                </c:pt>
                <c:pt idx="13">
                  <c:v>22.029138665216756</c:v>
                </c:pt>
                <c:pt idx="14">
                  <c:v>20.84223374430697</c:v>
                </c:pt>
                <c:pt idx="15">
                  <c:v>33.381219143311483</c:v>
                </c:pt>
                <c:pt idx="16">
                  <c:v>16.343210872741174</c:v>
                </c:pt>
              </c:numCache>
            </c:numRef>
          </c:val>
          <c:extLst>
            <c:ext xmlns:c16="http://schemas.microsoft.com/office/drawing/2014/chart" uri="{C3380CC4-5D6E-409C-BE32-E72D297353CC}">
              <c16:uniqueId val="{00000003-BB86-4E19-B195-3F6066942685}"/>
            </c:ext>
          </c:extLst>
        </c:ser>
        <c:ser>
          <c:idx val="4"/>
          <c:order val="4"/>
          <c:tx>
            <c:strRef>
              <c:f>'Deals x Size'!$C$50</c:f>
              <c:strCache>
                <c:ptCount val="1"/>
                <c:pt idx="0">
                  <c:v>$25M-$50M</c:v>
                </c:pt>
              </c:strCache>
            </c:strRef>
          </c:tx>
          <c:spPr>
            <a:solidFill>
              <a:schemeClr val="accent5"/>
            </a:solidFill>
            <a:ln>
              <a:noFill/>
            </a:ln>
            <a:effectLst/>
          </c:spPr>
          <c:invertIfNegative val="0"/>
          <c:cat>
            <c:numRef>
              <c:f>'Deals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Size'!$D$50:$T$50</c:f>
              <c:numCache>
                <c:formatCode>"$"#,##0.0</c:formatCode>
                <c:ptCount val="17"/>
                <c:pt idx="0">
                  <c:v>6.4604297529332024</c:v>
                </c:pt>
                <c:pt idx="1">
                  <c:v>7.7463177829999994</c:v>
                </c:pt>
                <c:pt idx="2">
                  <c:v>7.556333325686154</c:v>
                </c:pt>
                <c:pt idx="3">
                  <c:v>4.9641061953789984</c:v>
                </c:pt>
                <c:pt idx="4">
                  <c:v>6.6609710552244454</c:v>
                </c:pt>
                <c:pt idx="5">
                  <c:v>8.4711913524088445</c:v>
                </c:pt>
                <c:pt idx="6">
                  <c:v>9.0203484188067868</c:v>
                </c:pt>
                <c:pt idx="7">
                  <c:v>9.3889696440488244</c:v>
                </c:pt>
                <c:pt idx="8">
                  <c:v>13.771364373875235</c:v>
                </c:pt>
                <c:pt idx="9">
                  <c:v>14.785773012613964</c:v>
                </c:pt>
                <c:pt idx="10">
                  <c:v>14.229408590942834</c:v>
                </c:pt>
                <c:pt idx="11">
                  <c:v>16.082888445195721</c:v>
                </c:pt>
                <c:pt idx="12">
                  <c:v>19.907127590953742</c:v>
                </c:pt>
                <c:pt idx="13">
                  <c:v>21.747292962050512</c:v>
                </c:pt>
                <c:pt idx="14">
                  <c:v>24.287245692664332</c:v>
                </c:pt>
                <c:pt idx="15">
                  <c:v>39.346918824855287</c:v>
                </c:pt>
                <c:pt idx="16">
                  <c:v>19.819387540736717</c:v>
                </c:pt>
              </c:numCache>
            </c:numRef>
          </c:val>
          <c:extLst>
            <c:ext xmlns:c16="http://schemas.microsoft.com/office/drawing/2014/chart" uri="{C3380CC4-5D6E-409C-BE32-E72D297353CC}">
              <c16:uniqueId val="{00000004-BB86-4E19-B195-3F6066942685}"/>
            </c:ext>
          </c:extLst>
        </c:ser>
        <c:ser>
          <c:idx val="5"/>
          <c:order val="5"/>
          <c:tx>
            <c:strRef>
              <c:f>'Deals x Size'!$C$51</c:f>
              <c:strCache>
                <c:ptCount val="1"/>
                <c:pt idx="0">
                  <c:v>$50M+</c:v>
                </c:pt>
              </c:strCache>
            </c:strRef>
          </c:tx>
          <c:spPr>
            <a:solidFill>
              <a:srgbClr val="E88F36"/>
            </a:solidFill>
            <a:ln>
              <a:noFill/>
            </a:ln>
            <a:effectLst/>
          </c:spPr>
          <c:invertIfNegative val="0"/>
          <c:cat>
            <c:numRef>
              <c:f>'Deals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Size'!$D$51:$T$51</c:f>
              <c:numCache>
                <c:formatCode>"$"#,##0.0</c:formatCode>
                <c:ptCount val="17"/>
                <c:pt idx="0">
                  <c:v>6.331492321999999</c:v>
                </c:pt>
                <c:pt idx="1">
                  <c:v>9.1479951500000016</c:v>
                </c:pt>
                <c:pt idx="2">
                  <c:v>7.2632459670000005</c:v>
                </c:pt>
                <c:pt idx="3">
                  <c:v>5.5322467059999996</c:v>
                </c:pt>
                <c:pt idx="4">
                  <c:v>6.5089893249999999</c:v>
                </c:pt>
                <c:pt idx="5">
                  <c:v>14.919556956797718</c:v>
                </c:pt>
                <c:pt idx="6">
                  <c:v>9.5385645659999998</c:v>
                </c:pt>
                <c:pt idx="7">
                  <c:v>13.828314841501491</c:v>
                </c:pt>
                <c:pt idx="8">
                  <c:v>29.975028601337407</c:v>
                </c:pt>
                <c:pt idx="9">
                  <c:v>38.960628471000007</c:v>
                </c:pt>
                <c:pt idx="10">
                  <c:v>37.220457836856994</c:v>
                </c:pt>
                <c:pt idx="11">
                  <c:v>37.106649144475156</c:v>
                </c:pt>
                <c:pt idx="12">
                  <c:v>85.349029757353463</c:v>
                </c:pt>
                <c:pt idx="13">
                  <c:v>81.872699686373835</c:v>
                </c:pt>
                <c:pt idx="14">
                  <c:v>101.87708875614055</c:v>
                </c:pt>
                <c:pt idx="15">
                  <c:v>242.03419996174719</c:v>
                </c:pt>
                <c:pt idx="16">
                  <c:v>96.173158058585642</c:v>
                </c:pt>
              </c:numCache>
            </c:numRef>
          </c:val>
          <c:extLst>
            <c:ext xmlns:c16="http://schemas.microsoft.com/office/drawing/2014/chart" uri="{C3380CC4-5D6E-409C-BE32-E72D297353CC}">
              <c16:uniqueId val="{00000005-BB86-4E19-B195-3F606694268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CSA'!$U$8</c:f>
              <c:strCache>
                <c:ptCount val="1"/>
                <c:pt idx="0">
                  <c:v>San Jose-San Francisco-Oakland, CA</c:v>
                </c:pt>
              </c:strCache>
            </c:strRef>
          </c:tx>
          <c:spPr>
            <a:solidFill>
              <a:srgbClr val="051C38"/>
            </a:solidFill>
            <a:ln>
              <a:noFill/>
            </a:ln>
            <a:effectLst/>
          </c:spPr>
          <c:invertIfNegative val="0"/>
          <c:cat>
            <c:multiLvlStrRef>
              <c:f>'Deals x CSA'!$V$6:$BS$7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CSA'!$V$8:$BS$8</c:f>
              <c:numCache>
                <c:formatCode>General</c:formatCode>
                <c:ptCount val="50"/>
                <c:pt idx="0">
                  <c:v>334</c:v>
                </c:pt>
                <c:pt idx="1">
                  <c:v>343</c:v>
                </c:pt>
                <c:pt idx="2">
                  <c:v>340</c:v>
                </c:pt>
                <c:pt idx="3">
                  <c:v>317</c:v>
                </c:pt>
                <c:pt idx="4">
                  <c:v>449</c:v>
                </c:pt>
                <c:pt idx="5">
                  <c:v>444</c:v>
                </c:pt>
                <c:pt idx="6">
                  <c:v>437</c:v>
                </c:pt>
                <c:pt idx="7">
                  <c:v>439</c:v>
                </c:pt>
                <c:pt idx="8">
                  <c:v>478</c:v>
                </c:pt>
                <c:pt idx="9">
                  <c:v>493</c:v>
                </c:pt>
                <c:pt idx="10">
                  <c:v>493</c:v>
                </c:pt>
                <c:pt idx="11">
                  <c:v>518</c:v>
                </c:pt>
                <c:pt idx="12">
                  <c:v>601</c:v>
                </c:pt>
                <c:pt idx="13">
                  <c:v>565</c:v>
                </c:pt>
                <c:pt idx="14">
                  <c:v>628</c:v>
                </c:pt>
                <c:pt idx="15">
                  <c:v>610</c:v>
                </c:pt>
                <c:pt idx="16">
                  <c:v>698</c:v>
                </c:pt>
                <c:pt idx="17">
                  <c:v>686</c:v>
                </c:pt>
                <c:pt idx="18">
                  <c:v>707</c:v>
                </c:pt>
                <c:pt idx="19">
                  <c:v>638</c:v>
                </c:pt>
                <c:pt idx="20">
                  <c:v>695</c:v>
                </c:pt>
                <c:pt idx="21">
                  <c:v>714</c:v>
                </c:pt>
                <c:pt idx="22">
                  <c:v>665</c:v>
                </c:pt>
                <c:pt idx="23">
                  <c:v>629</c:v>
                </c:pt>
                <c:pt idx="24">
                  <c:v>670</c:v>
                </c:pt>
                <c:pt idx="25">
                  <c:v>629</c:v>
                </c:pt>
                <c:pt idx="26">
                  <c:v>584</c:v>
                </c:pt>
                <c:pt idx="27">
                  <c:v>549</c:v>
                </c:pt>
                <c:pt idx="28">
                  <c:v>688</c:v>
                </c:pt>
                <c:pt idx="29">
                  <c:v>634</c:v>
                </c:pt>
                <c:pt idx="30">
                  <c:v>589</c:v>
                </c:pt>
                <c:pt idx="31">
                  <c:v>629</c:v>
                </c:pt>
                <c:pt idx="32">
                  <c:v>782</c:v>
                </c:pt>
                <c:pt idx="33">
                  <c:v>717</c:v>
                </c:pt>
                <c:pt idx="34">
                  <c:v>669</c:v>
                </c:pt>
                <c:pt idx="35">
                  <c:v>693</c:v>
                </c:pt>
                <c:pt idx="36">
                  <c:v>772</c:v>
                </c:pt>
                <c:pt idx="37">
                  <c:v>772</c:v>
                </c:pt>
                <c:pt idx="38">
                  <c:v>706</c:v>
                </c:pt>
                <c:pt idx="39">
                  <c:v>644</c:v>
                </c:pt>
                <c:pt idx="40">
                  <c:v>768</c:v>
                </c:pt>
                <c:pt idx="41">
                  <c:v>635</c:v>
                </c:pt>
                <c:pt idx="42">
                  <c:v>671</c:v>
                </c:pt>
                <c:pt idx="43">
                  <c:v>764</c:v>
                </c:pt>
                <c:pt idx="44">
                  <c:v>968</c:v>
                </c:pt>
                <c:pt idx="45">
                  <c:v>939</c:v>
                </c:pt>
                <c:pt idx="46">
                  <c:v>953</c:v>
                </c:pt>
                <c:pt idx="47">
                  <c:v>955</c:v>
                </c:pt>
                <c:pt idx="48">
                  <c:v>1016</c:v>
                </c:pt>
                <c:pt idx="49">
                  <c:v>676</c:v>
                </c:pt>
              </c:numCache>
            </c:numRef>
          </c:val>
          <c:extLst>
            <c:ext xmlns:c16="http://schemas.microsoft.com/office/drawing/2014/chart" uri="{C3380CC4-5D6E-409C-BE32-E72D297353CC}">
              <c16:uniqueId val="{00000000-0C34-4E6E-92F8-A9234BF17668}"/>
            </c:ext>
          </c:extLst>
        </c:ser>
        <c:ser>
          <c:idx val="1"/>
          <c:order val="1"/>
          <c:tx>
            <c:strRef>
              <c:f>'Deals x CSA'!$U$9</c:f>
              <c:strCache>
                <c:ptCount val="1"/>
                <c:pt idx="0">
                  <c:v>New York-Newark, NY-NJ-CT-PA</c:v>
                </c:pt>
              </c:strCache>
            </c:strRef>
          </c:tx>
          <c:spPr>
            <a:solidFill>
              <a:schemeClr val="accent1"/>
            </a:solidFill>
            <a:ln>
              <a:noFill/>
            </a:ln>
            <a:effectLst/>
          </c:spPr>
          <c:invertIfNegative val="0"/>
          <c:cat>
            <c:multiLvlStrRef>
              <c:f>'Deals x CSA'!$V$6:$BS$7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CSA'!$V$9:$BS$9</c:f>
              <c:numCache>
                <c:formatCode>General</c:formatCode>
                <c:ptCount val="50"/>
                <c:pt idx="0">
                  <c:v>165</c:v>
                </c:pt>
                <c:pt idx="1">
                  <c:v>163</c:v>
                </c:pt>
                <c:pt idx="2">
                  <c:v>130</c:v>
                </c:pt>
                <c:pt idx="3">
                  <c:v>178</c:v>
                </c:pt>
                <c:pt idx="4">
                  <c:v>243</c:v>
                </c:pt>
                <c:pt idx="5">
                  <c:v>192</c:v>
                </c:pt>
                <c:pt idx="6">
                  <c:v>208</c:v>
                </c:pt>
                <c:pt idx="7">
                  <c:v>201</c:v>
                </c:pt>
                <c:pt idx="8">
                  <c:v>281</c:v>
                </c:pt>
                <c:pt idx="9">
                  <c:v>260</c:v>
                </c:pt>
                <c:pt idx="10">
                  <c:v>219</c:v>
                </c:pt>
                <c:pt idx="11">
                  <c:v>229</c:v>
                </c:pt>
                <c:pt idx="12">
                  <c:v>300</c:v>
                </c:pt>
                <c:pt idx="13">
                  <c:v>312</c:v>
                </c:pt>
                <c:pt idx="14">
                  <c:v>309</c:v>
                </c:pt>
                <c:pt idx="15">
                  <c:v>353</c:v>
                </c:pt>
                <c:pt idx="16">
                  <c:v>377</c:v>
                </c:pt>
                <c:pt idx="17">
                  <c:v>330</c:v>
                </c:pt>
                <c:pt idx="18">
                  <c:v>356</c:v>
                </c:pt>
                <c:pt idx="19">
                  <c:v>370</c:v>
                </c:pt>
                <c:pt idx="20">
                  <c:v>415</c:v>
                </c:pt>
                <c:pt idx="21">
                  <c:v>415</c:v>
                </c:pt>
                <c:pt idx="22">
                  <c:v>368</c:v>
                </c:pt>
                <c:pt idx="23">
                  <c:v>345</c:v>
                </c:pt>
                <c:pt idx="24">
                  <c:v>398</c:v>
                </c:pt>
                <c:pt idx="25">
                  <c:v>300</c:v>
                </c:pt>
                <c:pt idx="26">
                  <c:v>320</c:v>
                </c:pt>
                <c:pt idx="27">
                  <c:v>306</c:v>
                </c:pt>
                <c:pt idx="28">
                  <c:v>383</c:v>
                </c:pt>
                <c:pt idx="29">
                  <c:v>355</c:v>
                </c:pt>
                <c:pt idx="30">
                  <c:v>361</c:v>
                </c:pt>
                <c:pt idx="31">
                  <c:v>378</c:v>
                </c:pt>
                <c:pt idx="32">
                  <c:v>421</c:v>
                </c:pt>
                <c:pt idx="33">
                  <c:v>381</c:v>
                </c:pt>
                <c:pt idx="34">
                  <c:v>370</c:v>
                </c:pt>
                <c:pt idx="35">
                  <c:v>405</c:v>
                </c:pt>
                <c:pt idx="36">
                  <c:v>471</c:v>
                </c:pt>
                <c:pt idx="37">
                  <c:v>450</c:v>
                </c:pt>
                <c:pt idx="38">
                  <c:v>438</c:v>
                </c:pt>
                <c:pt idx="39">
                  <c:v>419</c:v>
                </c:pt>
                <c:pt idx="40">
                  <c:v>506</c:v>
                </c:pt>
                <c:pt idx="41">
                  <c:v>380</c:v>
                </c:pt>
                <c:pt idx="42">
                  <c:v>395</c:v>
                </c:pt>
                <c:pt idx="43">
                  <c:v>446</c:v>
                </c:pt>
                <c:pt idx="44">
                  <c:v>625</c:v>
                </c:pt>
                <c:pt idx="45">
                  <c:v>692</c:v>
                </c:pt>
                <c:pt idx="46">
                  <c:v>644</c:v>
                </c:pt>
                <c:pt idx="47">
                  <c:v>626</c:v>
                </c:pt>
                <c:pt idx="48">
                  <c:v>649</c:v>
                </c:pt>
                <c:pt idx="49">
                  <c:v>507</c:v>
                </c:pt>
              </c:numCache>
            </c:numRef>
          </c:val>
          <c:extLst>
            <c:ext xmlns:c16="http://schemas.microsoft.com/office/drawing/2014/chart" uri="{C3380CC4-5D6E-409C-BE32-E72D297353CC}">
              <c16:uniqueId val="{00000001-0C34-4E6E-92F8-A9234BF17668}"/>
            </c:ext>
          </c:extLst>
        </c:ser>
        <c:ser>
          <c:idx val="2"/>
          <c:order val="2"/>
          <c:tx>
            <c:strRef>
              <c:f>'Deals x CSA'!$U$10</c:f>
              <c:strCache>
                <c:ptCount val="1"/>
                <c:pt idx="0">
                  <c:v>Los Angeles-Long Beach, CA</c:v>
                </c:pt>
              </c:strCache>
            </c:strRef>
          </c:tx>
          <c:spPr>
            <a:solidFill>
              <a:schemeClr val="accent2"/>
            </a:solidFill>
            <a:ln>
              <a:noFill/>
            </a:ln>
            <a:effectLst/>
          </c:spPr>
          <c:invertIfNegative val="0"/>
          <c:cat>
            <c:multiLvlStrRef>
              <c:f>'Deals x CSA'!$V$6:$BS$7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CSA'!$V$10:$BS$10</c:f>
              <c:numCache>
                <c:formatCode>General</c:formatCode>
                <c:ptCount val="50"/>
                <c:pt idx="0">
                  <c:v>93</c:v>
                </c:pt>
                <c:pt idx="1">
                  <c:v>87</c:v>
                </c:pt>
                <c:pt idx="2">
                  <c:v>76</c:v>
                </c:pt>
                <c:pt idx="3">
                  <c:v>114</c:v>
                </c:pt>
                <c:pt idx="4">
                  <c:v>111</c:v>
                </c:pt>
                <c:pt idx="5">
                  <c:v>108</c:v>
                </c:pt>
                <c:pt idx="6">
                  <c:v>99</c:v>
                </c:pt>
                <c:pt idx="7">
                  <c:v>106</c:v>
                </c:pt>
                <c:pt idx="8">
                  <c:v>167</c:v>
                </c:pt>
                <c:pt idx="9">
                  <c:v>163</c:v>
                </c:pt>
                <c:pt idx="10">
                  <c:v>114</c:v>
                </c:pt>
                <c:pt idx="11">
                  <c:v>126</c:v>
                </c:pt>
                <c:pt idx="12">
                  <c:v>178</c:v>
                </c:pt>
                <c:pt idx="13">
                  <c:v>162</c:v>
                </c:pt>
                <c:pt idx="14">
                  <c:v>186</c:v>
                </c:pt>
                <c:pt idx="15">
                  <c:v>157</c:v>
                </c:pt>
                <c:pt idx="16">
                  <c:v>188</c:v>
                </c:pt>
                <c:pt idx="17">
                  <c:v>185</c:v>
                </c:pt>
                <c:pt idx="18">
                  <c:v>198</c:v>
                </c:pt>
                <c:pt idx="19">
                  <c:v>204</c:v>
                </c:pt>
                <c:pt idx="20">
                  <c:v>237</c:v>
                </c:pt>
                <c:pt idx="21">
                  <c:v>207</c:v>
                </c:pt>
                <c:pt idx="22">
                  <c:v>211</c:v>
                </c:pt>
                <c:pt idx="23">
                  <c:v>198</c:v>
                </c:pt>
                <c:pt idx="24">
                  <c:v>232</c:v>
                </c:pt>
                <c:pt idx="25">
                  <c:v>194</c:v>
                </c:pt>
                <c:pt idx="26">
                  <c:v>185</c:v>
                </c:pt>
                <c:pt idx="27">
                  <c:v>185</c:v>
                </c:pt>
                <c:pt idx="28">
                  <c:v>254</c:v>
                </c:pt>
                <c:pt idx="29">
                  <c:v>230</c:v>
                </c:pt>
                <c:pt idx="30">
                  <c:v>238</c:v>
                </c:pt>
                <c:pt idx="31">
                  <c:v>224</c:v>
                </c:pt>
                <c:pt idx="32">
                  <c:v>256</c:v>
                </c:pt>
                <c:pt idx="33">
                  <c:v>237</c:v>
                </c:pt>
                <c:pt idx="34">
                  <c:v>210</c:v>
                </c:pt>
                <c:pt idx="35">
                  <c:v>272</c:v>
                </c:pt>
                <c:pt idx="36">
                  <c:v>302</c:v>
                </c:pt>
                <c:pt idx="37">
                  <c:v>233</c:v>
                </c:pt>
                <c:pt idx="38">
                  <c:v>267</c:v>
                </c:pt>
                <c:pt idx="39">
                  <c:v>241</c:v>
                </c:pt>
                <c:pt idx="40">
                  <c:v>303</c:v>
                </c:pt>
                <c:pt idx="41">
                  <c:v>209</c:v>
                </c:pt>
                <c:pt idx="42">
                  <c:v>275</c:v>
                </c:pt>
                <c:pt idx="43">
                  <c:v>255</c:v>
                </c:pt>
                <c:pt idx="44">
                  <c:v>372</c:v>
                </c:pt>
                <c:pt idx="45">
                  <c:v>377</c:v>
                </c:pt>
                <c:pt idx="46">
                  <c:v>374</c:v>
                </c:pt>
                <c:pt idx="47">
                  <c:v>325</c:v>
                </c:pt>
                <c:pt idx="48">
                  <c:v>367</c:v>
                </c:pt>
                <c:pt idx="49">
                  <c:v>302</c:v>
                </c:pt>
              </c:numCache>
            </c:numRef>
          </c:val>
          <c:extLst>
            <c:ext xmlns:c16="http://schemas.microsoft.com/office/drawing/2014/chart" uri="{C3380CC4-5D6E-409C-BE32-E72D297353CC}">
              <c16:uniqueId val="{00000002-0C34-4E6E-92F8-A9234BF17668}"/>
            </c:ext>
          </c:extLst>
        </c:ser>
        <c:ser>
          <c:idx val="3"/>
          <c:order val="3"/>
          <c:tx>
            <c:strRef>
              <c:f>'Deals x CSA'!$U$11</c:f>
              <c:strCache>
                <c:ptCount val="1"/>
                <c:pt idx="0">
                  <c:v>Boston-Worcester-Providence, MA-RI-NH-CT</c:v>
                </c:pt>
              </c:strCache>
            </c:strRef>
          </c:tx>
          <c:spPr>
            <a:solidFill>
              <a:srgbClr val="267479"/>
            </a:solidFill>
            <a:ln>
              <a:noFill/>
            </a:ln>
            <a:effectLst/>
          </c:spPr>
          <c:invertIfNegative val="0"/>
          <c:cat>
            <c:multiLvlStrRef>
              <c:f>'Deals x CSA'!$V$6:$BS$7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CSA'!$V$11:$BS$11</c:f>
              <c:numCache>
                <c:formatCode>General</c:formatCode>
                <c:ptCount val="50"/>
                <c:pt idx="0">
                  <c:v>138</c:v>
                </c:pt>
                <c:pt idx="1">
                  <c:v>138</c:v>
                </c:pt>
                <c:pt idx="2">
                  <c:v>123</c:v>
                </c:pt>
                <c:pt idx="3">
                  <c:v>128</c:v>
                </c:pt>
                <c:pt idx="4">
                  <c:v>139</c:v>
                </c:pt>
                <c:pt idx="5">
                  <c:v>143</c:v>
                </c:pt>
                <c:pt idx="6">
                  <c:v>139</c:v>
                </c:pt>
                <c:pt idx="7">
                  <c:v>130</c:v>
                </c:pt>
                <c:pt idx="8">
                  <c:v>163</c:v>
                </c:pt>
                <c:pt idx="9">
                  <c:v>154</c:v>
                </c:pt>
                <c:pt idx="10">
                  <c:v>170</c:v>
                </c:pt>
                <c:pt idx="11">
                  <c:v>151</c:v>
                </c:pt>
                <c:pt idx="12">
                  <c:v>186</c:v>
                </c:pt>
                <c:pt idx="13">
                  <c:v>169</c:v>
                </c:pt>
                <c:pt idx="14">
                  <c:v>188</c:v>
                </c:pt>
                <c:pt idx="15">
                  <c:v>204</c:v>
                </c:pt>
                <c:pt idx="16">
                  <c:v>193</c:v>
                </c:pt>
                <c:pt idx="17">
                  <c:v>166</c:v>
                </c:pt>
                <c:pt idx="18">
                  <c:v>177</c:v>
                </c:pt>
                <c:pt idx="19">
                  <c:v>168</c:v>
                </c:pt>
                <c:pt idx="20">
                  <c:v>223</c:v>
                </c:pt>
                <c:pt idx="21">
                  <c:v>224</c:v>
                </c:pt>
                <c:pt idx="22">
                  <c:v>189</c:v>
                </c:pt>
                <c:pt idx="23">
                  <c:v>187</c:v>
                </c:pt>
                <c:pt idx="24">
                  <c:v>189</c:v>
                </c:pt>
                <c:pt idx="25">
                  <c:v>176</c:v>
                </c:pt>
                <c:pt idx="26">
                  <c:v>165</c:v>
                </c:pt>
                <c:pt idx="27">
                  <c:v>184</c:v>
                </c:pt>
                <c:pt idx="28">
                  <c:v>223</c:v>
                </c:pt>
                <c:pt idx="29">
                  <c:v>202</c:v>
                </c:pt>
                <c:pt idx="30">
                  <c:v>197</c:v>
                </c:pt>
                <c:pt idx="31">
                  <c:v>195</c:v>
                </c:pt>
                <c:pt idx="32">
                  <c:v>227</c:v>
                </c:pt>
                <c:pt idx="33">
                  <c:v>206</c:v>
                </c:pt>
                <c:pt idx="34">
                  <c:v>196</c:v>
                </c:pt>
                <c:pt idx="35">
                  <c:v>204</c:v>
                </c:pt>
                <c:pt idx="36">
                  <c:v>240</c:v>
                </c:pt>
                <c:pt idx="37">
                  <c:v>201</c:v>
                </c:pt>
                <c:pt idx="38">
                  <c:v>232</c:v>
                </c:pt>
                <c:pt idx="39">
                  <c:v>210</c:v>
                </c:pt>
                <c:pt idx="40">
                  <c:v>255</c:v>
                </c:pt>
                <c:pt idx="41">
                  <c:v>207</c:v>
                </c:pt>
                <c:pt idx="42">
                  <c:v>203</c:v>
                </c:pt>
                <c:pt idx="43">
                  <c:v>232</c:v>
                </c:pt>
                <c:pt idx="44">
                  <c:v>304</c:v>
                </c:pt>
                <c:pt idx="45">
                  <c:v>313</c:v>
                </c:pt>
                <c:pt idx="46">
                  <c:v>292</c:v>
                </c:pt>
                <c:pt idx="47">
                  <c:v>278</c:v>
                </c:pt>
                <c:pt idx="48">
                  <c:v>297</c:v>
                </c:pt>
                <c:pt idx="49">
                  <c:v>239</c:v>
                </c:pt>
              </c:numCache>
            </c:numRef>
          </c:val>
          <c:extLst>
            <c:ext xmlns:c16="http://schemas.microsoft.com/office/drawing/2014/chart" uri="{C3380CC4-5D6E-409C-BE32-E72D297353CC}">
              <c16:uniqueId val="{00000003-0C34-4E6E-92F8-A9234BF17668}"/>
            </c:ext>
          </c:extLst>
        </c:ser>
        <c:ser>
          <c:idx val="4"/>
          <c:order val="4"/>
          <c:tx>
            <c:strRef>
              <c:f>'Deals x CSA'!$U$12</c:f>
              <c:strCache>
                <c:ptCount val="1"/>
                <c:pt idx="0">
                  <c:v>Seattle-Tacoma, WA</c:v>
                </c:pt>
              </c:strCache>
            </c:strRef>
          </c:tx>
          <c:spPr>
            <a:solidFill>
              <a:srgbClr val="40C2C9"/>
            </a:solidFill>
            <a:ln>
              <a:noFill/>
            </a:ln>
            <a:effectLst/>
          </c:spPr>
          <c:invertIfNegative val="0"/>
          <c:cat>
            <c:multiLvlStrRef>
              <c:f>'Deals x CSA'!$V$6:$BS$7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CSA'!$V$12:$BS$12</c:f>
              <c:numCache>
                <c:formatCode>General</c:formatCode>
                <c:ptCount val="50"/>
                <c:pt idx="0">
                  <c:v>56</c:v>
                </c:pt>
                <c:pt idx="1">
                  <c:v>47</c:v>
                </c:pt>
                <c:pt idx="2">
                  <c:v>43</c:v>
                </c:pt>
                <c:pt idx="3">
                  <c:v>53</c:v>
                </c:pt>
                <c:pt idx="4">
                  <c:v>60</c:v>
                </c:pt>
                <c:pt idx="5">
                  <c:v>51</c:v>
                </c:pt>
                <c:pt idx="6">
                  <c:v>61</c:v>
                </c:pt>
                <c:pt idx="7">
                  <c:v>58</c:v>
                </c:pt>
                <c:pt idx="8">
                  <c:v>63</c:v>
                </c:pt>
                <c:pt idx="9">
                  <c:v>71</c:v>
                </c:pt>
                <c:pt idx="10">
                  <c:v>66</c:v>
                </c:pt>
                <c:pt idx="11">
                  <c:v>67</c:v>
                </c:pt>
                <c:pt idx="12">
                  <c:v>70</c:v>
                </c:pt>
                <c:pt idx="13">
                  <c:v>77</c:v>
                </c:pt>
                <c:pt idx="14">
                  <c:v>75</c:v>
                </c:pt>
                <c:pt idx="15">
                  <c:v>87</c:v>
                </c:pt>
                <c:pt idx="16">
                  <c:v>69</c:v>
                </c:pt>
                <c:pt idx="17">
                  <c:v>87</c:v>
                </c:pt>
                <c:pt idx="18">
                  <c:v>76</c:v>
                </c:pt>
                <c:pt idx="19">
                  <c:v>74</c:v>
                </c:pt>
                <c:pt idx="20">
                  <c:v>87</c:v>
                </c:pt>
                <c:pt idx="21">
                  <c:v>107</c:v>
                </c:pt>
                <c:pt idx="22">
                  <c:v>80</c:v>
                </c:pt>
                <c:pt idx="23">
                  <c:v>92</c:v>
                </c:pt>
                <c:pt idx="24">
                  <c:v>72</c:v>
                </c:pt>
                <c:pt idx="25">
                  <c:v>71</c:v>
                </c:pt>
                <c:pt idx="26">
                  <c:v>83</c:v>
                </c:pt>
                <c:pt idx="27">
                  <c:v>74</c:v>
                </c:pt>
                <c:pt idx="28">
                  <c:v>99</c:v>
                </c:pt>
                <c:pt idx="29">
                  <c:v>91</c:v>
                </c:pt>
                <c:pt idx="30">
                  <c:v>91</c:v>
                </c:pt>
                <c:pt idx="31">
                  <c:v>85</c:v>
                </c:pt>
                <c:pt idx="32">
                  <c:v>98</c:v>
                </c:pt>
                <c:pt idx="33">
                  <c:v>95</c:v>
                </c:pt>
                <c:pt idx="34">
                  <c:v>95</c:v>
                </c:pt>
                <c:pt idx="35">
                  <c:v>91</c:v>
                </c:pt>
                <c:pt idx="36">
                  <c:v>107</c:v>
                </c:pt>
                <c:pt idx="37">
                  <c:v>102</c:v>
                </c:pt>
                <c:pt idx="38">
                  <c:v>92</c:v>
                </c:pt>
                <c:pt idx="39">
                  <c:v>103</c:v>
                </c:pt>
                <c:pt idx="40">
                  <c:v>85</c:v>
                </c:pt>
                <c:pt idx="41">
                  <c:v>81</c:v>
                </c:pt>
                <c:pt idx="42">
                  <c:v>96</c:v>
                </c:pt>
                <c:pt idx="43">
                  <c:v>104</c:v>
                </c:pt>
                <c:pt idx="44">
                  <c:v>119</c:v>
                </c:pt>
                <c:pt idx="45">
                  <c:v>139</c:v>
                </c:pt>
                <c:pt idx="46">
                  <c:v>125</c:v>
                </c:pt>
                <c:pt idx="47">
                  <c:v>142</c:v>
                </c:pt>
                <c:pt idx="48">
                  <c:v>145</c:v>
                </c:pt>
                <c:pt idx="49">
                  <c:v>105</c:v>
                </c:pt>
              </c:numCache>
            </c:numRef>
          </c:val>
          <c:extLst>
            <c:ext xmlns:c16="http://schemas.microsoft.com/office/drawing/2014/chart" uri="{C3380CC4-5D6E-409C-BE32-E72D297353CC}">
              <c16:uniqueId val="{00000004-0C34-4E6E-92F8-A9234BF17668}"/>
            </c:ext>
          </c:extLst>
        </c:ser>
        <c:ser>
          <c:idx val="5"/>
          <c:order val="5"/>
          <c:tx>
            <c:strRef>
              <c:f>'Deals x CSA'!$U$13</c:f>
              <c:strCache>
                <c:ptCount val="1"/>
                <c:pt idx="0">
                  <c:v>Philadelphia-Reading-Camden, PA-NJ-DE-MD</c:v>
                </c:pt>
              </c:strCache>
            </c:strRef>
          </c:tx>
          <c:spPr>
            <a:solidFill>
              <a:srgbClr val="C4EDEB"/>
            </a:solidFill>
            <a:ln>
              <a:noFill/>
            </a:ln>
            <a:effectLst/>
          </c:spPr>
          <c:invertIfNegative val="0"/>
          <c:cat>
            <c:multiLvlStrRef>
              <c:f>'Deals x CSA'!$V$6:$BS$7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CSA'!$V$13:$BS$13</c:f>
              <c:numCache>
                <c:formatCode>General</c:formatCode>
                <c:ptCount val="50"/>
                <c:pt idx="0">
                  <c:v>36</c:v>
                </c:pt>
                <c:pt idx="1">
                  <c:v>31</c:v>
                </c:pt>
                <c:pt idx="2">
                  <c:v>27</c:v>
                </c:pt>
                <c:pt idx="3">
                  <c:v>28</c:v>
                </c:pt>
                <c:pt idx="4">
                  <c:v>40</c:v>
                </c:pt>
                <c:pt idx="5">
                  <c:v>34</c:v>
                </c:pt>
                <c:pt idx="6">
                  <c:v>35</c:v>
                </c:pt>
                <c:pt idx="7">
                  <c:v>43</c:v>
                </c:pt>
                <c:pt idx="8">
                  <c:v>44</c:v>
                </c:pt>
                <c:pt idx="9">
                  <c:v>46</c:v>
                </c:pt>
                <c:pt idx="10">
                  <c:v>43</c:v>
                </c:pt>
                <c:pt idx="11">
                  <c:v>41</c:v>
                </c:pt>
                <c:pt idx="12">
                  <c:v>53</c:v>
                </c:pt>
                <c:pt idx="13">
                  <c:v>43</c:v>
                </c:pt>
                <c:pt idx="14">
                  <c:v>42</c:v>
                </c:pt>
                <c:pt idx="15">
                  <c:v>56</c:v>
                </c:pt>
                <c:pt idx="16">
                  <c:v>63</c:v>
                </c:pt>
                <c:pt idx="17">
                  <c:v>55</c:v>
                </c:pt>
                <c:pt idx="18">
                  <c:v>53</c:v>
                </c:pt>
                <c:pt idx="19">
                  <c:v>50</c:v>
                </c:pt>
                <c:pt idx="20">
                  <c:v>45</c:v>
                </c:pt>
                <c:pt idx="21">
                  <c:v>58</c:v>
                </c:pt>
                <c:pt idx="22">
                  <c:v>57</c:v>
                </c:pt>
                <c:pt idx="23">
                  <c:v>66</c:v>
                </c:pt>
                <c:pt idx="24">
                  <c:v>73</c:v>
                </c:pt>
                <c:pt idx="25">
                  <c:v>53</c:v>
                </c:pt>
                <c:pt idx="26">
                  <c:v>53</c:v>
                </c:pt>
                <c:pt idx="27">
                  <c:v>49</c:v>
                </c:pt>
                <c:pt idx="28">
                  <c:v>66</c:v>
                </c:pt>
                <c:pt idx="29">
                  <c:v>66</c:v>
                </c:pt>
                <c:pt idx="30">
                  <c:v>56</c:v>
                </c:pt>
                <c:pt idx="31">
                  <c:v>66</c:v>
                </c:pt>
                <c:pt idx="32">
                  <c:v>60</c:v>
                </c:pt>
                <c:pt idx="33">
                  <c:v>65</c:v>
                </c:pt>
                <c:pt idx="34">
                  <c:v>60</c:v>
                </c:pt>
                <c:pt idx="35">
                  <c:v>79</c:v>
                </c:pt>
                <c:pt idx="36">
                  <c:v>92</c:v>
                </c:pt>
                <c:pt idx="37">
                  <c:v>74</c:v>
                </c:pt>
                <c:pt idx="38">
                  <c:v>81</c:v>
                </c:pt>
                <c:pt idx="39">
                  <c:v>76</c:v>
                </c:pt>
                <c:pt idx="40">
                  <c:v>85</c:v>
                </c:pt>
                <c:pt idx="41">
                  <c:v>90</c:v>
                </c:pt>
                <c:pt idx="42">
                  <c:v>98</c:v>
                </c:pt>
                <c:pt idx="43">
                  <c:v>93</c:v>
                </c:pt>
                <c:pt idx="44">
                  <c:v>149</c:v>
                </c:pt>
                <c:pt idx="45">
                  <c:v>115</c:v>
                </c:pt>
                <c:pt idx="46">
                  <c:v>145</c:v>
                </c:pt>
                <c:pt idx="47">
                  <c:v>124</c:v>
                </c:pt>
                <c:pt idx="48">
                  <c:v>163</c:v>
                </c:pt>
                <c:pt idx="49">
                  <c:v>101</c:v>
                </c:pt>
              </c:numCache>
            </c:numRef>
          </c:val>
          <c:extLst>
            <c:ext xmlns:c16="http://schemas.microsoft.com/office/drawing/2014/chart" uri="{C3380CC4-5D6E-409C-BE32-E72D297353CC}">
              <c16:uniqueId val="{00000005-0C34-4E6E-92F8-A9234BF17668}"/>
            </c:ext>
          </c:extLst>
        </c:ser>
        <c:ser>
          <c:idx val="6"/>
          <c:order val="6"/>
          <c:tx>
            <c:strRef>
              <c:f>'Deals x CSA'!$U$14</c:f>
              <c:strCache>
                <c:ptCount val="1"/>
                <c:pt idx="0">
                  <c:v>Denver-Aurora, CO</c:v>
                </c:pt>
              </c:strCache>
            </c:strRef>
          </c:tx>
          <c:spPr>
            <a:solidFill>
              <a:srgbClr val="F5C914"/>
            </a:solidFill>
            <a:ln>
              <a:noFill/>
            </a:ln>
            <a:effectLst/>
          </c:spPr>
          <c:invertIfNegative val="0"/>
          <c:cat>
            <c:multiLvlStrRef>
              <c:f>'Deals x CSA'!$V$6:$BS$7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CSA'!$V$14:$BS$14</c:f>
              <c:numCache>
                <c:formatCode>General</c:formatCode>
                <c:ptCount val="50"/>
                <c:pt idx="0">
                  <c:v>27</c:v>
                </c:pt>
                <c:pt idx="1">
                  <c:v>38</c:v>
                </c:pt>
                <c:pt idx="2">
                  <c:v>43</c:v>
                </c:pt>
                <c:pt idx="3">
                  <c:v>37</c:v>
                </c:pt>
                <c:pt idx="4">
                  <c:v>44</c:v>
                </c:pt>
                <c:pt idx="5">
                  <c:v>38</c:v>
                </c:pt>
                <c:pt idx="6">
                  <c:v>54</c:v>
                </c:pt>
                <c:pt idx="7">
                  <c:v>42</c:v>
                </c:pt>
                <c:pt idx="8">
                  <c:v>52</c:v>
                </c:pt>
                <c:pt idx="9">
                  <c:v>60</c:v>
                </c:pt>
                <c:pt idx="10">
                  <c:v>57</c:v>
                </c:pt>
                <c:pt idx="11">
                  <c:v>48</c:v>
                </c:pt>
                <c:pt idx="12">
                  <c:v>52</c:v>
                </c:pt>
                <c:pt idx="13">
                  <c:v>68</c:v>
                </c:pt>
                <c:pt idx="14">
                  <c:v>62</c:v>
                </c:pt>
                <c:pt idx="15">
                  <c:v>48</c:v>
                </c:pt>
                <c:pt idx="16">
                  <c:v>74</c:v>
                </c:pt>
                <c:pt idx="17">
                  <c:v>63</c:v>
                </c:pt>
                <c:pt idx="18">
                  <c:v>70</c:v>
                </c:pt>
                <c:pt idx="19">
                  <c:v>84</c:v>
                </c:pt>
                <c:pt idx="20">
                  <c:v>99</c:v>
                </c:pt>
                <c:pt idx="21">
                  <c:v>66</c:v>
                </c:pt>
                <c:pt idx="22">
                  <c:v>84</c:v>
                </c:pt>
                <c:pt idx="23">
                  <c:v>76</c:v>
                </c:pt>
                <c:pt idx="24">
                  <c:v>89</c:v>
                </c:pt>
                <c:pt idx="25">
                  <c:v>58</c:v>
                </c:pt>
                <c:pt idx="26">
                  <c:v>66</c:v>
                </c:pt>
                <c:pt idx="27">
                  <c:v>61</c:v>
                </c:pt>
                <c:pt idx="28">
                  <c:v>94</c:v>
                </c:pt>
                <c:pt idx="29">
                  <c:v>94</c:v>
                </c:pt>
                <c:pt idx="30">
                  <c:v>82</c:v>
                </c:pt>
                <c:pt idx="31">
                  <c:v>78</c:v>
                </c:pt>
                <c:pt idx="32">
                  <c:v>76</c:v>
                </c:pt>
                <c:pt idx="33">
                  <c:v>74</c:v>
                </c:pt>
                <c:pt idx="34">
                  <c:v>77</c:v>
                </c:pt>
                <c:pt idx="35">
                  <c:v>81</c:v>
                </c:pt>
                <c:pt idx="36">
                  <c:v>104</c:v>
                </c:pt>
                <c:pt idx="37">
                  <c:v>85</c:v>
                </c:pt>
                <c:pt idx="38">
                  <c:v>95</c:v>
                </c:pt>
                <c:pt idx="39">
                  <c:v>101</c:v>
                </c:pt>
                <c:pt idx="40">
                  <c:v>95</c:v>
                </c:pt>
                <c:pt idx="41">
                  <c:v>67</c:v>
                </c:pt>
                <c:pt idx="42">
                  <c:v>83</c:v>
                </c:pt>
                <c:pt idx="43">
                  <c:v>92</c:v>
                </c:pt>
                <c:pt idx="44">
                  <c:v>114</c:v>
                </c:pt>
                <c:pt idx="45">
                  <c:v>131</c:v>
                </c:pt>
                <c:pt idx="46">
                  <c:v>90</c:v>
                </c:pt>
                <c:pt idx="47">
                  <c:v>101</c:v>
                </c:pt>
                <c:pt idx="48">
                  <c:v>102</c:v>
                </c:pt>
                <c:pt idx="49">
                  <c:v>101</c:v>
                </c:pt>
              </c:numCache>
            </c:numRef>
          </c:val>
          <c:extLst>
            <c:ext xmlns:c16="http://schemas.microsoft.com/office/drawing/2014/chart" uri="{C3380CC4-5D6E-409C-BE32-E72D297353CC}">
              <c16:uniqueId val="{00000006-0C34-4E6E-92F8-A9234BF17668}"/>
            </c:ext>
          </c:extLst>
        </c:ser>
        <c:ser>
          <c:idx val="7"/>
          <c:order val="7"/>
          <c:tx>
            <c:strRef>
              <c:f>'Deals x CSA'!$U$15</c:f>
              <c:strCache>
                <c:ptCount val="1"/>
                <c:pt idx="0">
                  <c:v>Washington-Baltimore-Arlington, DC-MD-VA-WV-PA</c:v>
                </c:pt>
              </c:strCache>
            </c:strRef>
          </c:tx>
          <c:spPr>
            <a:solidFill>
              <a:schemeClr val="accent6"/>
            </a:solidFill>
            <a:ln>
              <a:noFill/>
            </a:ln>
            <a:effectLst/>
          </c:spPr>
          <c:invertIfNegative val="0"/>
          <c:cat>
            <c:multiLvlStrRef>
              <c:f>'Deals x CSA'!$V$6:$BS$7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CSA'!$V$15:$BS$15</c:f>
              <c:numCache>
                <c:formatCode>General</c:formatCode>
                <c:ptCount val="50"/>
                <c:pt idx="0">
                  <c:v>51</c:v>
                </c:pt>
                <c:pt idx="1">
                  <c:v>49</c:v>
                </c:pt>
                <c:pt idx="2">
                  <c:v>41</c:v>
                </c:pt>
                <c:pt idx="3">
                  <c:v>54</c:v>
                </c:pt>
                <c:pt idx="4">
                  <c:v>50</c:v>
                </c:pt>
                <c:pt idx="5">
                  <c:v>61</c:v>
                </c:pt>
                <c:pt idx="6">
                  <c:v>58</c:v>
                </c:pt>
                <c:pt idx="7">
                  <c:v>59</c:v>
                </c:pt>
                <c:pt idx="8">
                  <c:v>82</c:v>
                </c:pt>
                <c:pt idx="9">
                  <c:v>58</c:v>
                </c:pt>
                <c:pt idx="10">
                  <c:v>77</c:v>
                </c:pt>
                <c:pt idx="11">
                  <c:v>54</c:v>
                </c:pt>
                <c:pt idx="12">
                  <c:v>78</c:v>
                </c:pt>
                <c:pt idx="13">
                  <c:v>79</c:v>
                </c:pt>
                <c:pt idx="14">
                  <c:v>81</c:v>
                </c:pt>
                <c:pt idx="15">
                  <c:v>88</c:v>
                </c:pt>
                <c:pt idx="16">
                  <c:v>88</c:v>
                </c:pt>
                <c:pt idx="17">
                  <c:v>88</c:v>
                </c:pt>
                <c:pt idx="18">
                  <c:v>79</c:v>
                </c:pt>
                <c:pt idx="19">
                  <c:v>105</c:v>
                </c:pt>
                <c:pt idx="20">
                  <c:v>99</c:v>
                </c:pt>
                <c:pt idx="21">
                  <c:v>76</c:v>
                </c:pt>
                <c:pt idx="22">
                  <c:v>85</c:v>
                </c:pt>
                <c:pt idx="23">
                  <c:v>85</c:v>
                </c:pt>
                <c:pt idx="24">
                  <c:v>100</c:v>
                </c:pt>
                <c:pt idx="25">
                  <c:v>87</c:v>
                </c:pt>
                <c:pt idx="26">
                  <c:v>78</c:v>
                </c:pt>
                <c:pt idx="27">
                  <c:v>87</c:v>
                </c:pt>
                <c:pt idx="28">
                  <c:v>101</c:v>
                </c:pt>
                <c:pt idx="29">
                  <c:v>84</c:v>
                </c:pt>
                <c:pt idx="30">
                  <c:v>86</c:v>
                </c:pt>
                <c:pt idx="31">
                  <c:v>83</c:v>
                </c:pt>
                <c:pt idx="32">
                  <c:v>101</c:v>
                </c:pt>
                <c:pt idx="33">
                  <c:v>95</c:v>
                </c:pt>
                <c:pt idx="34">
                  <c:v>97</c:v>
                </c:pt>
                <c:pt idx="35">
                  <c:v>90</c:v>
                </c:pt>
                <c:pt idx="36">
                  <c:v>117</c:v>
                </c:pt>
                <c:pt idx="37">
                  <c:v>101</c:v>
                </c:pt>
                <c:pt idx="38">
                  <c:v>84</c:v>
                </c:pt>
                <c:pt idx="39">
                  <c:v>87</c:v>
                </c:pt>
                <c:pt idx="40">
                  <c:v>111</c:v>
                </c:pt>
                <c:pt idx="41">
                  <c:v>78</c:v>
                </c:pt>
                <c:pt idx="42">
                  <c:v>96</c:v>
                </c:pt>
                <c:pt idx="43">
                  <c:v>77</c:v>
                </c:pt>
                <c:pt idx="44">
                  <c:v>140</c:v>
                </c:pt>
                <c:pt idx="45">
                  <c:v>120</c:v>
                </c:pt>
                <c:pt idx="46">
                  <c:v>110</c:v>
                </c:pt>
                <c:pt idx="47">
                  <c:v>118</c:v>
                </c:pt>
                <c:pt idx="48">
                  <c:v>131</c:v>
                </c:pt>
                <c:pt idx="49">
                  <c:v>99</c:v>
                </c:pt>
              </c:numCache>
            </c:numRef>
          </c:val>
          <c:extLst>
            <c:ext xmlns:c16="http://schemas.microsoft.com/office/drawing/2014/chart" uri="{C3380CC4-5D6E-409C-BE32-E72D297353CC}">
              <c16:uniqueId val="{00000007-0C34-4E6E-92F8-A9234BF17668}"/>
            </c:ext>
          </c:extLst>
        </c:ser>
        <c:ser>
          <c:idx val="8"/>
          <c:order val="8"/>
          <c:tx>
            <c:strRef>
              <c:f>'Deals x CSA'!$U$16</c:f>
              <c:strCache>
                <c:ptCount val="1"/>
                <c:pt idx="0">
                  <c:v>Miami-Port St. Lucie-Fort Lauderdale, FL</c:v>
                </c:pt>
              </c:strCache>
            </c:strRef>
          </c:tx>
          <c:spPr>
            <a:solidFill>
              <a:srgbClr val="FAF56B"/>
            </a:solidFill>
            <a:ln>
              <a:noFill/>
            </a:ln>
            <a:effectLst/>
          </c:spPr>
          <c:invertIfNegative val="0"/>
          <c:cat>
            <c:multiLvlStrRef>
              <c:f>'Deals x CSA'!$V$6:$BS$7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CSA'!$V$16:$BS$16</c:f>
              <c:numCache>
                <c:formatCode>General</c:formatCode>
                <c:ptCount val="50"/>
                <c:pt idx="0">
                  <c:v>18</c:v>
                </c:pt>
                <c:pt idx="1">
                  <c:v>11</c:v>
                </c:pt>
                <c:pt idx="2">
                  <c:v>11</c:v>
                </c:pt>
                <c:pt idx="3">
                  <c:v>17</c:v>
                </c:pt>
                <c:pt idx="4">
                  <c:v>30</c:v>
                </c:pt>
                <c:pt idx="5">
                  <c:v>19</c:v>
                </c:pt>
                <c:pt idx="6">
                  <c:v>17</c:v>
                </c:pt>
                <c:pt idx="7">
                  <c:v>25</c:v>
                </c:pt>
                <c:pt idx="8">
                  <c:v>26</c:v>
                </c:pt>
                <c:pt idx="9">
                  <c:v>19</c:v>
                </c:pt>
                <c:pt idx="10">
                  <c:v>31</c:v>
                </c:pt>
                <c:pt idx="11">
                  <c:v>30</c:v>
                </c:pt>
                <c:pt idx="12">
                  <c:v>30</c:v>
                </c:pt>
                <c:pt idx="13">
                  <c:v>30</c:v>
                </c:pt>
                <c:pt idx="14">
                  <c:v>39</c:v>
                </c:pt>
                <c:pt idx="15">
                  <c:v>35</c:v>
                </c:pt>
                <c:pt idx="16">
                  <c:v>42</c:v>
                </c:pt>
                <c:pt idx="17">
                  <c:v>47</c:v>
                </c:pt>
                <c:pt idx="18">
                  <c:v>47</c:v>
                </c:pt>
                <c:pt idx="19">
                  <c:v>49</c:v>
                </c:pt>
                <c:pt idx="20">
                  <c:v>43</c:v>
                </c:pt>
                <c:pt idx="21">
                  <c:v>47</c:v>
                </c:pt>
                <c:pt idx="22">
                  <c:v>37</c:v>
                </c:pt>
                <c:pt idx="23">
                  <c:v>32</c:v>
                </c:pt>
                <c:pt idx="24">
                  <c:v>38</c:v>
                </c:pt>
                <c:pt idx="25">
                  <c:v>29</c:v>
                </c:pt>
                <c:pt idx="26">
                  <c:v>43</c:v>
                </c:pt>
                <c:pt idx="27">
                  <c:v>33</c:v>
                </c:pt>
                <c:pt idx="28">
                  <c:v>45</c:v>
                </c:pt>
                <c:pt idx="29">
                  <c:v>46</c:v>
                </c:pt>
                <c:pt idx="30">
                  <c:v>37</c:v>
                </c:pt>
                <c:pt idx="31">
                  <c:v>50</c:v>
                </c:pt>
                <c:pt idx="32">
                  <c:v>54</c:v>
                </c:pt>
                <c:pt idx="33">
                  <c:v>46</c:v>
                </c:pt>
                <c:pt idx="34">
                  <c:v>46</c:v>
                </c:pt>
                <c:pt idx="35">
                  <c:v>57</c:v>
                </c:pt>
                <c:pt idx="36">
                  <c:v>53</c:v>
                </c:pt>
                <c:pt idx="37">
                  <c:v>51</c:v>
                </c:pt>
                <c:pt idx="38">
                  <c:v>45</c:v>
                </c:pt>
                <c:pt idx="39">
                  <c:v>56</c:v>
                </c:pt>
                <c:pt idx="40">
                  <c:v>62</c:v>
                </c:pt>
                <c:pt idx="41">
                  <c:v>50</c:v>
                </c:pt>
                <c:pt idx="42">
                  <c:v>44</c:v>
                </c:pt>
                <c:pt idx="43">
                  <c:v>52</c:v>
                </c:pt>
                <c:pt idx="44">
                  <c:v>77</c:v>
                </c:pt>
                <c:pt idx="45">
                  <c:v>70</c:v>
                </c:pt>
                <c:pt idx="46">
                  <c:v>93</c:v>
                </c:pt>
                <c:pt idx="47">
                  <c:v>96</c:v>
                </c:pt>
                <c:pt idx="48">
                  <c:v>103</c:v>
                </c:pt>
                <c:pt idx="49">
                  <c:v>92</c:v>
                </c:pt>
              </c:numCache>
            </c:numRef>
          </c:val>
          <c:extLst>
            <c:ext xmlns:c16="http://schemas.microsoft.com/office/drawing/2014/chart" uri="{C3380CC4-5D6E-409C-BE32-E72D297353CC}">
              <c16:uniqueId val="{00000008-0C34-4E6E-92F8-A9234BF17668}"/>
            </c:ext>
          </c:extLst>
        </c:ser>
        <c:ser>
          <c:idx val="9"/>
          <c:order val="9"/>
          <c:tx>
            <c:strRef>
              <c:f>'Deals x CSA'!$U$17</c:f>
              <c:strCache>
                <c:ptCount val="1"/>
                <c:pt idx="0">
                  <c:v>Austin-Round Rock, TX MSA</c:v>
                </c:pt>
              </c:strCache>
            </c:strRef>
          </c:tx>
          <c:spPr>
            <a:solidFill>
              <a:srgbClr val="C0BCB2"/>
            </a:solidFill>
            <a:ln>
              <a:noFill/>
            </a:ln>
            <a:effectLst/>
          </c:spPr>
          <c:invertIfNegative val="0"/>
          <c:cat>
            <c:multiLvlStrRef>
              <c:f>'Deals x CSA'!$V$6:$BS$7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CSA'!$V$17:$BS$17</c:f>
              <c:numCache>
                <c:formatCode>General</c:formatCode>
                <c:ptCount val="50"/>
                <c:pt idx="0">
                  <c:v>40</c:v>
                </c:pt>
                <c:pt idx="1">
                  <c:v>29</c:v>
                </c:pt>
                <c:pt idx="2">
                  <c:v>38</c:v>
                </c:pt>
                <c:pt idx="3">
                  <c:v>36</c:v>
                </c:pt>
                <c:pt idx="4">
                  <c:v>46</c:v>
                </c:pt>
                <c:pt idx="5">
                  <c:v>37</c:v>
                </c:pt>
                <c:pt idx="6">
                  <c:v>47</c:v>
                </c:pt>
                <c:pt idx="7">
                  <c:v>39</c:v>
                </c:pt>
                <c:pt idx="8">
                  <c:v>57</c:v>
                </c:pt>
                <c:pt idx="9">
                  <c:v>43</c:v>
                </c:pt>
                <c:pt idx="10">
                  <c:v>44</c:v>
                </c:pt>
                <c:pt idx="11">
                  <c:v>61</c:v>
                </c:pt>
                <c:pt idx="12">
                  <c:v>70</c:v>
                </c:pt>
                <c:pt idx="13">
                  <c:v>55</c:v>
                </c:pt>
                <c:pt idx="14">
                  <c:v>67</c:v>
                </c:pt>
                <c:pt idx="15">
                  <c:v>80</c:v>
                </c:pt>
                <c:pt idx="16">
                  <c:v>75</c:v>
                </c:pt>
                <c:pt idx="17">
                  <c:v>73</c:v>
                </c:pt>
                <c:pt idx="18">
                  <c:v>70</c:v>
                </c:pt>
                <c:pt idx="19">
                  <c:v>54</c:v>
                </c:pt>
                <c:pt idx="20">
                  <c:v>78</c:v>
                </c:pt>
                <c:pt idx="21">
                  <c:v>74</c:v>
                </c:pt>
                <c:pt idx="22">
                  <c:v>86</c:v>
                </c:pt>
                <c:pt idx="23">
                  <c:v>55</c:v>
                </c:pt>
                <c:pt idx="24">
                  <c:v>68</c:v>
                </c:pt>
                <c:pt idx="25">
                  <c:v>66</c:v>
                </c:pt>
                <c:pt idx="26">
                  <c:v>60</c:v>
                </c:pt>
                <c:pt idx="27">
                  <c:v>59</c:v>
                </c:pt>
                <c:pt idx="28">
                  <c:v>80</c:v>
                </c:pt>
                <c:pt idx="29">
                  <c:v>76</c:v>
                </c:pt>
                <c:pt idx="30">
                  <c:v>70</c:v>
                </c:pt>
                <c:pt idx="31">
                  <c:v>77</c:v>
                </c:pt>
                <c:pt idx="32">
                  <c:v>105</c:v>
                </c:pt>
                <c:pt idx="33">
                  <c:v>78</c:v>
                </c:pt>
                <c:pt idx="34">
                  <c:v>61</c:v>
                </c:pt>
                <c:pt idx="35">
                  <c:v>92</c:v>
                </c:pt>
                <c:pt idx="36">
                  <c:v>98</c:v>
                </c:pt>
                <c:pt idx="37">
                  <c:v>90</c:v>
                </c:pt>
                <c:pt idx="38">
                  <c:v>76</c:v>
                </c:pt>
                <c:pt idx="39">
                  <c:v>75</c:v>
                </c:pt>
                <c:pt idx="40">
                  <c:v>88</c:v>
                </c:pt>
                <c:pt idx="41">
                  <c:v>74</c:v>
                </c:pt>
                <c:pt idx="42">
                  <c:v>70</c:v>
                </c:pt>
                <c:pt idx="43">
                  <c:v>84</c:v>
                </c:pt>
                <c:pt idx="44">
                  <c:v>127</c:v>
                </c:pt>
                <c:pt idx="45">
                  <c:v>94</c:v>
                </c:pt>
                <c:pt idx="46">
                  <c:v>105</c:v>
                </c:pt>
                <c:pt idx="47">
                  <c:v>101</c:v>
                </c:pt>
                <c:pt idx="48">
                  <c:v>129</c:v>
                </c:pt>
                <c:pt idx="49">
                  <c:v>80</c:v>
                </c:pt>
              </c:numCache>
            </c:numRef>
          </c:val>
          <c:extLst>
            <c:ext xmlns:c16="http://schemas.microsoft.com/office/drawing/2014/chart" uri="{C3380CC4-5D6E-409C-BE32-E72D297353CC}">
              <c16:uniqueId val="{00000009-0C34-4E6E-92F8-A9234BF17668}"/>
            </c:ext>
          </c:extLst>
        </c:ser>
        <c:ser>
          <c:idx val="10"/>
          <c:order val="10"/>
          <c:tx>
            <c:strRef>
              <c:f>'Deals x CSA'!$U$18</c:f>
              <c:strCache>
                <c:ptCount val="1"/>
                <c:pt idx="0">
                  <c:v>Other</c:v>
                </c:pt>
              </c:strCache>
            </c:strRef>
          </c:tx>
          <c:spPr>
            <a:solidFill>
              <a:srgbClr val="78766F"/>
            </a:solidFill>
            <a:ln>
              <a:noFill/>
            </a:ln>
            <a:effectLst/>
          </c:spPr>
          <c:invertIfNegative val="0"/>
          <c:cat>
            <c:multiLvlStrRef>
              <c:f>'Deals x CSA'!$V$6:$BS$7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CSA'!$V$18:$BS$18</c:f>
              <c:numCache>
                <c:formatCode>General</c:formatCode>
                <c:ptCount val="50"/>
                <c:pt idx="0">
                  <c:v>468</c:v>
                </c:pt>
                <c:pt idx="1">
                  <c:v>442</c:v>
                </c:pt>
                <c:pt idx="2">
                  <c:v>451</c:v>
                </c:pt>
                <c:pt idx="3">
                  <c:v>489</c:v>
                </c:pt>
                <c:pt idx="4">
                  <c:v>622</c:v>
                </c:pt>
                <c:pt idx="5">
                  <c:v>548</c:v>
                </c:pt>
                <c:pt idx="6">
                  <c:v>546</c:v>
                </c:pt>
                <c:pt idx="7">
                  <c:v>573</c:v>
                </c:pt>
                <c:pt idx="8">
                  <c:v>743</c:v>
                </c:pt>
                <c:pt idx="9">
                  <c:v>675</c:v>
                </c:pt>
                <c:pt idx="10">
                  <c:v>599</c:v>
                </c:pt>
                <c:pt idx="11">
                  <c:v>625</c:v>
                </c:pt>
                <c:pt idx="12">
                  <c:v>811</c:v>
                </c:pt>
                <c:pt idx="13">
                  <c:v>740</c:v>
                </c:pt>
                <c:pt idx="14">
                  <c:v>867</c:v>
                </c:pt>
                <c:pt idx="15">
                  <c:v>941</c:v>
                </c:pt>
                <c:pt idx="16">
                  <c:v>928</c:v>
                </c:pt>
                <c:pt idx="17">
                  <c:v>888</c:v>
                </c:pt>
                <c:pt idx="18">
                  <c:v>912</c:v>
                </c:pt>
                <c:pt idx="19">
                  <c:v>862</c:v>
                </c:pt>
                <c:pt idx="20">
                  <c:v>1044</c:v>
                </c:pt>
                <c:pt idx="21">
                  <c:v>1012</c:v>
                </c:pt>
                <c:pt idx="22">
                  <c:v>920</c:v>
                </c:pt>
                <c:pt idx="23">
                  <c:v>931</c:v>
                </c:pt>
                <c:pt idx="24">
                  <c:v>1069</c:v>
                </c:pt>
                <c:pt idx="25">
                  <c:v>888</c:v>
                </c:pt>
                <c:pt idx="26">
                  <c:v>825</c:v>
                </c:pt>
                <c:pt idx="27">
                  <c:v>791</c:v>
                </c:pt>
                <c:pt idx="28">
                  <c:v>990</c:v>
                </c:pt>
                <c:pt idx="29">
                  <c:v>942</c:v>
                </c:pt>
                <c:pt idx="30">
                  <c:v>905</c:v>
                </c:pt>
                <c:pt idx="31">
                  <c:v>883</c:v>
                </c:pt>
                <c:pt idx="32">
                  <c:v>1032</c:v>
                </c:pt>
                <c:pt idx="33">
                  <c:v>876</c:v>
                </c:pt>
                <c:pt idx="34">
                  <c:v>864</c:v>
                </c:pt>
                <c:pt idx="35">
                  <c:v>1009</c:v>
                </c:pt>
                <c:pt idx="36">
                  <c:v>1170</c:v>
                </c:pt>
                <c:pt idx="37">
                  <c:v>1000</c:v>
                </c:pt>
                <c:pt idx="38">
                  <c:v>1016</c:v>
                </c:pt>
                <c:pt idx="39">
                  <c:v>1070</c:v>
                </c:pt>
                <c:pt idx="40">
                  <c:v>1138</c:v>
                </c:pt>
                <c:pt idx="41">
                  <c:v>929</c:v>
                </c:pt>
                <c:pt idx="42">
                  <c:v>943</c:v>
                </c:pt>
                <c:pt idx="43">
                  <c:v>1109</c:v>
                </c:pt>
                <c:pt idx="44">
                  <c:v>1465</c:v>
                </c:pt>
                <c:pt idx="45">
                  <c:v>1278</c:v>
                </c:pt>
                <c:pt idx="46">
                  <c:v>1360</c:v>
                </c:pt>
                <c:pt idx="47">
                  <c:v>1437</c:v>
                </c:pt>
                <c:pt idx="48">
                  <c:v>1365</c:v>
                </c:pt>
                <c:pt idx="49">
                  <c:v>1072</c:v>
                </c:pt>
              </c:numCache>
            </c:numRef>
          </c:val>
          <c:extLst>
            <c:ext xmlns:c16="http://schemas.microsoft.com/office/drawing/2014/chart" uri="{C3380CC4-5D6E-409C-BE32-E72D297353CC}">
              <c16:uniqueId val="{0000000A-0C34-4E6E-92F8-A9234BF1766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CSA'!$U$51</c:f>
              <c:strCache>
                <c:ptCount val="1"/>
                <c:pt idx="0">
                  <c:v>San Jose-San Francisco-Oakland, CA</c:v>
                </c:pt>
              </c:strCache>
            </c:strRef>
          </c:tx>
          <c:spPr>
            <a:solidFill>
              <a:srgbClr val="051C38"/>
            </a:solidFill>
            <a:ln>
              <a:noFill/>
            </a:ln>
            <a:effectLst/>
          </c:spPr>
          <c:invertIfNegative val="0"/>
          <c:cat>
            <c:multiLvlStrRef>
              <c:f>'Deals x CSA'!$AH$49:$BS$50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CSA'!$AH$51:$BS$51</c:f>
              <c:numCache>
                <c:formatCode>"$"#,##0.0</c:formatCode>
                <c:ptCount val="38"/>
                <c:pt idx="0">
                  <c:v>3.8931331427671285</c:v>
                </c:pt>
                <c:pt idx="1">
                  <c:v>4.6406854907962609</c:v>
                </c:pt>
                <c:pt idx="2">
                  <c:v>4.2703743086247448</c:v>
                </c:pt>
                <c:pt idx="3">
                  <c:v>4.4355016621359677</c:v>
                </c:pt>
                <c:pt idx="4">
                  <c:v>6.1316934484255974</c:v>
                </c:pt>
                <c:pt idx="5">
                  <c:v>11.731218692818482</c:v>
                </c:pt>
                <c:pt idx="6">
                  <c:v>6.2685511019193765</c:v>
                </c:pt>
                <c:pt idx="7">
                  <c:v>6.1489507492771267</c:v>
                </c:pt>
                <c:pt idx="8">
                  <c:v>7.965540749211657</c:v>
                </c:pt>
                <c:pt idx="9">
                  <c:v>8.9556330221248341</c:v>
                </c:pt>
                <c:pt idx="10">
                  <c:v>9.6593027323111116</c:v>
                </c:pt>
                <c:pt idx="11">
                  <c:v>8.1791686865016331</c:v>
                </c:pt>
                <c:pt idx="12">
                  <c:v>7.3395134629312766</c:v>
                </c:pt>
                <c:pt idx="13">
                  <c:v>12.821859879041821</c:v>
                </c:pt>
                <c:pt idx="14">
                  <c:v>7.6602203116923659</c:v>
                </c:pt>
                <c:pt idx="15">
                  <c:v>5.4791822937498083</c:v>
                </c:pt>
                <c:pt idx="16">
                  <c:v>6.6199937689610691</c:v>
                </c:pt>
                <c:pt idx="17">
                  <c:v>9.2121303808022752</c:v>
                </c:pt>
                <c:pt idx="18">
                  <c:v>9.4638672919408648</c:v>
                </c:pt>
                <c:pt idx="19">
                  <c:v>8.2364848842759901</c:v>
                </c:pt>
                <c:pt idx="20">
                  <c:v>11.708470098069155</c:v>
                </c:pt>
                <c:pt idx="21">
                  <c:v>10.751203742104074</c:v>
                </c:pt>
                <c:pt idx="22">
                  <c:v>16.07030678519908</c:v>
                </c:pt>
                <c:pt idx="23">
                  <c:v>26.544335165059</c:v>
                </c:pt>
                <c:pt idx="24">
                  <c:v>13.215083002698803</c:v>
                </c:pt>
                <c:pt idx="25">
                  <c:v>13.652198467081615</c:v>
                </c:pt>
                <c:pt idx="26">
                  <c:v>15.290774960661981</c:v>
                </c:pt>
                <c:pt idx="27">
                  <c:v>10.226008378643039</c:v>
                </c:pt>
                <c:pt idx="28">
                  <c:v>16.774702551299228</c:v>
                </c:pt>
                <c:pt idx="29">
                  <c:v>15.576828739473768</c:v>
                </c:pt>
                <c:pt idx="30">
                  <c:v>15.671283191481004</c:v>
                </c:pt>
                <c:pt idx="31">
                  <c:v>15.114560182314792</c:v>
                </c:pt>
                <c:pt idx="32">
                  <c:v>28.077389624518425</c:v>
                </c:pt>
                <c:pt idx="33">
                  <c:v>27.888278978214931</c:v>
                </c:pt>
                <c:pt idx="34">
                  <c:v>32.093265139915957</c:v>
                </c:pt>
                <c:pt idx="35">
                  <c:v>33.898124839989833</c:v>
                </c:pt>
                <c:pt idx="36">
                  <c:v>33.490283316905334</c:v>
                </c:pt>
                <c:pt idx="37">
                  <c:v>18.857854325057112</c:v>
                </c:pt>
              </c:numCache>
            </c:numRef>
          </c:val>
          <c:extLst>
            <c:ext xmlns:c16="http://schemas.microsoft.com/office/drawing/2014/chart" uri="{C3380CC4-5D6E-409C-BE32-E72D297353CC}">
              <c16:uniqueId val="{00000000-A56E-4238-945F-46CAFE188D05}"/>
            </c:ext>
          </c:extLst>
        </c:ser>
        <c:ser>
          <c:idx val="1"/>
          <c:order val="1"/>
          <c:tx>
            <c:strRef>
              <c:f>'Deals x CSA'!$U$52</c:f>
              <c:strCache>
                <c:ptCount val="1"/>
                <c:pt idx="0">
                  <c:v>New York-Newark, NY-NJ-CT-PA</c:v>
                </c:pt>
              </c:strCache>
            </c:strRef>
          </c:tx>
          <c:spPr>
            <a:solidFill>
              <a:schemeClr val="accent1"/>
            </a:solidFill>
            <a:ln>
              <a:noFill/>
            </a:ln>
            <a:effectLst/>
          </c:spPr>
          <c:invertIfNegative val="0"/>
          <c:cat>
            <c:multiLvlStrRef>
              <c:f>'Deals x CSA'!$AH$49:$BS$50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CSA'!$AH$52:$BS$52</c:f>
              <c:numCache>
                <c:formatCode>"$"#,##0.0</c:formatCode>
                <c:ptCount val="38"/>
                <c:pt idx="0">
                  <c:v>1.1197598785247553</c:v>
                </c:pt>
                <c:pt idx="1">
                  <c:v>1.0471471034369271</c:v>
                </c:pt>
                <c:pt idx="2">
                  <c:v>1.2434276040000001</c:v>
                </c:pt>
                <c:pt idx="3">
                  <c:v>1.5113654155803198</c:v>
                </c:pt>
                <c:pt idx="4">
                  <c:v>1.9754896723784827</c:v>
                </c:pt>
                <c:pt idx="5">
                  <c:v>2.1510296124431005</c:v>
                </c:pt>
                <c:pt idx="6">
                  <c:v>2.5401787199207919</c:v>
                </c:pt>
                <c:pt idx="7">
                  <c:v>2.2839981823779096</c:v>
                </c:pt>
                <c:pt idx="8">
                  <c:v>2.3774681151566925</c:v>
                </c:pt>
                <c:pt idx="9">
                  <c:v>3.9301542005688863</c:v>
                </c:pt>
                <c:pt idx="10">
                  <c:v>3.4122433079402139</c:v>
                </c:pt>
                <c:pt idx="11">
                  <c:v>3.1238013758060164</c:v>
                </c:pt>
                <c:pt idx="12">
                  <c:v>2.5202170826273718</c:v>
                </c:pt>
                <c:pt idx="13">
                  <c:v>2.1744060739058155</c:v>
                </c:pt>
                <c:pt idx="14">
                  <c:v>2.5942863524951032</c:v>
                </c:pt>
                <c:pt idx="15">
                  <c:v>3.1595739719224452</c:v>
                </c:pt>
                <c:pt idx="16">
                  <c:v>1.8895353132797563</c:v>
                </c:pt>
                <c:pt idx="17">
                  <c:v>2.7106512886293688</c:v>
                </c:pt>
                <c:pt idx="18">
                  <c:v>4.5987221955354149</c:v>
                </c:pt>
                <c:pt idx="19">
                  <c:v>3.7384311073824192</c:v>
                </c:pt>
                <c:pt idx="20">
                  <c:v>3.6798661837241196</c:v>
                </c:pt>
                <c:pt idx="21">
                  <c:v>4.1463593255730071</c:v>
                </c:pt>
                <c:pt idx="22">
                  <c:v>5.2657583401691257</c:v>
                </c:pt>
                <c:pt idx="23">
                  <c:v>3.8971307026770314</c:v>
                </c:pt>
                <c:pt idx="24">
                  <c:v>9.4349281758277197</c:v>
                </c:pt>
                <c:pt idx="25">
                  <c:v>5.2302103092422474</c:v>
                </c:pt>
                <c:pt idx="26">
                  <c:v>4.4371092821868299</c:v>
                </c:pt>
                <c:pt idx="27">
                  <c:v>5.9137075032742201</c:v>
                </c:pt>
                <c:pt idx="28">
                  <c:v>4.388889698147354</c:v>
                </c:pt>
                <c:pt idx="29">
                  <c:v>4.533966119984278</c:v>
                </c:pt>
                <c:pt idx="30">
                  <c:v>4.9531961204948045</c:v>
                </c:pt>
                <c:pt idx="31">
                  <c:v>5.7310026465303734</c:v>
                </c:pt>
                <c:pt idx="32">
                  <c:v>10.330229743587324</c:v>
                </c:pt>
                <c:pt idx="33">
                  <c:v>13.809836678626713</c:v>
                </c:pt>
                <c:pt idx="34">
                  <c:v>14.386860589409579</c:v>
                </c:pt>
                <c:pt idx="35">
                  <c:v>16.381479100823498</c:v>
                </c:pt>
                <c:pt idx="36">
                  <c:v>10.511150710241434</c:v>
                </c:pt>
                <c:pt idx="37">
                  <c:v>9.2997318044657273</c:v>
                </c:pt>
              </c:numCache>
            </c:numRef>
          </c:val>
          <c:extLst>
            <c:ext xmlns:c16="http://schemas.microsoft.com/office/drawing/2014/chart" uri="{C3380CC4-5D6E-409C-BE32-E72D297353CC}">
              <c16:uniqueId val="{00000001-A56E-4238-945F-46CAFE188D05}"/>
            </c:ext>
          </c:extLst>
        </c:ser>
        <c:ser>
          <c:idx val="2"/>
          <c:order val="2"/>
          <c:tx>
            <c:strRef>
              <c:f>'Deals x CSA'!$U$53</c:f>
              <c:strCache>
                <c:ptCount val="1"/>
                <c:pt idx="0">
                  <c:v>Los Angeles-Long Beach, CA</c:v>
                </c:pt>
              </c:strCache>
            </c:strRef>
          </c:tx>
          <c:spPr>
            <a:solidFill>
              <a:schemeClr val="accent2"/>
            </a:solidFill>
            <a:ln>
              <a:noFill/>
            </a:ln>
            <a:effectLst/>
          </c:spPr>
          <c:invertIfNegative val="0"/>
          <c:cat>
            <c:multiLvlStrRef>
              <c:f>'Deals x CSA'!$AH$49:$BS$50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CSA'!$AH$53:$BS$53</c:f>
              <c:numCache>
                <c:formatCode>"$"#,##0.0</c:formatCode>
                <c:ptCount val="38"/>
                <c:pt idx="0">
                  <c:v>0.69820908499999956</c:v>
                </c:pt>
                <c:pt idx="1">
                  <c:v>0.63365262413798873</c:v>
                </c:pt>
                <c:pt idx="2">
                  <c:v>0.8444362472163085</c:v>
                </c:pt>
                <c:pt idx="3">
                  <c:v>0.68095712771921968</c:v>
                </c:pt>
                <c:pt idx="4">
                  <c:v>0.78706796316576233</c:v>
                </c:pt>
                <c:pt idx="5">
                  <c:v>0.71981576073641274</c:v>
                </c:pt>
                <c:pt idx="6">
                  <c:v>1.2960925283469376</c:v>
                </c:pt>
                <c:pt idx="7">
                  <c:v>1.4159931160000006</c:v>
                </c:pt>
                <c:pt idx="8">
                  <c:v>1.7640228875319144</c:v>
                </c:pt>
                <c:pt idx="9">
                  <c:v>1.1824698380336307</c:v>
                </c:pt>
                <c:pt idx="10">
                  <c:v>1.4872760157039318</c:v>
                </c:pt>
                <c:pt idx="11">
                  <c:v>2.110365363608405</c:v>
                </c:pt>
                <c:pt idx="12">
                  <c:v>1.4962150111528068</c:v>
                </c:pt>
                <c:pt idx="13">
                  <c:v>4.4916982200810205</c:v>
                </c:pt>
                <c:pt idx="14">
                  <c:v>1.1911128470389596</c:v>
                </c:pt>
                <c:pt idx="15">
                  <c:v>1.1150329649498907</c:v>
                </c:pt>
                <c:pt idx="16">
                  <c:v>1.3820913349508659</c:v>
                </c:pt>
                <c:pt idx="17">
                  <c:v>1.475268690597797</c:v>
                </c:pt>
                <c:pt idx="18">
                  <c:v>1.6383875362149496</c:v>
                </c:pt>
                <c:pt idx="19">
                  <c:v>2.2398484643616108</c:v>
                </c:pt>
                <c:pt idx="20">
                  <c:v>1.9590779515058334</c:v>
                </c:pt>
                <c:pt idx="21">
                  <c:v>5.2494689717443554</c:v>
                </c:pt>
                <c:pt idx="22">
                  <c:v>1.3398499248150846</c:v>
                </c:pt>
                <c:pt idx="23">
                  <c:v>3.0608567775475501</c:v>
                </c:pt>
                <c:pt idx="24">
                  <c:v>3.1045714115748599</c:v>
                </c:pt>
                <c:pt idx="25">
                  <c:v>2.7591333903361885</c:v>
                </c:pt>
                <c:pt idx="26">
                  <c:v>3.5748164710343362</c:v>
                </c:pt>
                <c:pt idx="27">
                  <c:v>2.9508803887684212</c:v>
                </c:pt>
                <c:pt idx="28">
                  <c:v>3.6332288536573389</c:v>
                </c:pt>
                <c:pt idx="29">
                  <c:v>2.2980860060987074</c:v>
                </c:pt>
                <c:pt idx="30">
                  <c:v>7.6596379595627608</c:v>
                </c:pt>
                <c:pt idx="31">
                  <c:v>3.7315320658235605</c:v>
                </c:pt>
                <c:pt idx="32">
                  <c:v>6.7073862697999109</c:v>
                </c:pt>
                <c:pt idx="33">
                  <c:v>7.9139053372620287</c:v>
                </c:pt>
                <c:pt idx="34">
                  <c:v>7.216474006571584</c:v>
                </c:pt>
                <c:pt idx="35">
                  <c:v>6.5761616769999991</c:v>
                </c:pt>
                <c:pt idx="36">
                  <c:v>7.6443704115726741</c:v>
                </c:pt>
                <c:pt idx="37">
                  <c:v>4.994851244096461</c:v>
                </c:pt>
              </c:numCache>
            </c:numRef>
          </c:val>
          <c:extLst>
            <c:ext xmlns:c16="http://schemas.microsoft.com/office/drawing/2014/chart" uri="{C3380CC4-5D6E-409C-BE32-E72D297353CC}">
              <c16:uniqueId val="{00000002-A56E-4238-945F-46CAFE188D05}"/>
            </c:ext>
          </c:extLst>
        </c:ser>
        <c:ser>
          <c:idx val="3"/>
          <c:order val="3"/>
          <c:tx>
            <c:strRef>
              <c:f>'Deals x CSA'!$U$54</c:f>
              <c:strCache>
                <c:ptCount val="1"/>
                <c:pt idx="0">
                  <c:v>Boston-Worcester-Providence, MA-RI-NH-CT</c:v>
                </c:pt>
              </c:strCache>
            </c:strRef>
          </c:tx>
          <c:spPr>
            <a:solidFill>
              <a:srgbClr val="267479"/>
            </a:solidFill>
            <a:ln>
              <a:noFill/>
            </a:ln>
            <a:effectLst/>
          </c:spPr>
          <c:invertIfNegative val="0"/>
          <c:cat>
            <c:multiLvlStrRef>
              <c:f>'Deals x CSA'!$AH$49:$BS$50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CSA'!$AH$54:$BS$54</c:f>
              <c:numCache>
                <c:formatCode>"$"#,##0.0</c:formatCode>
                <c:ptCount val="38"/>
                <c:pt idx="0">
                  <c:v>1.5298381127846858</c:v>
                </c:pt>
                <c:pt idx="1">
                  <c:v>1.2162043752839877</c:v>
                </c:pt>
                <c:pt idx="2">
                  <c:v>1.5502180672807437</c:v>
                </c:pt>
                <c:pt idx="3">
                  <c:v>1.351721075020891</c:v>
                </c:pt>
                <c:pt idx="4">
                  <c:v>1.5961623908482347</c:v>
                </c:pt>
                <c:pt idx="5">
                  <c:v>1.2812725284675566</c:v>
                </c:pt>
                <c:pt idx="6">
                  <c:v>1.0743393529999998</c:v>
                </c:pt>
                <c:pt idx="7">
                  <c:v>1.448716856238041</c:v>
                </c:pt>
                <c:pt idx="8">
                  <c:v>2.5476668239552778</c:v>
                </c:pt>
                <c:pt idx="9">
                  <c:v>1.748108502526136</c:v>
                </c:pt>
                <c:pt idx="10">
                  <c:v>2.5974868850000004</c:v>
                </c:pt>
                <c:pt idx="11">
                  <c:v>1.6863849826573099</c:v>
                </c:pt>
                <c:pt idx="12">
                  <c:v>2.0381952097630198</c:v>
                </c:pt>
                <c:pt idx="13">
                  <c:v>2.0919089274248677</c:v>
                </c:pt>
                <c:pt idx="14">
                  <c:v>2.2049140252677959</c:v>
                </c:pt>
                <c:pt idx="15">
                  <c:v>1.5907455866820404</c:v>
                </c:pt>
                <c:pt idx="16">
                  <c:v>2.4057193543807576</c:v>
                </c:pt>
                <c:pt idx="17">
                  <c:v>1.7822470856479249</c:v>
                </c:pt>
                <c:pt idx="18">
                  <c:v>2.8186515281087212</c:v>
                </c:pt>
                <c:pt idx="19">
                  <c:v>3.0329951250330409</c:v>
                </c:pt>
                <c:pt idx="20">
                  <c:v>3.0074574199023365</c:v>
                </c:pt>
                <c:pt idx="21">
                  <c:v>3.3674056708952844</c:v>
                </c:pt>
                <c:pt idx="22">
                  <c:v>2.8871396690994211</c:v>
                </c:pt>
                <c:pt idx="23">
                  <c:v>3.3066549792503745</c:v>
                </c:pt>
                <c:pt idx="24">
                  <c:v>3.0425959348052389</c:v>
                </c:pt>
                <c:pt idx="25">
                  <c:v>3.2921376123290007</c:v>
                </c:pt>
                <c:pt idx="26">
                  <c:v>3.2851942751764356</c:v>
                </c:pt>
                <c:pt idx="27">
                  <c:v>2.6392386479469461</c:v>
                </c:pt>
                <c:pt idx="28">
                  <c:v>4.2965189823080712</c:v>
                </c:pt>
                <c:pt idx="29">
                  <c:v>4.2980653492666976</c:v>
                </c:pt>
                <c:pt idx="30">
                  <c:v>4.6839438742110868</c:v>
                </c:pt>
                <c:pt idx="31">
                  <c:v>4.2782550997113633</c:v>
                </c:pt>
                <c:pt idx="32">
                  <c:v>7.9620027099384618</c:v>
                </c:pt>
                <c:pt idx="33">
                  <c:v>9.8967018219947143</c:v>
                </c:pt>
                <c:pt idx="34">
                  <c:v>8.2218648542783601</c:v>
                </c:pt>
                <c:pt idx="35">
                  <c:v>9.9711644848734355</c:v>
                </c:pt>
                <c:pt idx="36">
                  <c:v>6.8126015722781821</c:v>
                </c:pt>
                <c:pt idx="37">
                  <c:v>5.8348063013782498</c:v>
                </c:pt>
              </c:numCache>
            </c:numRef>
          </c:val>
          <c:extLst>
            <c:ext xmlns:c16="http://schemas.microsoft.com/office/drawing/2014/chart" uri="{C3380CC4-5D6E-409C-BE32-E72D297353CC}">
              <c16:uniqueId val="{00000003-A56E-4238-945F-46CAFE188D05}"/>
            </c:ext>
          </c:extLst>
        </c:ser>
        <c:ser>
          <c:idx val="4"/>
          <c:order val="4"/>
          <c:tx>
            <c:strRef>
              <c:f>'Deals x CSA'!$U$55</c:f>
              <c:strCache>
                <c:ptCount val="1"/>
                <c:pt idx="0">
                  <c:v>Seattle-Tacoma, WA</c:v>
                </c:pt>
              </c:strCache>
            </c:strRef>
          </c:tx>
          <c:spPr>
            <a:solidFill>
              <a:srgbClr val="40C2C9"/>
            </a:solidFill>
            <a:ln>
              <a:noFill/>
            </a:ln>
            <a:effectLst/>
          </c:spPr>
          <c:invertIfNegative val="0"/>
          <c:cat>
            <c:multiLvlStrRef>
              <c:f>'Deals x CSA'!$AH$49:$BS$50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CSA'!$AH$55:$BS$55</c:f>
              <c:numCache>
                <c:formatCode>"$"#,##0.0</c:formatCode>
                <c:ptCount val="38"/>
                <c:pt idx="0">
                  <c:v>0.12086499700000004</c:v>
                </c:pt>
                <c:pt idx="1">
                  <c:v>0.37992390700000001</c:v>
                </c:pt>
                <c:pt idx="2">
                  <c:v>0.26523609399999998</c:v>
                </c:pt>
                <c:pt idx="3">
                  <c:v>0.53210883200000003</c:v>
                </c:pt>
                <c:pt idx="4">
                  <c:v>0.16420170709170639</c:v>
                </c:pt>
                <c:pt idx="5">
                  <c:v>1.0418506543020001</c:v>
                </c:pt>
                <c:pt idx="6">
                  <c:v>0.64845033298492838</c:v>
                </c:pt>
                <c:pt idx="7">
                  <c:v>0.49926139855734125</c:v>
                </c:pt>
                <c:pt idx="8">
                  <c:v>0.74866582370194334</c:v>
                </c:pt>
                <c:pt idx="9">
                  <c:v>0.61056186937591661</c:v>
                </c:pt>
                <c:pt idx="10">
                  <c:v>0.61559223400000007</c:v>
                </c:pt>
                <c:pt idx="11">
                  <c:v>0.2465854125193632</c:v>
                </c:pt>
                <c:pt idx="12">
                  <c:v>0.2492626193394</c:v>
                </c:pt>
                <c:pt idx="13">
                  <c:v>0.32416401000000006</c:v>
                </c:pt>
                <c:pt idx="14">
                  <c:v>0.42109867999999995</c:v>
                </c:pt>
                <c:pt idx="15">
                  <c:v>0.52075428378784527</c:v>
                </c:pt>
                <c:pt idx="16">
                  <c:v>0.52008229373929271</c:v>
                </c:pt>
                <c:pt idx="17">
                  <c:v>0.50718296699999998</c:v>
                </c:pt>
                <c:pt idx="18">
                  <c:v>0.6129650900000001</c:v>
                </c:pt>
                <c:pt idx="19">
                  <c:v>0.33997143599999996</c:v>
                </c:pt>
                <c:pt idx="20">
                  <c:v>0.83800091074123673</c:v>
                </c:pt>
                <c:pt idx="21">
                  <c:v>1.030165525597712</c:v>
                </c:pt>
                <c:pt idx="22">
                  <c:v>0.89267694899999972</c:v>
                </c:pt>
                <c:pt idx="23">
                  <c:v>0.66763274299999986</c:v>
                </c:pt>
                <c:pt idx="24">
                  <c:v>0.9430297139999998</c:v>
                </c:pt>
                <c:pt idx="25">
                  <c:v>0.97252049106232219</c:v>
                </c:pt>
                <c:pt idx="26">
                  <c:v>0.80030876200000012</c:v>
                </c:pt>
                <c:pt idx="27">
                  <c:v>1.1217659409999998</c:v>
                </c:pt>
                <c:pt idx="28">
                  <c:v>0.63421500499999994</c:v>
                </c:pt>
                <c:pt idx="29">
                  <c:v>1.2347424937210376</c:v>
                </c:pt>
                <c:pt idx="30">
                  <c:v>1.5298872840000002</c:v>
                </c:pt>
                <c:pt idx="31">
                  <c:v>1.2393102550000001</c:v>
                </c:pt>
                <c:pt idx="32">
                  <c:v>1.7494081710000002</c:v>
                </c:pt>
                <c:pt idx="33">
                  <c:v>1.849157943501516</c:v>
                </c:pt>
                <c:pt idx="34">
                  <c:v>1.5994907139999994</c:v>
                </c:pt>
                <c:pt idx="35">
                  <c:v>2.8063637618265376</c:v>
                </c:pt>
                <c:pt idx="36">
                  <c:v>1.7693204529999997</c:v>
                </c:pt>
                <c:pt idx="37">
                  <c:v>2.6611380279999999</c:v>
                </c:pt>
              </c:numCache>
            </c:numRef>
          </c:val>
          <c:extLst>
            <c:ext xmlns:c16="http://schemas.microsoft.com/office/drawing/2014/chart" uri="{C3380CC4-5D6E-409C-BE32-E72D297353CC}">
              <c16:uniqueId val="{00000004-A56E-4238-945F-46CAFE188D05}"/>
            </c:ext>
          </c:extLst>
        </c:ser>
        <c:ser>
          <c:idx val="5"/>
          <c:order val="5"/>
          <c:tx>
            <c:strRef>
              <c:f>'Deals x CSA'!$U$56</c:f>
              <c:strCache>
                <c:ptCount val="1"/>
                <c:pt idx="0">
                  <c:v>Philadelphia-Reading-Camden, PA-NJ-DE-MD</c:v>
                </c:pt>
              </c:strCache>
            </c:strRef>
          </c:tx>
          <c:spPr>
            <a:solidFill>
              <a:srgbClr val="C4EDEB"/>
            </a:solidFill>
            <a:ln>
              <a:noFill/>
            </a:ln>
            <a:effectLst/>
          </c:spPr>
          <c:invertIfNegative val="0"/>
          <c:cat>
            <c:multiLvlStrRef>
              <c:f>'Deals x CSA'!$AH$49:$BS$50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CSA'!$AH$56:$BS$56</c:f>
              <c:numCache>
                <c:formatCode>"$"#,##0.0</c:formatCode>
                <c:ptCount val="38"/>
                <c:pt idx="0">
                  <c:v>0.20018546100000001</c:v>
                </c:pt>
                <c:pt idx="1">
                  <c:v>0.14500618937411319</c:v>
                </c:pt>
                <c:pt idx="2">
                  <c:v>0.112619098</c:v>
                </c:pt>
                <c:pt idx="3">
                  <c:v>0.18280781700000004</c:v>
                </c:pt>
                <c:pt idx="4">
                  <c:v>0.27191656514375317</c:v>
                </c:pt>
                <c:pt idx="5">
                  <c:v>0.18581692628781957</c:v>
                </c:pt>
                <c:pt idx="6">
                  <c:v>0.16108917780857979</c:v>
                </c:pt>
                <c:pt idx="7">
                  <c:v>0.25015141900000004</c:v>
                </c:pt>
                <c:pt idx="8">
                  <c:v>0.28436359999999999</c:v>
                </c:pt>
                <c:pt idx="9">
                  <c:v>0.1232292070684877</c:v>
                </c:pt>
                <c:pt idx="10">
                  <c:v>0.21064650399999998</c:v>
                </c:pt>
                <c:pt idx="11">
                  <c:v>0.28529489795831409</c:v>
                </c:pt>
                <c:pt idx="12">
                  <c:v>0.21741396299999993</c:v>
                </c:pt>
                <c:pt idx="13">
                  <c:v>0.28124602100165325</c:v>
                </c:pt>
                <c:pt idx="14">
                  <c:v>0.29059351300000003</c:v>
                </c:pt>
                <c:pt idx="15">
                  <c:v>0.64164132500000015</c:v>
                </c:pt>
                <c:pt idx="16">
                  <c:v>0.16445603112355084</c:v>
                </c:pt>
                <c:pt idx="17">
                  <c:v>0.33139087712117687</c:v>
                </c:pt>
                <c:pt idx="18">
                  <c:v>0.23675817759806936</c:v>
                </c:pt>
                <c:pt idx="19">
                  <c:v>0.15640495835455046</c:v>
                </c:pt>
                <c:pt idx="20">
                  <c:v>0.49580941059016004</c:v>
                </c:pt>
                <c:pt idx="21">
                  <c:v>0.32573278701832803</c:v>
                </c:pt>
                <c:pt idx="22">
                  <c:v>0.38974163748982743</c:v>
                </c:pt>
                <c:pt idx="23">
                  <c:v>0.53516271227250645</c:v>
                </c:pt>
                <c:pt idx="24">
                  <c:v>0.52606293196682263</c:v>
                </c:pt>
                <c:pt idx="25">
                  <c:v>0.4155110519830531</c:v>
                </c:pt>
                <c:pt idx="26">
                  <c:v>1.4252743347411871</c:v>
                </c:pt>
                <c:pt idx="27">
                  <c:v>0.27955605171165121</c:v>
                </c:pt>
                <c:pt idx="28">
                  <c:v>0.68841451646837759</c:v>
                </c:pt>
                <c:pt idx="29">
                  <c:v>0.53128996320870314</c:v>
                </c:pt>
                <c:pt idx="30">
                  <c:v>1.2347764253432523</c:v>
                </c:pt>
                <c:pt idx="31">
                  <c:v>0.48804284239680856</c:v>
                </c:pt>
                <c:pt idx="32">
                  <c:v>1.8946619487229064</c:v>
                </c:pt>
                <c:pt idx="33">
                  <c:v>1.3639150784730254</c:v>
                </c:pt>
                <c:pt idx="34">
                  <c:v>2.1357140798850938</c:v>
                </c:pt>
                <c:pt idx="35">
                  <c:v>0.950223581486905</c:v>
                </c:pt>
                <c:pt idx="36">
                  <c:v>1.409282089801267</c:v>
                </c:pt>
                <c:pt idx="37">
                  <c:v>2.5145301733871741</c:v>
                </c:pt>
              </c:numCache>
            </c:numRef>
          </c:val>
          <c:extLst>
            <c:ext xmlns:c16="http://schemas.microsoft.com/office/drawing/2014/chart" uri="{C3380CC4-5D6E-409C-BE32-E72D297353CC}">
              <c16:uniqueId val="{00000005-A56E-4238-945F-46CAFE188D05}"/>
            </c:ext>
          </c:extLst>
        </c:ser>
        <c:ser>
          <c:idx val="6"/>
          <c:order val="6"/>
          <c:tx>
            <c:strRef>
              <c:f>'Deals x CSA'!$U$57</c:f>
              <c:strCache>
                <c:ptCount val="1"/>
                <c:pt idx="0">
                  <c:v>Denver-Aurora, CO</c:v>
                </c:pt>
              </c:strCache>
            </c:strRef>
          </c:tx>
          <c:spPr>
            <a:solidFill>
              <a:srgbClr val="F5C914"/>
            </a:solidFill>
            <a:ln>
              <a:noFill/>
            </a:ln>
            <a:effectLst/>
          </c:spPr>
          <c:invertIfNegative val="0"/>
          <c:cat>
            <c:multiLvlStrRef>
              <c:f>'Deals x CSA'!$AH$49:$BS$50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CSA'!$AH$57:$BS$57</c:f>
              <c:numCache>
                <c:formatCode>"$"#,##0.0</c:formatCode>
                <c:ptCount val="38"/>
                <c:pt idx="0">
                  <c:v>0.13268752799999997</c:v>
                </c:pt>
                <c:pt idx="1">
                  <c:v>0.24384638599999994</c:v>
                </c:pt>
                <c:pt idx="2">
                  <c:v>0.53822625600000007</c:v>
                </c:pt>
                <c:pt idx="3">
                  <c:v>0.13805756899999988</c:v>
                </c:pt>
                <c:pt idx="4">
                  <c:v>0.18664409299999998</c:v>
                </c:pt>
                <c:pt idx="5">
                  <c:v>0.39222558992511986</c:v>
                </c:pt>
                <c:pt idx="6">
                  <c:v>0.28358332696720867</c:v>
                </c:pt>
                <c:pt idx="7">
                  <c:v>1.4687831459999998</c:v>
                </c:pt>
                <c:pt idx="8">
                  <c:v>0.51812327000000002</c:v>
                </c:pt>
                <c:pt idx="9">
                  <c:v>0.46711606026855734</c:v>
                </c:pt>
                <c:pt idx="10">
                  <c:v>0.35235158599999999</c:v>
                </c:pt>
                <c:pt idx="11">
                  <c:v>0.39858515199999994</c:v>
                </c:pt>
                <c:pt idx="12">
                  <c:v>1.0962465200341094</c:v>
                </c:pt>
                <c:pt idx="13">
                  <c:v>0.25941977599999999</c:v>
                </c:pt>
                <c:pt idx="14">
                  <c:v>0.46988049999999998</c:v>
                </c:pt>
                <c:pt idx="15">
                  <c:v>0.30915673500000002</c:v>
                </c:pt>
                <c:pt idx="16">
                  <c:v>0.35443421822918564</c:v>
                </c:pt>
                <c:pt idx="17">
                  <c:v>0.3849810575266232</c:v>
                </c:pt>
                <c:pt idx="18">
                  <c:v>0.28580115</c:v>
                </c:pt>
                <c:pt idx="19">
                  <c:v>0.31178147900000003</c:v>
                </c:pt>
                <c:pt idx="20">
                  <c:v>0.22758059</c:v>
                </c:pt>
                <c:pt idx="21">
                  <c:v>0.53718627799078023</c:v>
                </c:pt>
                <c:pt idx="22">
                  <c:v>0.3952175630000001</c:v>
                </c:pt>
                <c:pt idx="23">
                  <c:v>0.42084549732373633</c:v>
                </c:pt>
                <c:pt idx="24">
                  <c:v>0.5493924094787308</c:v>
                </c:pt>
                <c:pt idx="25">
                  <c:v>0.71226805400000015</c:v>
                </c:pt>
                <c:pt idx="26">
                  <c:v>0.66899023099999999</c:v>
                </c:pt>
                <c:pt idx="27">
                  <c:v>0.78274940599999965</c:v>
                </c:pt>
                <c:pt idx="28">
                  <c:v>0.369816168</c:v>
                </c:pt>
                <c:pt idx="29">
                  <c:v>0.37942891700000003</c:v>
                </c:pt>
                <c:pt idx="30">
                  <c:v>1.0010240822941254</c:v>
                </c:pt>
                <c:pt idx="31">
                  <c:v>0.89734656103908284</c:v>
                </c:pt>
                <c:pt idx="32">
                  <c:v>1.4252213526238096</c:v>
                </c:pt>
                <c:pt idx="33">
                  <c:v>1.2894723340000005</c:v>
                </c:pt>
                <c:pt idx="34">
                  <c:v>0.78968424571018447</c:v>
                </c:pt>
                <c:pt idx="35">
                  <c:v>2.9568365740286753</c:v>
                </c:pt>
                <c:pt idx="36">
                  <c:v>1.0076549690000001</c:v>
                </c:pt>
                <c:pt idx="37">
                  <c:v>1.9947123533971804</c:v>
                </c:pt>
              </c:numCache>
            </c:numRef>
          </c:val>
          <c:extLst>
            <c:ext xmlns:c16="http://schemas.microsoft.com/office/drawing/2014/chart" uri="{C3380CC4-5D6E-409C-BE32-E72D297353CC}">
              <c16:uniqueId val="{00000006-A56E-4238-945F-46CAFE188D05}"/>
            </c:ext>
          </c:extLst>
        </c:ser>
        <c:ser>
          <c:idx val="7"/>
          <c:order val="7"/>
          <c:tx>
            <c:strRef>
              <c:f>'Deals x CSA'!$U$58</c:f>
              <c:strCache>
                <c:ptCount val="1"/>
                <c:pt idx="0">
                  <c:v>Washington-Baltimore-Arlington, DC-MD-VA-WV-PA</c:v>
                </c:pt>
              </c:strCache>
            </c:strRef>
          </c:tx>
          <c:spPr>
            <a:solidFill>
              <a:schemeClr val="accent6"/>
            </a:solidFill>
            <a:ln>
              <a:noFill/>
            </a:ln>
            <a:effectLst/>
          </c:spPr>
          <c:invertIfNegative val="0"/>
          <c:cat>
            <c:multiLvlStrRef>
              <c:f>'Deals x CSA'!$AH$49:$BS$50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CSA'!$AH$58:$BS$58</c:f>
              <c:numCache>
                <c:formatCode>"$"#,##0.0</c:formatCode>
                <c:ptCount val="38"/>
                <c:pt idx="0">
                  <c:v>0.16098969786458928</c:v>
                </c:pt>
                <c:pt idx="1">
                  <c:v>0.39122773629165941</c:v>
                </c:pt>
                <c:pt idx="2">
                  <c:v>0.46554847500000007</c:v>
                </c:pt>
                <c:pt idx="3">
                  <c:v>0.34712523500000003</c:v>
                </c:pt>
                <c:pt idx="4">
                  <c:v>0.25949747727714134</c:v>
                </c:pt>
                <c:pt idx="5">
                  <c:v>0.39347545099999987</c:v>
                </c:pt>
                <c:pt idx="6">
                  <c:v>0.37101044731457788</c:v>
                </c:pt>
                <c:pt idx="7">
                  <c:v>0.40509985700000017</c:v>
                </c:pt>
                <c:pt idx="8">
                  <c:v>0.49484859000000003</c:v>
                </c:pt>
                <c:pt idx="9">
                  <c:v>0.389965381</c:v>
                </c:pt>
                <c:pt idx="10">
                  <c:v>0.40745927900000001</c:v>
                </c:pt>
                <c:pt idx="11">
                  <c:v>0.61464621200000014</c:v>
                </c:pt>
                <c:pt idx="12">
                  <c:v>0.50246671602193194</c:v>
                </c:pt>
                <c:pt idx="13">
                  <c:v>0.30772649299999993</c:v>
                </c:pt>
                <c:pt idx="14">
                  <c:v>0.45565647902477557</c:v>
                </c:pt>
                <c:pt idx="15">
                  <c:v>0.26174560699999994</c:v>
                </c:pt>
                <c:pt idx="16">
                  <c:v>0.51338287999999999</c:v>
                </c:pt>
                <c:pt idx="17">
                  <c:v>0.581739436</c:v>
                </c:pt>
                <c:pt idx="18">
                  <c:v>0.35565354299999991</c:v>
                </c:pt>
                <c:pt idx="19">
                  <c:v>0.59252482499999992</c:v>
                </c:pt>
                <c:pt idx="20">
                  <c:v>0.85126341700000008</c:v>
                </c:pt>
                <c:pt idx="21">
                  <c:v>0.62968233705999987</c:v>
                </c:pt>
                <c:pt idx="22">
                  <c:v>0.61165128800000002</c:v>
                </c:pt>
                <c:pt idx="23">
                  <c:v>0.67601173805305104</c:v>
                </c:pt>
                <c:pt idx="24">
                  <c:v>0.6939674661176185</c:v>
                </c:pt>
                <c:pt idx="25">
                  <c:v>0.55347270599999987</c:v>
                </c:pt>
                <c:pt idx="26">
                  <c:v>0.55647253737008939</c:v>
                </c:pt>
                <c:pt idx="27">
                  <c:v>0.66185948890143087</c:v>
                </c:pt>
                <c:pt idx="28">
                  <c:v>0.57029857986915222</c:v>
                </c:pt>
                <c:pt idx="29">
                  <c:v>0.93784630599999985</c:v>
                </c:pt>
                <c:pt idx="30">
                  <c:v>0.66835950099999963</c:v>
                </c:pt>
                <c:pt idx="31">
                  <c:v>0.73059604399999989</c:v>
                </c:pt>
                <c:pt idx="32">
                  <c:v>1.554319486108084</c:v>
                </c:pt>
                <c:pt idx="33">
                  <c:v>1.5935790040000006</c:v>
                </c:pt>
                <c:pt idx="34">
                  <c:v>1.4160074095237303</c:v>
                </c:pt>
                <c:pt idx="35">
                  <c:v>1.3262608888034007</c:v>
                </c:pt>
                <c:pt idx="36">
                  <c:v>1.6838713777443168</c:v>
                </c:pt>
                <c:pt idx="37">
                  <c:v>1.5508174259999998</c:v>
                </c:pt>
              </c:numCache>
            </c:numRef>
          </c:val>
          <c:extLst>
            <c:ext xmlns:c16="http://schemas.microsoft.com/office/drawing/2014/chart" uri="{C3380CC4-5D6E-409C-BE32-E72D297353CC}">
              <c16:uniqueId val="{00000007-A56E-4238-945F-46CAFE188D05}"/>
            </c:ext>
          </c:extLst>
        </c:ser>
        <c:ser>
          <c:idx val="8"/>
          <c:order val="8"/>
          <c:tx>
            <c:strRef>
              <c:f>'Deals x CSA'!$U$59</c:f>
              <c:strCache>
                <c:ptCount val="1"/>
                <c:pt idx="0">
                  <c:v>Miami-Port St. Lucie-Fort Lauderdale, FL</c:v>
                </c:pt>
              </c:strCache>
            </c:strRef>
          </c:tx>
          <c:spPr>
            <a:solidFill>
              <a:srgbClr val="FAF56B"/>
            </a:solidFill>
            <a:ln>
              <a:noFill/>
            </a:ln>
            <a:effectLst/>
          </c:spPr>
          <c:invertIfNegative val="0"/>
          <c:cat>
            <c:multiLvlStrRef>
              <c:f>'Deals x CSA'!$AH$49:$BS$50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CSA'!$AH$59:$BS$59</c:f>
              <c:numCache>
                <c:formatCode>"$"#,##0.0</c:formatCode>
                <c:ptCount val="38"/>
                <c:pt idx="0">
                  <c:v>7.3486444000000012E-2</c:v>
                </c:pt>
                <c:pt idx="1">
                  <c:v>0.20039611085516609</c:v>
                </c:pt>
                <c:pt idx="2">
                  <c:v>0.15368414215607248</c:v>
                </c:pt>
                <c:pt idx="3">
                  <c:v>0.41607842299999998</c:v>
                </c:pt>
                <c:pt idx="4">
                  <c:v>0.10452190246636732</c:v>
                </c:pt>
                <c:pt idx="5">
                  <c:v>0.15978537189199518</c:v>
                </c:pt>
                <c:pt idx="6">
                  <c:v>0.51376262077522683</c:v>
                </c:pt>
                <c:pt idx="7">
                  <c:v>0.6731814892644985</c:v>
                </c:pt>
                <c:pt idx="8">
                  <c:v>0.1153458675319136</c:v>
                </c:pt>
                <c:pt idx="9">
                  <c:v>0.16518181699999995</c:v>
                </c:pt>
                <c:pt idx="10">
                  <c:v>0.13720785799999999</c:v>
                </c:pt>
                <c:pt idx="11">
                  <c:v>0.18075891099999997</c:v>
                </c:pt>
                <c:pt idx="12">
                  <c:v>0.84499760999999995</c:v>
                </c:pt>
                <c:pt idx="13">
                  <c:v>0.13598901699999999</c:v>
                </c:pt>
                <c:pt idx="14">
                  <c:v>0.17635144500000002</c:v>
                </c:pt>
                <c:pt idx="15">
                  <c:v>0.20648672799999998</c:v>
                </c:pt>
                <c:pt idx="16">
                  <c:v>0.158652879</c:v>
                </c:pt>
                <c:pt idx="17">
                  <c:v>0.30687455599999997</c:v>
                </c:pt>
                <c:pt idx="18">
                  <c:v>0.10370499000000002</c:v>
                </c:pt>
                <c:pt idx="19">
                  <c:v>0.21175059299999993</c:v>
                </c:pt>
                <c:pt idx="20">
                  <c:v>1.1209968869999998</c:v>
                </c:pt>
                <c:pt idx="21">
                  <c:v>0.109483252</c:v>
                </c:pt>
                <c:pt idx="22">
                  <c:v>0.22377614294781498</c:v>
                </c:pt>
                <c:pt idx="23">
                  <c:v>0.99746862100197697</c:v>
                </c:pt>
                <c:pt idx="24">
                  <c:v>0.45427048899999994</c:v>
                </c:pt>
                <c:pt idx="25">
                  <c:v>0.63183067500000001</c:v>
                </c:pt>
                <c:pt idx="26">
                  <c:v>0.19161445493452334</c:v>
                </c:pt>
                <c:pt idx="27">
                  <c:v>0.71742786020587601</c:v>
                </c:pt>
                <c:pt idx="28">
                  <c:v>0.18608290200000002</c:v>
                </c:pt>
                <c:pt idx="29">
                  <c:v>0.53248900644223662</c:v>
                </c:pt>
                <c:pt idx="30">
                  <c:v>0.34577647764049096</c:v>
                </c:pt>
                <c:pt idx="31">
                  <c:v>0.29313082329036666</c:v>
                </c:pt>
                <c:pt idx="32">
                  <c:v>1.0443256701241517</c:v>
                </c:pt>
                <c:pt idx="33">
                  <c:v>0.57417735146344606</c:v>
                </c:pt>
                <c:pt idx="34">
                  <c:v>1.2233945983175396</c:v>
                </c:pt>
                <c:pt idx="35">
                  <c:v>2.0766798709999996</c:v>
                </c:pt>
                <c:pt idx="36">
                  <c:v>1.416018064618358</c:v>
                </c:pt>
                <c:pt idx="37">
                  <c:v>1.0645311158382245</c:v>
                </c:pt>
              </c:numCache>
            </c:numRef>
          </c:val>
          <c:extLst>
            <c:ext xmlns:c16="http://schemas.microsoft.com/office/drawing/2014/chart" uri="{C3380CC4-5D6E-409C-BE32-E72D297353CC}">
              <c16:uniqueId val="{00000008-A56E-4238-945F-46CAFE188D05}"/>
            </c:ext>
          </c:extLst>
        </c:ser>
        <c:ser>
          <c:idx val="9"/>
          <c:order val="9"/>
          <c:tx>
            <c:strRef>
              <c:f>'Deals x CSA'!$U$60</c:f>
              <c:strCache>
                <c:ptCount val="1"/>
                <c:pt idx="0">
                  <c:v>Austin-Round Rock, TX MSA</c:v>
                </c:pt>
              </c:strCache>
            </c:strRef>
          </c:tx>
          <c:spPr>
            <a:solidFill>
              <a:srgbClr val="C0BCB2"/>
            </a:solidFill>
            <a:ln>
              <a:noFill/>
            </a:ln>
            <a:effectLst/>
          </c:spPr>
          <c:invertIfNegative val="0"/>
          <c:cat>
            <c:multiLvlStrRef>
              <c:f>'Deals x CSA'!$AH$49:$BS$50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CSA'!$AH$60:$BS$60</c:f>
              <c:numCache>
                <c:formatCode>"$"#,##0.0</c:formatCode>
                <c:ptCount val="38"/>
                <c:pt idx="0">
                  <c:v>0.18956514777130265</c:v>
                </c:pt>
                <c:pt idx="1">
                  <c:v>0.24643068199999996</c:v>
                </c:pt>
                <c:pt idx="2">
                  <c:v>0.18418096099999998</c:v>
                </c:pt>
                <c:pt idx="3">
                  <c:v>0.32172294428315573</c:v>
                </c:pt>
                <c:pt idx="4">
                  <c:v>0.31297695600000003</c:v>
                </c:pt>
                <c:pt idx="5">
                  <c:v>0.63011460936208241</c:v>
                </c:pt>
                <c:pt idx="6">
                  <c:v>0.20653776299999993</c:v>
                </c:pt>
                <c:pt idx="7">
                  <c:v>0.44361996699999995</c:v>
                </c:pt>
                <c:pt idx="8">
                  <c:v>0.44836911000000002</c:v>
                </c:pt>
                <c:pt idx="9">
                  <c:v>0.28011441591105413</c:v>
                </c:pt>
                <c:pt idx="10">
                  <c:v>0.34897780764118402</c:v>
                </c:pt>
                <c:pt idx="11">
                  <c:v>0.17285566199999997</c:v>
                </c:pt>
                <c:pt idx="12">
                  <c:v>0.25869601591333546</c:v>
                </c:pt>
                <c:pt idx="13">
                  <c:v>0.25825494499999996</c:v>
                </c:pt>
                <c:pt idx="14">
                  <c:v>0.27127583993131965</c:v>
                </c:pt>
                <c:pt idx="15">
                  <c:v>0.17309692402816426</c:v>
                </c:pt>
                <c:pt idx="16">
                  <c:v>0.23592133162245987</c:v>
                </c:pt>
                <c:pt idx="17">
                  <c:v>0.51638627912274415</c:v>
                </c:pt>
                <c:pt idx="18">
                  <c:v>0.34213004400000002</c:v>
                </c:pt>
                <c:pt idx="19">
                  <c:v>0.25971902000000002</c:v>
                </c:pt>
                <c:pt idx="20">
                  <c:v>0.63532517099999997</c:v>
                </c:pt>
                <c:pt idx="21">
                  <c:v>0.53321110700000007</c:v>
                </c:pt>
                <c:pt idx="22">
                  <c:v>0.48674453200000001</c:v>
                </c:pt>
                <c:pt idx="23">
                  <c:v>0.72824994400000009</c:v>
                </c:pt>
                <c:pt idx="24">
                  <c:v>0.64042992899999995</c:v>
                </c:pt>
                <c:pt idx="25">
                  <c:v>0.57801101306957137</c:v>
                </c:pt>
                <c:pt idx="26">
                  <c:v>0.42409541147094443</c:v>
                </c:pt>
                <c:pt idx="27">
                  <c:v>0.80105054950739674</c:v>
                </c:pt>
                <c:pt idx="28">
                  <c:v>0.55809769399999998</c:v>
                </c:pt>
                <c:pt idx="29">
                  <c:v>0.61055618299999992</c:v>
                </c:pt>
                <c:pt idx="30">
                  <c:v>0.53518525699999997</c:v>
                </c:pt>
                <c:pt idx="31">
                  <c:v>0.83012546800000009</c:v>
                </c:pt>
                <c:pt idx="32">
                  <c:v>1.0161181334007394</c:v>
                </c:pt>
                <c:pt idx="33">
                  <c:v>1.9457323629999999</c:v>
                </c:pt>
                <c:pt idx="34">
                  <c:v>1.1425696379788293</c:v>
                </c:pt>
                <c:pt idx="35">
                  <c:v>1.0781034577127897</c:v>
                </c:pt>
                <c:pt idx="36">
                  <c:v>2.5140087545672012</c:v>
                </c:pt>
                <c:pt idx="37">
                  <c:v>0.87023538300000003</c:v>
                </c:pt>
              </c:numCache>
            </c:numRef>
          </c:val>
          <c:extLst>
            <c:ext xmlns:c16="http://schemas.microsoft.com/office/drawing/2014/chart" uri="{C3380CC4-5D6E-409C-BE32-E72D297353CC}">
              <c16:uniqueId val="{00000009-A56E-4238-945F-46CAFE188D05}"/>
            </c:ext>
          </c:extLst>
        </c:ser>
        <c:ser>
          <c:idx val="10"/>
          <c:order val="10"/>
          <c:tx>
            <c:strRef>
              <c:f>'Deals x CSA'!$U$61</c:f>
              <c:strCache>
                <c:ptCount val="1"/>
                <c:pt idx="0">
                  <c:v>Other</c:v>
                </c:pt>
              </c:strCache>
            </c:strRef>
          </c:tx>
          <c:spPr>
            <a:solidFill>
              <a:srgbClr val="78766F"/>
            </a:solidFill>
            <a:ln>
              <a:noFill/>
            </a:ln>
            <a:effectLst/>
          </c:spPr>
          <c:invertIfNegative val="0"/>
          <c:cat>
            <c:multiLvlStrRef>
              <c:f>'Deals x CSA'!$AH$49:$BS$50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CSA'!$AH$61:$BS$61</c:f>
              <c:numCache>
                <c:formatCode>"$"#,##0.0</c:formatCode>
                <c:ptCount val="38"/>
                <c:pt idx="0">
                  <c:v>3.8323967700776329</c:v>
                </c:pt>
                <c:pt idx="1">
                  <c:v>2.9450454958574142</c:v>
                </c:pt>
                <c:pt idx="2">
                  <c:v>2.5590607471258977</c:v>
                </c:pt>
                <c:pt idx="3">
                  <c:v>3.406295691737979</c:v>
                </c:pt>
                <c:pt idx="4">
                  <c:v>3.1820641436518819</c:v>
                </c:pt>
                <c:pt idx="5">
                  <c:v>3.2609152486190425</c:v>
                </c:pt>
                <c:pt idx="6">
                  <c:v>3.8106550914690072</c:v>
                </c:pt>
                <c:pt idx="7">
                  <c:v>4.2547182230796174</c:v>
                </c:pt>
                <c:pt idx="8">
                  <c:v>3.9801211298982935</c:v>
                </c:pt>
                <c:pt idx="9">
                  <c:v>3.5009767626074719</c:v>
                </c:pt>
                <c:pt idx="10">
                  <c:v>3.8481440639832805</c:v>
                </c:pt>
                <c:pt idx="11">
                  <c:v>3.5322810261174808</c:v>
                </c:pt>
                <c:pt idx="12">
                  <c:v>4.2282194596254108</c:v>
                </c:pt>
                <c:pt idx="13">
                  <c:v>3.5965380188490137</c:v>
                </c:pt>
                <c:pt idx="14">
                  <c:v>3.1492571697820466</c:v>
                </c:pt>
                <c:pt idx="15">
                  <c:v>3.3183211000763091</c:v>
                </c:pt>
                <c:pt idx="16">
                  <c:v>4.0468530734859218</c:v>
                </c:pt>
                <c:pt idx="17">
                  <c:v>4.4454501150000034</c:v>
                </c:pt>
                <c:pt idx="18">
                  <c:v>4.4549036087135754</c:v>
                </c:pt>
                <c:pt idx="19">
                  <c:v>3.9665759311363864</c:v>
                </c:pt>
                <c:pt idx="20">
                  <c:v>5.5485620916876428</c:v>
                </c:pt>
                <c:pt idx="21">
                  <c:v>5.0221498848656445</c:v>
                </c:pt>
                <c:pt idx="22">
                  <c:v>6.146653849882064</c:v>
                </c:pt>
                <c:pt idx="23">
                  <c:v>7.2662593033149108</c:v>
                </c:pt>
                <c:pt idx="24">
                  <c:v>6.747928799514554</c:v>
                </c:pt>
                <c:pt idx="25">
                  <c:v>7.229559675608634</c:v>
                </c:pt>
                <c:pt idx="26">
                  <c:v>7.7209233368683563</c:v>
                </c:pt>
                <c:pt idx="27">
                  <c:v>6.2279107118058512</c:v>
                </c:pt>
                <c:pt idx="28">
                  <c:v>6.0647382097732958</c:v>
                </c:pt>
                <c:pt idx="29">
                  <c:v>5.8718272837685319</c:v>
                </c:pt>
                <c:pt idx="30">
                  <c:v>9.1920692863601658</c:v>
                </c:pt>
                <c:pt idx="31">
                  <c:v>11.224156656059932</c:v>
                </c:pt>
                <c:pt idx="32">
                  <c:v>15.26490488335277</c:v>
                </c:pt>
                <c:pt idx="33">
                  <c:v>13.085466444966357</c:v>
                </c:pt>
                <c:pt idx="34">
                  <c:v>18.668692789318456</c:v>
                </c:pt>
                <c:pt idx="35">
                  <c:v>16.345484699742812</c:v>
                </c:pt>
                <c:pt idx="36">
                  <c:v>13.671547812226024</c:v>
                </c:pt>
                <c:pt idx="37">
                  <c:v>12.618953886347406</c:v>
                </c:pt>
              </c:numCache>
            </c:numRef>
          </c:val>
          <c:extLst>
            <c:ext xmlns:c16="http://schemas.microsoft.com/office/drawing/2014/chart" uri="{C3380CC4-5D6E-409C-BE32-E72D297353CC}">
              <c16:uniqueId val="{0000000A-A56E-4238-945F-46CAFE188D0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CSA'!$B$7</c:f>
              <c:strCache>
                <c:ptCount val="1"/>
                <c:pt idx="0">
                  <c:v>San Jose-San Francisco-Oakland, CA</c:v>
                </c:pt>
              </c:strCache>
            </c:strRef>
          </c:tx>
          <c:spPr>
            <a:solidFill>
              <a:srgbClr val="051C38"/>
            </a:solidFill>
            <a:ln>
              <a:noFill/>
            </a:ln>
            <a:effectLst/>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CSA'!$H$7:$S$7</c:f>
              <c:numCache>
                <c:formatCode>General</c:formatCode>
                <c:ptCount val="12"/>
                <c:pt idx="0">
                  <c:v>1769</c:v>
                </c:pt>
                <c:pt idx="1">
                  <c:v>1982</c:v>
                </c:pt>
                <c:pt idx="2">
                  <c:v>2404</c:v>
                </c:pt>
                <c:pt idx="3">
                  <c:v>2729</c:v>
                </c:pt>
                <c:pt idx="4">
                  <c:v>2703</c:v>
                </c:pt>
                <c:pt idx="5">
                  <c:v>2432</c:v>
                </c:pt>
                <c:pt idx="6">
                  <c:v>2540</c:v>
                </c:pt>
                <c:pt idx="7">
                  <c:v>2861</c:v>
                </c:pt>
                <c:pt idx="8">
                  <c:v>2894</c:v>
                </c:pt>
                <c:pt idx="9">
                  <c:v>2838</c:v>
                </c:pt>
                <c:pt idx="10">
                  <c:v>3815</c:v>
                </c:pt>
                <c:pt idx="11">
                  <c:v>1692</c:v>
                </c:pt>
              </c:numCache>
            </c:numRef>
          </c:val>
          <c:extLst>
            <c:ext xmlns:c16="http://schemas.microsoft.com/office/drawing/2014/chart" uri="{C3380CC4-5D6E-409C-BE32-E72D297353CC}">
              <c16:uniqueId val="{00000000-A79D-440C-8687-1C599684371B}"/>
            </c:ext>
          </c:extLst>
        </c:ser>
        <c:ser>
          <c:idx val="1"/>
          <c:order val="1"/>
          <c:tx>
            <c:strRef>
              <c:f>'Deals x CSA'!$B$8</c:f>
              <c:strCache>
                <c:ptCount val="1"/>
                <c:pt idx="0">
                  <c:v>New York-Newark, NY-NJ-CT-PA</c:v>
                </c:pt>
              </c:strCache>
            </c:strRef>
          </c:tx>
          <c:spPr>
            <a:solidFill>
              <a:schemeClr val="accent1"/>
            </a:solidFill>
            <a:ln>
              <a:noFill/>
            </a:ln>
            <a:effectLst/>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CSA'!$H$8:$S$8</c:f>
              <c:numCache>
                <c:formatCode>General</c:formatCode>
                <c:ptCount val="12"/>
                <c:pt idx="0">
                  <c:v>844</c:v>
                </c:pt>
                <c:pt idx="1">
                  <c:v>989</c:v>
                </c:pt>
                <c:pt idx="2">
                  <c:v>1274</c:v>
                </c:pt>
                <c:pt idx="3">
                  <c:v>1433</c:v>
                </c:pt>
                <c:pt idx="4">
                  <c:v>1543</c:v>
                </c:pt>
                <c:pt idx="5">
                  <c:v>1324</c:v>
                </c:pt>
                <c:pt idx="6">
                  <c:v>1477</c:v>
                </c:pt>
                <c:pt idx="7">
                  <c:v>1577</c:v>
                </c:pt>
                <c:pt idx="8">
                  <c:v>1778</c:v>
                </c:pt>
                <c:pt idx="9">
                  <c:v>1727</c:v>
                </c:pt>
                <c:pt idx="10">
                  <c:v>2587</c:v>
                </c:pt>
                <c:pt idx="11">
                  <c:v>1156</c:v>
                </c:pt>
              </c:numCache>
            </c:numRef>
          </c:val>
          <c:extLst>
            <c:ext xmlns:c16="http://schemas.microsoft.com/office/drawing/2014/chart" uri="{C3380CC4-5D6E-409C-BE32-E72D297353CC}">
              <c16:uniqueId val="{00000001-A79D-440C-8687-1C599684371B}"/>
            </c:ext>
          </c:extLst>
        </c:ser>
        <c:ser>
          <c:idx val="2"/>
          <c:order val="2"/>
          <c:tx>
            <c:strRef>
              <c:f>'Deals x CSA'!$B$9</c:f>
              <c:strCache>
                <c:ptCount val="1"/>
                <c:pt idx="0">
                  <c:v>Los Angeles-Long Beach, CA</c:v>
                </c:pt>
              </c:strCache>
            </c:strRef>
          </c:tx>
          <c:spPr>
            <a:solidFill>
              <a:schemeClr val="accent2"/>
            </a:solidFill>
            <a:ln>
              <a:noFill/>
            </a:ln>
            <a:effectLst/>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CSA'!$H$9:$S$9</c:f>
              <c:numCache>
                <c:formatCode>General</c:formatCode>
                <c:ptCount val="12"/>
                <c:pt idx="0">
                  <c:v>424</c:v>
                </c:pt>
                <c:pt idx="1">
                  <c:v>570</c:v>
                </c:pt>
                <c:pt idx="2">
                  <c:v>683</c:v>
                </c:pt>
                <c:pt idx="3">
                  <c:v>775</c:v>
                </c:pt>
                <c:pt idx="4">
                  <c:v>853</c:v>
                </c:pt>
                <c:pt idx="5">
                  <c:v>796</c:v>
                </c:pt>
                <c:pt idx="6">
                  <c:v>946</c:v>
                </c:pt>
                <c:pt idx="7">
                  <c:v>975</c:v>
                </c:pt>
                <c:pt idx="8">
                  <c:v>1043</c:v>
                </c:pt>
                <c:pt idx="9">
                  <c:v>1042</c:v>
                </c:pt>
                <c:pt idx="10">
                  <c:v>1448</c:v>
                </c:pt>
                <c:pt idx="11">
                  <c:v>669</c:v>
                </c:pt>
              </c:numCache>
            </c:numRef>
          </c:val>
          <c:extLst>
            <c:ext xmlns:c16="http://schemas.microsoft.com/office/drawing/2014/chart" uri="{C3380CC4-5D6E-409C-BE32-E72D297353CC}">
              <c16:uniqueId val="{00000002-A79D-440C-8687-1C599684371B}"/>
            </c:ext>
          </c:extLst>
        </c:ser>
        <c:ser>
          <c:idx val="3"/>
          <c:order val="3"/>
          <c:tx>
            <c:strRef>
              <c:f>'Deals x CSA'!$B$10</c:f>
              <c:strCache>
                <c:ptCount val="1"/>
                <c:pt idx="0">
                  <c:v>Boston-Worcester-Providence, MA-RI-NH-CT</c:v>
                </c:pt>
              </c:strCache>
            </c:strRef>
          </c:tx>
          <c:spPr>
            <a:solidFill>
              <a:srgbClr val="267479"/>
            </a:solidFill>
            <a:ln>
              <a:noFill/>
            </a:ln>
            <a:effectLst/>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CSA'!$H$10:$S$10</c:f>
              <c:numCache>
                <c:formatCode>General</c:formatCode>
                <c:ptCount val="12"/>
                <c:pt idx="0">
                  <c:v>551</c:v>
                </c:pt>
                <c:pt idx="1">
                  <c:v>638</c:v>
                </c:pt>
                <c:pt idx="2">
                  <c:v>747</c:v>
                </c:pt>
                <c:pt idx="3">
                  <c:v>704</c:v>
                </c:pt>
                <c:pt idx="4">
                  <c:v>823</c:v>
                </c:pt>
                <c:pt idx="5">
                  <c:v>714</c:v>
                </c:pt>
                <c:pt idx="6">
                  <c:v>817</c:v>
                </c:pt>
                <c:pt idx="7">
                  <c:v>833</c:v>
                </c:pt>
                <c:pt idx="8">
                  <c:v>883</c:v>
                </c:pt>
                <c:pt idx="9">
                  <c:v>897</c:v>
                </c:pt>
                <c:pt idx="10">
                  <c:v>1187</c:v>
                </c:pt>
                <c:pt idx="11">
                  <c:v>536</c:v>
                </c:pt>
              </c:numCache>
            </c:numRef>
          </c:val>
          <c:extLst>
            <c:ext xmlns:c16="http://schemas.microsoft.com/office/drawing/2014/chart" uri="{C3380CC4-5D6E-409C-BE32-E72D297353CC}">
              <c16:uniqueId val="{00000003-A79D-440C-8687-1C599684371B}"/>
            </c:ext>
          </c:extLst>
        </c:ser>
        <c:ser>
          <c:idx val="4"/>
          <c:order val="4"/>
          <c:tx>
            <c:strRef>
              <c:f>'Deals x CSA'!$B$11</c:f>
              <c:strCache>
                <c:ptCount val="1"/>
                <c:pt idx="0">
                  <c:v>Seattle-Tacoma, WA</c:v>
                </c:pt>
              </c:strCache>
            </c:strRef>
          </c:tx>
          <c:spPr>
            <a:solidFill>
              <a:srgbClr val="40C2C9"/>
            </a:solidFill>
            <a:ln>
              <a:noFill/>
            </a:ln>
            <a:effectLst/>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CSA'!$H$11:$S$11</c:f>
              <c:numCache>
                <c:formatCode>General</c:formatCode>
                <c:ptCount val="12"/>
                <c:pt idx="0">
                  <c:v>230</c:v>
                </c:pt>
                <c:pt idx="1">
                  <c:v>267</c:v>
                </c:pt>
                <c:pt idx="2">
                  <c:v>309</c:v>
                </c:pt>
                <c:pt idx="3">
                  <c:v>306</c:v>
                </c:pt>
                <c:pt idx="4">
                  <c:v>366</c:v>
                </c:pt>
                <c:pt idx="5">
                  <c:v>300</c:v>
                </c:pt>
                <c:pt idx="6">
                  <c:v>366</c:v>
                </c:pt>
                <c:pt idx="7">
                  <c:v>379</c:v>
                </c:pt>
                <c:pt idx="8">
                  <c:v>404</c:v>
                </c:pt>
                <c:pt idx="9">
                  <c:v>366</c:v>
                </c:pt>
                <c:pt idx="10">
                  <c:v>525</c:v>
                </c:pt>
                <c:pt idx="11">
                  <c:v>250</c:v>
                </c:pt>
              </c:numCache>
            </c:numRef>
          </c:val>
          <c:extLst>
            <c:ext xmlns:c16="http://schemas.microsoft.com/office/drawing/2014/chart" uri="{C3380CC4-5D6E-409C-BE32-E72D297353CC}">
              <c16:uniqueId val="{00000004-A79D-440C-8687-1C599684371B}"/>
            </c:ext>
          </c:extLst>
        </c:ser>
        <c:ser>
          <c:idx val="5"/>
          <c:order val="5"/>
          <c:tx>
            <c:strRef>
              <c:f>'Deals x CSA'!$B$12</c:f>
              <c:strCache>
                <c:ptCount val="1"/>
                <c:pt idx="0">
                  <c:v>Philadelphia-Reading-Camden, PA-NJ-DE-MD</c:v>
                </c:pt>
              </c:strCache>
            </c:strRef>
          </c:tx>
          <c:spPr>
            <a:solidFill>
              <a:srgbClr val="C4EDEB"/>
            </a:solidFill>
            <a:ln>
              <a:noFill/>
            </a:ln>
            <a:effectLst/>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CSA'!$H$12:$S$12</c:f>
              <c:numCache>
                <c:formatCode>General</c:formatCode>
                <c:ptCount val="12"/>
                <c:pt idx="0">
                  <c:v>152</c:v>
                </c:pt>
                <c:pt idx="1">
                  <c:v>174</c:v>
                </c:pt>
                <c:pt idx="2">
                  <c:v>194</c:v>
                </c:pt>
                <c:pt idx="3">
                  <c:v>221</c:v>
                </c:pt>
                <c:pt idx="4">
                  <c:v>226</c:v>
                </c:pt>
                <c:pt idx="5">
                  <c:v>228</c:v>
                </c:pt>
                <c:pt idx="6">
                  <c:v>254</c:v>
                </c:pt>
                <c:pt idx="7">
                  <c:v>264</c:v>
                </c:pt>
                <c:pt idx="8">
                  <c:v>323</c:v>
                </c:pt>
                <c:pt idx="9">
                  <c:v>366</c:v>
                </c:pt>
                <c:pt idx="10">
                  <c:v>533</c:v>
                </c:pt>
                <c:pt idx="11">
                  <c:v>264</c:v>
                </c:pt>
              </c:numCache>
            </c:numRef>
          </c:val>
          <c:extLst>
            <c:ext xmlns:c16="http://schemas.microsoft.com/office/drawing/2014/chart" uri="{C3380CC4-5D6E-409C-BE32-E72D297353CC}">
              <c16:uniqueId val="{00000005-A79D-440C-8687-1C599684371B}"/>
            </c:ext>
          </c:extLst>
        </c:ser>
        <c:ser>
          <c:idx val="6"/>
          <c:order val="6"/>
          <c:tx>
            <c:strRef>
              <c:f>'Deals x CSA'!$B$13</c:f>
              <c:strCache>
                <c:ptCount val="1"/>
                <c:pt idx="0">
                  <c:v>Denver-Aurora, CO</c:v>
                </c:pt>
              </c:strCache>
            </c:strRef>
          </c:tx>
          <c:spPr>
            <a:solidFill>
              <a:srgbClr val="F5C914"/>
            </a:solidFill>
            <a:ln>
              <a:noFill/>
            </a:ln>
            <a:effectLst/>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CSA'!$H$13:$S$13</c:f>
              <c:numCache>
                <c:formatCode>General</c:formatCode>
                <c:ptCount val="12"/>
                <c:pt idx="0">
                  <c:v>178</c:v>
                </c:pt>
                <c:pt idx="1">
                  <c:v>217</c:v>
                </c:pt>
                <c:pt idx="2">
                  <c:v>230</c:v>
                </c:pt>
                <c:pt idx="3">
                  <c:v>291</c:v>
                </c:pt>
                <c:pt idx="4">
                  <c:v>325</c:v>
                </c:pt>
                <c:pt idx="5">
                  <c:v>274</c:v>
                </c:pt>
                <c:pt idx="6">
                  <c:v>348</c:v>
                </c:pt>
                <c:pt idx="7">
                  <c:v>308</c:v>
                </c:pt>
                <c:pt idx="8">
                  <c:v>385</c:v>
                </c:pt>
                <c:pt idx="9">
                  <c:v>337</c:v>
                </c:pt>
                <c:pt idx="10">
                  <c:v>436</c:v>
                </c:pt>
                <c:pt idx="11">
                  <c:v>203</c:v>
                </c:pt>
              </c:numCache>
            </c:numRef>
          </c:val>
          <c:extLst>
            <c:ext xmlns:c16="http://schemas.microsoft.com/office/drawing/2014/chart" uri="{C3380CC4-5D6E-409C-BE32-E72D297353CC}">
              <c16:uniqueId val="{00000006-A79D-440C-8687-1C599684371B}"/>
            </c:ext>
          </c:extLst>
        </c:ser>
        <c:ser>
          <c:idx val="7"/>
          <c:order val="7"/>
          <c:tx>
            <c:strRef>
              <c:f>'Deals x CSA'!$B$14</c:f>
              <c:strCache>
                <c:ptCount val="1"/>
                <c:pt idx="0">
                  <c:v>Washington-Baltimore-Arlington, DC-MD-VA-WV-PA</c:v>
                </c:pt>
              </c:strCache>
            </c:strRef>
          </c:tx>
          <c:spPr>
            <a:solidFill>
              <a:schemeClr val="accent6"/>
            </a:solidFill>
            <a:ln>
              <a:noFill/>
            </a:ln>
            <a:effectLst/>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CSA'!$H$14:$S$14</c:f>
              <c:numCache>
                <c:formatCode>General</c:formatCode>
                <c:ptCount val="12"/>
                <c:pt idx="0">
                  <c:v>228</c:v>
                </c:pt>
                <c:pt idx="1">
                  <c:v>271</c:v>
                </c:pt>
                <c:pt idx="2">
                  <c:v>326</c:v>
                </c:pt>
                <c:pt idx="3">
                  <c:v>360</c:v>
                </c:pt>
                <c:pt idx="4">
                  <c:v>345</c:v>
                </c:pt>
                <c:pt idx="5">
                  <c:v>352</c:v>
                </c:pt>
                <c:pt idx="6">
                  <c:v>354</c:v>
                </c:pt>
                <c:pt idx="7">
                  <c:v>383</c:v>
                </c:pt>
                <c:pt idx="8">
                  <c:v>389</c:v>
                </c:pt>
                <c:pt idx="9">
                  <c:v>362</c:v>
                </c:pt>
                <c:pt idx="10">
                  <c:v>488</c:v>
                </c:pt>
                <c:pt idx="11">
                  <c:v>230</c:v>
                </c:pt>
              </c:numCache>
            </c:numRef>
          </c:val>
          <c:extLst>
            <c:ext xmlns:c16="http://schemas.microsoft.com/office/drawing/2014/chart" uri="{C3380CC4-5D6E-409C-BE32-E72D297353CC}">
              <c16:uniqueId val="{00000007-A79D-440C-8687-1C599684371B}"/>
            </c:ext>
          </c:extLst>
        </c:ser>
        <c:ser>
          <c:idx val="8"/>
          <c:order val="8"/>
          <c:tx>
            <c:strRef>
              <c:f>'Deals x CSA'!$B$15</c:f>
              <c:strCache>
                <c:ptCount val="1"/>
                <c:pt idx="0">
                  <c:v>Miami-Port St. Lucie-Fort Lauderdale, FL</c:v>
                </c:pt>
              </c:strCache>
            </c:strRef>
          </c:tx>
          <c:spPr>
            <a:solidFill>
              <a:srgbClr val="FAF56B"/>
            </a:solidFill>
            <a:ln>
              <a:noFill/>
            </a:ln>
            <a:effectLst/>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CSA'!$H$15:$S$15</c:f>
              <c:numCache>
                <c:formatCode>General</c:formatCode>
                <c:ptCount val="12"/>
                <c:pt idx="0">
                  <c:v>91</c:v>
                </c:pt>
                <c:pt idx="1">
                  <c:v>106</c:v>
                </c:pt>
                <c:pt idx="2">
                  <c:v>134</c:v>
                </c:pt>
                <c:pt idx="3">
                  <c:v>185</c:v>
                </c:pt>
                <c:pt idx="4">
                  <c:v>159</c:v>
                </c:pt>
                <c:pt idx="5">
                  <c:v>143</c:v>
                </c:pt>
                <c:pt idx="6">
                  <c:v>178</c:v>
                </c:pt>
                <c:pt idx="7">
                  <c:v>203</c:v>
                </c:pt>
                <c:pt idx="8">
                  <c:v>205</c:v>
                </c:pt>
                <c:pt idx="9">
                  <c:v>208</c:v>
                </c:pt>
                <c:pt idx="10">
                  <c:v>336</c:v>
                </c:pt>
                <c:pt idx="11">
                  <c:v>195</c:v>
                </c:pt>
              </c:numCache>
            </c:numRef>
          </c:val>
          <c:extLst>
            <c:ext xmlns:c16="http://schemas.microsoft.com/office/drawing/2014/chart" uri="{C3380CC4-5D6E-409C-BE32-E72D297353CC}">
              <c16:uniqueId val="{00000008-A79D-440C-8687-1C599684371B}"/>
            </c:ext>
          </c:extLst>
        </c:ser>
        <c:ser>
          <c:idx val="9"/>
          <c:order val="9"/>
          <c:tx>
            <c:strRef>
              <c:f>'Deals x CSA'!$B$16</c:f>
              <c:strCache>
                <c:ptCount val="1"/>
                <c:pt idx="0">
                  <c:v>Austin-Round Rock, TX MSA</c:v>
                </c:pt>
              </c:strCache>
            </c:strRef>
          </c:tx>
          <c:spPr>
            <a:solidFill>
              <a:srgbClr val="C0BCB2"/>
            </a:solidFill>
            <a:ln>
              <a:noFill/>
            </a:ln>
            <a:effectLst/>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CSA'!$H$16:$S$16</c:f>
              <c:numCache>
                <c:formatCode>General</c:formatCode>
                <c:ptCount val="12"/>
                <c:pt idx="0">
                  <c:v>169</c:v>
                </c:pt>
                <c:pt idx="1">
                  <c:v>205</c:v>
                </c:pt>
                <c:pt idx="2">
                  <c:v>272</c:v>
                </c:pt>
                <c:pt idx="3">
                  <c:v>272</c:v>
                </c:pt>
                <c:pt idx="4">
                  <c:v>293</c:v>
                </c:pt>
                <c:pt idx="5">
                  <c:v>253</c:v>
                </c:pt>
                <c:pt idx="6">
                  <c:v>303</c:v>
                </c:pt>
                <c:pt idx="7">
                  <c:v>336</c:v>
                </c:pt>
                <c:pt idx="8">
                  <c:v>339</c:v>
                </c:pt>
                <c:pt idx="9">
                  <c:v>316</c:v>
                </c:pt>
                <c:pt idx="10">
                  <c:v>427</c:v>
                </c:pt>
                <c:pt idx="11">
                  <c:v>209</c:v>
                </c:pt>
              </c:numCache>
            </c:numRef>
          </c:val>
          <c:extLst>
            <c:ext xmlns:c16="http://schemas.microsoft.com/office/drawing/2014/chart" uri="{C3380CC4-5D6E-409C-BE32-E72D297353CC}">
              <c16:uniqueId val="{00000009-A79D-440C-8687-1C599684371B}"/>
            </c:ext>
          </c:extLst>
        </c:ser>
        <c:ser>
          <c:idx val="10"/>
          <c:order val="10"/>
          <c:tx>
            <c:strRef>
              <c:f>'Deals x CSA'!$B$17</c:f>
              <c:strCache>
                <c:ptCount val="1"/>
                <c:pt idx="0">
                  <c:v>Other</c:v>
                </c:pt>
              </c:strCache>
            </c:strRef>
          </c:tx>
          <c:spPr>
            <a:solidFill>
              <a:srgbClr val="78766F"/>
            </a:solidFill>
            <a:ln>
              <a:noFill/>
            </a:ln>
            <a:effectLst/>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CSA'!$H$17:$S$17</c:f>
              <c:numCache>
                <c:formatCode>General</c:formatCode>
                <c:ptCount val="12"/>
                <c:pt idx="0">
                  <c:v>2289</c:v>
                </c:pt>
                <c:pt idx="1">
                  <c:v>2642</c:v>
                </c:pt>
                <c:pt idx="2">
                  <c:v>3359</c:v>
                </c:pt>
                <c:pt idx="3">
                  <c:v>3590</c:v>
                </c:pt>
                <c:pt idx="4">
                  <c:v>3907</c:v>
                </c:pt>
                <c:pt idx="5">
                  <c:v>3573</c:v>
                </c:pt>
                <c:pt idx="6">
                  <c:v>3720</c:v>
                </c:pt>
                <c:pt idx="7">
                  <c:v>3781</c:v>
                </c:pt>
                <c:pt idx="8">
                  <c:v>4256</c:v>
                </c:pt>
                <c:pt idx="9">
                  <c:v>4119</c:v>
                </c:pt>
                <c:pt idx="10">
                  <c:v>5540</c:v>
                </c:pt>
                <c:pt idx="11">
                  <c:v>2437</c:v>
                </c:pt>
              </c:numCache>
            </c:numRef>
          </c:val>
          <c:extLst>
            <c:ext xmlns:c16="http://schemas.microsoft.com/office/drawing/2014/chart" uri="{C3380CC4-5D6E-409C-BE32-E72D297353CC}">
              <c16:uniqueId val="{0000000A-A79D-440C-8687-1C599684371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7083314120556825"/>
          <c:y val="3.3275716772570414E-2"/>
          <c:w val="0.32478779110671363"/>
          <c:h val="0.65552842177782988"/>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Investor'!$B$9</c:f>
              <c:strCache>
                <c:ptCount val="1"/>
                <c:pt idx="0">
                  <c:v>All Lead Investors Were Follow On</c:v>
                </c:pt>
              </c:strCache>
            </c:strRef>
          </c:tx>
          <c:spPr>
            <a:effectLst/>
          </c:spPr>
          <c:invertIfNegative val="0"/>
          <c:cat>
            <c:numRef>
              <c:f>'Deals x Lead Investor'!$C$8:$O$8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quot;*&quot;">
                  <c:v>2022</c:v>
                </c:pt>
              </c:numCache>
            </c:numRef>
          </c:cat>
          <c:val>
            <c:numRef>
              <c:f>'Deals x Lead Investor'!$C$9:$O$9</c:f>
              <c:numCache>
                <c:formatCode>General</c:formatCode>
                <c:ptCount val="13"/>
                <c:pt idx="0">
                  <c:v>202</c:v>
                </c:pt>
                <c:pt idx="1">
                  <c:v>233</c:v>
                </c:pt>
                <c:pt idx="2">
                  <c:v>310</c:v>
                </c:pt>
                <c:pt idx="3">
                  <c:v>429</c:v>
                </c:pt>
                <c:pt idx="4">
                  <c:v>425</c:v>
                </c:pt>
                <c:pt idx="5">
                  <c:v>506</c:v>
                </c:pt>
                <c:pt idx="6">
                  <c:v>449</c:v>
                </c:pt>
                <c:pt idx="7">
                  <c:v>476</c:v>
                </c:pt>
                <c:pt idx="8">
                  <c:v>515</c:v>
                </c:pt>
                <c:pt idx="9">
                  <c:v>548</c:v>
                </c:pt>
                <c:pt idx="10">
                  <c:v>591</c:v>
                </c:pt>
                <c:pt idx="11">
                  <c:v>778</c:v>
                </c:pt>
                <c:pt idx="12">
                  <c:v>370</c:v>
                </c:pt>
              </c:numCache>
            </c:numRef>
          </c:val>
          <c:extLst>
            <c:ext xmlns:c16="http://schemas.microsoft.com/office/drawing/2014/chart" uri="{C3380CC4-5D6E-409C-BE32-E72D297353CC}">
              <c16:uniqueId val="{00000000-17C4-4FFE-BFCA-F516FF6D4774}"/>
            </c:ext>
          </c:extLst>
        </c:ser>
        <c:ser>
          <c:idx val="1"/>
          <c:order val="1"/>
          <c:tx>
            <c:strRef>
              <c:f>'Deals x Lead Investor'!$B$10</c:f>
              <c:strCache>
                <c:ptCount val="1"/>
                <c:pt idx="0">
                  <c:v>At Least One Lead was New</c:v>
                </c:pt>
              </c:strCache>
            </c:strRef>
          </c:tx>
          <c:spPr>
            <a:effectLst/>
          </c:spPr>
          <c:invertIfNegative val="0"/>
          <c:cat>
            <c:numRef>
              <c:f>'Deals x Lead Investor'!$C$8:$O$8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quot;*&quot;">
                  <c:v>2022</c:v>
                </c:pt>
              </c:numCache>
            </c:numRef>
          </c:cat>
          <c:val>
            <c:numRef>
              <c:f>'Deals x Lead Investor'!$C$10:$O$10</c:f>
              <c:numCache>
                <c:formatCode>General</c:formatCode>
                <c:ptCount val="13"/>
                <c:pt idx="0">
                  <c:v>2031</c:v>
                </c:pt>
                <c:pt idx="1">
                  <c:v>2648</c:v>
                </c:pt>
                <c:pt idx="2">
                  <c:v>3135</c:v>
                </c:pt>
                <c:pt idx="3">
                  <c:v>3978</c:v>
                </c:pt>
                <c:pt idx="4">
                  <c:v>4756</c:v>
                </c:pt>
                <c:pt idx="5">
                  <c:v>5067</c:v>
                </c:pt>
                <c:pt idx="6">
                  <c:v>4678</c:v>
                </c:pt>
                <c:pt idx="7">
                  <c:v>5208</c:v>
                </c:pt>
                <c:pt idx="8">
                  <c:v>5866</c:v>
                </c:pt>
                <c:pt idx="9">
                  <c:v>6454</c:v>
                </c:pt>
                <c:pt idx="10">
                  <c:v>6408</c:v>
                </c:pt>
                <c:pt idx="11">
                  <c:v>9155</c:v>
                </c:pt>
                <c:pt idx="12">
                  <c:v>3779</c:v>
                </c:pt>
              </c:numCache>
            </c:numRef>
          </c:val>
          <c:extLst>
            <c:ext xmlns:c16="http://schemas.microsoft.com/office/drawing/2014/chart" uri="{C3380CC4-5D6E-409C-BE32-E72D297353CC}">
              <c16:uniqueId val="{00000001-17C4-4FFE-BFCA-F516FF6D4774}"/>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Investor'!$B$11</c:f>
              <c:strCache>
                <c:ptCount val="1"/>
                <c:pt idx="0">
                  <c:v>Percentage of Insider-led deals</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17C4-4FFE-BFCA-F516FF6D4774}"/>
                </c:ext>
              </c:extLst>
            </c:dLbl>
            <c:dLbl>
              <c:idx val="1"/>
              <c:delete val="1"/>
              <c:extLst>
                <c:ext xmlns:c15="http://schemas.microsoft.com/office/drawing/2012/chart" uri="{CE6537A1-D6FC-4f65-9D91-7224C49458BB}"/>
                <c:ext xmlns:c16="http://schemas.microsoft.com/office/drawing/2014/chart" uri="{C3380CC4-5D6E-409C-BE32-E72D297353CC}">
                  <c16:uniqueId val="{00000003-17C4-4FFE-BFCA-F516FF6D4774}"/>
                </c:ext>
              </c:extLst>
            </c:dLbl>
            <c:dLbl>
              <c:idx val="2"/>
              <c:delete val="1"/>
              <c:extLst>
                <c:ext xmlns:c15="http://schemas.microsoft.com/office/drawing/2012/chart" uri="{CE6537A1-D6FC-4f65-9D91-7224C49458BB}"/>
                <c:ext xmlns:c16="http://schemas.microsoft.com/office/drawing/2014/chart" uri="{C3380CC4-5D6E-409C-BE32-E72D297353CC}">
                  <c16:uniqueId val="{00000004-17C4-4FFE-BFCA-F516FF6D4774}"/>
                </c:ext>
              </c:extLst>
            </c:dLbl>
            <c:dLbl>
              <c:idx val="3"/>
              <c:delete val="1"/>
              <c:extLst>
                <c:ext xmlns:c15="http://schemas.microsoft.com/office/drawing/2012/chart" uri="{CE6537A1-D6FC-4f65-9D91-7224C49458BB}"/>
                <c:ext xmlns:c16="http://schemas.microsoft.com/office/drawing/2014/chart" uri="{C3380CC4-5D6E-409C-BE32-E72D297353CC}">
                  <c16:uniqueId val="{00000005-17C4-4FFE-BFCA-F516FF6D4774}"/>
                </c:ext>
              </c:extLst>
            </c:dLbl>
            <c:dLbl>
              <c:idx val="4"/>
              <c:delete val="1"/>
              <c:extLst>
                <c:ext xmlns:c15="http://schemas.microsoft.com/office/drawing/2012/chart" uri="{CE6537A1-D6FC-4f65-9D91-7224C49458BB}"/>
                <c:ext xmlns:c16="http://schemas.microsoft.com/office/drawing/2014/chart" uri="{C3380CC4-5D6E-409C-BE32-E72D297353CC}">
                  <c16:uniqueId val="{00000006-17C4-4FFE-BFCA-F516FF6D4774}"/>
                </c:ext>
              </c:extLst>
            </c:dLbl>
            <c:dLbl>
              <c:idx val="5"/>
              <c:delete val="1"/>
              <c:extLst>
                <c:ext xmlns:c15="http://schemas.microsoft.com/office/drawing/2012/chart" uri="{CE6537A1-D6FC-4f65-9D91-7224C49458BB}"/>
                <c:ext xmlns:c16="http://schemas.microsoft.com/office/drawing/2014/chart" uri="{C3380CC4-5D6E-409C-BE32-E72D297353CC}">
                  <c16:uniqueId val="{00000007-17C4-4FFE-BFCA-F516FF6D4774}"/>
                </c:ext>
              </c:extLst>
            </c:dLbl>
            <c:dLbl>
              <c:idx val="6"/>
              <c:delete val="1"/>
              <c:extLst>
                <c:ext xmlns:c15="http://schemas.microsoft.com/office/drawing/2012/chart" uri="{CE6537A1-D6FC-4f65-9D91-7224C49458BB}"/>
                <c:ext xmlns:c16="http://schemas.microsoft.com/office/drawing/2014/chart" uri="{C3380CC4-5D6E-409C-BE32-E72D297353CC}">
                  <c16:uniqueId val="{00000008-17C4-4FFE-BFCA-F516FF6D4774}"/>
                </c:ext>
              </c:extLst>
            </c:dLbl>
            <c:dLbl>
              <c:idx val="7"/>
              <c:delete val="1"/>
              <c:extLst>
                <c:ext xmlns:c15="http://schemas.microsoft.com/office/drawing/2012/chart" uri="{CE6537A1-D6FC-4f65-9D91-7224C49458BB}"/>
                <c:ext xmlns:c16="http://schemas.microsoft.com/office/drawing/2014/chart" uri="{C3380CC4-5D6E-409C-BE32-E72D297353CC}">
                  <c16:uniqueId val="{00000009-17C4-4FFE-BFCA-F516FF6D4774}"/>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Investor'!$C$8:$O$8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quot;*&quot;">
                  <c:v>2022</c:v>
                </c:pt>
              </c:numCache>
            </c:numRef>
          </c:cat>
          <c:val>
            <c:numRef>
              <c:f>'Deals x Lead Investor'!$C$11:$O$11</c:f>
              <c:numCache>
                <c:formatCode>0.00%</c:formatCode>
                <c:ptCount val="13"/>
                <c:pt idx="0">
                  <c:v>9.0461262875055973E-2</c:v>
                </c:pt>
                <c:pt idx="1">
                  <c:v>8.0874696286011807E-2</c:v>
                </c:pt>
                <c:pt idx="2">
                  <c:v>8.9985486211901305E-2</c:v>
                </c:pt>
                <c:pt idx="3">
                  <c:v>9.7345132743362831E-2</c:v>
                </c:pt>
                <c:pt idx="4">
                  <c:v>8.2030496043234896E-2</c:v>
                </c:pt>
                <c:pt idx="5">
                  <c:v>9.0794904001435486E-2</c:v>
                </c:pt>
                <c:pt idx="6">
                  <c:v>8.7575580261361419E-2</c:v>
                </c:pt>
                <c:pt idx="7">
                  <c:v>8.3743842364532015E-2</c:v>
                </c:pt>
                <c:pt idx="8">
                  <c:v>8.0708352922739382E-2</c:v>
                </c:pt>
                <c:pt idx="9">
                  <c:v>7.8263353327620674E-2</c:v>
                </c:pt>
                <c:pt idx="10">
                  <c:v>8.4440634376339474E-2</c:v>
                </c:pt>
                <c:pt idx="11">
                  <c:v>7.8324775999194601E-2</c:v>
                </c:pt>
                <c:pt idx="12">
                  <c:v>8.9178115208483968E-2</c:v>
                </c:pt>
              </c:numCache>
            </c:numRef>
          </c:val>
          <c:smooth val="0"/>
          <c:extLst>
            <c:ext xmlns:c16="http://schemas.microsoft.com/office/drawing/2014/chart" uri="{C3380CC4-5D6E-409C-BE32-E72D297353CC}">
              <c16:uniqueId val="{0000000A-17C4-4FFE-BFCA-F516FF6D4774}"/>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Investor'!$B$45</c:f>
              <c:strCache>
                <c:ptCount val="1"/>
                <c:pt idx="0">
                  <c:v>A lead investor was new and obtained voting rights</c:v>
                </c:pt>
              </c:strCache>
            </c:strRef>
          </c:tx>
          <c:spPr>
            <a:solidFill>
              <a:schemeClr val="accent1"/>
            </a:solidFill>
            <a:ln>
              <a:noFill/>
            </a:ln>
            <a:effectLst/>
          </c:spPr>
          <c:invertIfNegative val="0"/>
          <c:cat>
            <c:numRef>
              <c:f>'Deals x Lead Investor'!$C$44:$O$44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quot;*&quot;">
                  <c:v>2022</c:v>
                </c:pt>
              </c:numCache>
            </c:numRef>
          </c:cat>
          <c:val>
            <c:numRef>
              <c:f>'Deals x Lead Investor'!$C$45:$O$45</c:f>
              <c:numCache>
                <c:formatCode>General</c:formatCode>
                <c:ptCount val="13"/>
                <c:pt idx="0">
                  <c:v>262</c:v>
                </c:pt>
                <c:pt idx="1">
                  <c:v>399</c:v>
                </c:pt>
                <c:pt idx="2">
                  <c:v>542</c:v>
                </c:pt>
                <c:pt idx="3">
                  <c:v>725</c:v>
                </c:pt>
                <c:pt idx="4">
                  <c:v>969</c:v>
                </c:pt>
                <c:pt idx="5">
                  <c:v>1041</c:v>
                </c:pt>
                <c:pt idx="6">
                  <c:v>977</c:v>
                </c:pt>
                <c:pt idx="7">
                  <c:v>1123</c:v>
                </c:pt>
                <c:pt idx="8">
                  <c:v>1260</c:v>
                </c:pt>
                <c:pt idx="9">
                  <c:v>1269</c:v>
                </c:pt>
                <c:pt idx="10">
                  <c:v>1227</c:v>
                </c:pt>
                <c:pt idx="11">
                  <c:v>1889</c:v>
                </c:pt>
                <c:pt idx="12">
                  <c:v>761</c:v>
                </c:pt>
              </c:numCache>
            </c:numRef>
          </c:val>
          <c:extLst>
            <c:ext xmlns:c16="http://schemas.microsoft.com/office/drawing/2014/chart" uri="{C3380CC4-5D6E-409C-BE32-E72D297353CC}">
              <c16:uniqueId val="{00000000-5F9F-4F8D-A1E2-BA5B57B9A67F}"/>
            </c:ext>
          </c:extLst>
        </c:ser>
        <c:ser>
          <c:idx val="1"/>
          <c:order val="1"/>
          <c:tx>
            <c:strRef>
              <c:f>'Deals x Lead Investor'!$B$46</c:f>
              <c:strCache>
                <c:ptCount val="1"/>
                <c:pt idx="0">
                  <c:v>All other deals that have lead investor data</c:v>
                </c:pt>
              </c:strCache>
            </c:strRef>
          </c:tx>
          <c:spPr>
            <a:solidFill>
              <a:schemeClr val="accent2"/>
            </a:solidFill>
            <a:ln>
              <a:noFill/>
            </a:ln>
            <a:effectLst/>
          </c:spPr>
          <c:invertIfNegative val="0"/>
          <c:cat>
            <c:numRef>
              <c:f>'Deals x Lead Investor'!$C$44:$O$44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quot;*&quot;">
                  <c:v>2022</c:v>
                </c:pt>
              </c:numCache>
            </c:numRef>
          </c:cat>
          <c:val>
            <c:numRef>
              <c:f>'Deals x Lead Investor'!$C$46:$O$46</c:f>
              <c:numCache>
                <c:formatCode>General</c:formatCode>
                <c:ptCount val="13"/>
                <c:pt idx="0">
                  <c:v>1971</c:v>
                </c:pt>
                <c:pt idx="1">
                  <c:v>2482</c:v>
                </c:pt>
                <c:pt idx="2">
                  <c:v>2903</c:v>
                </c:pt>
                <c:pt idx="3">
                  <c:v>3682</c:v>
                </c:pt>
                <c:pt idx="4">
                  <c:v>4212</c:v>
                </c:pt>
                <c:pt idx="5">
                  <c:v>4532</c:v>
                </c:pt>
                <c:pt idx="6">
                  <c:v>4150</c:v>
                </c:pt>
                <c:pt idx="7">
                  <c:v>4561</c:v>
                </c:pt>
                <c:pt idx="8">
                  <c:v>5121</c:v>
                </c:pt>
                <c:pt idx="9">
                  <c:v>5733</c:v>
                </c:pt>
                <c:pt idx="10">
                  <c:v>5772</c:v>
                </c:pt>
                <c:pt idx="11">
                  <c:v>8044</c:v>
                </c:pt>
                <c:pt idx="12">
                  <c:v>3388</c:v>
                </c:pt>
              </c:numCache>
            </c:numRef>
          </c:val>
          <c:extLst>
            <c:ext xmlns:c16="http://schemas.microsoft.com/office/drawing/2014/chart" uri="{C3380CC4-5D6E-409C-BE32-E72D297353CC}">
              <c16:uniqueId val="{00000001-5F9F-4F8D-A1E2-BA5B57B9A67F}"/>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Investor'!$B$47</c:f>
              <c:strCache>
                <c:ptCount val="1"/>
                <c:pt idx="0">
                  <c:v>%</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5F9F-4F8D-A1E2-BA5B57B9A67F}"/>
                </c:ext>
              </c:extLst>
            </c:dLbl>
            <c:dLbl>
              <c:idx val="1"/>
              <c:delete val="1"/>
              <c:extLst>
                <c:ext xmlns:c15="http://schemas.microsoft.com/office/drawing/2012/chart" uri="{CE6537A1-D6FC-4f65-9D91-7224C49458BB}"/>
                <c:ext xmlns:c16="http://schemas.microsoft.com/office/drawing/2014/chart" uri="{C3380CC4-5D6E-409C-BE32-E72D297353CC}">
                  <c16:uniqueId val="{00000003-5F9F-4F8D-A1E2-BA5B57B9A67F}"/>
                </c:ext>
              </c:extLst>
            </c:dLbl>
            <c:dLbl>
              <c:idx val="2"/>
              <c:delete val="1"/>
              <c:extLst>
                <c:ext xmlns:c15="http://schemas.microsoft.com/office/drawing/2012/chart" uri="{CE6537A1-D6FC-4f65-9D91-7224C49458BB}"/>
                <c:ext xmlns:c16="http://schemas.microsoft.com/office/drawing/2014/chart" uri="{C3380CC4-5D6E-409C-BE32-E72D297353CC}">
                  <c16:uniqueId val="{00000004-5F9F-4F8D-A1E2-BA5B57B9A67F}"/>
                </c:ext>
              </c:extLst>
            </c:dLbl>
            <c:dLbl>
              <c:idx val="3"/>
              <c:delete val="1"/>
              <c:extLst>
                <c:ext xmlns:c15="http://schemas.microsoft.com/office/drawing/2012/chart" uri="{CE6537A1-D6FC-4f65-9D91-7224C49458BB}"/>
                <c:ext xmlns:c16="http://schemas.microsoft.com/office/drawing/2014/chart" uri="{C3380CC4-5D6E-409C-BE32-E72D297353CC}">
                  <c16:uniqueId val="{00000005-5F9F-4F8D-A1E2-BA5B57B9A67F}"/>
                </c:ext>
              </c:extLst>
            </c:dLbl>
            <c:dLbl>
              <c:idx val="4"/>
              <c:delete val="1"/>
              <c:extLst>
                <c:ext xmlns:c15="http://schemas.microsoft.com/office/drawing/2012/chart" uri="{CE6537A1-D6FC-4f65-9D91-7224C49458BB}"/>
                <c:ext xmlns:c16="http://schemas.microsoft.com/office/drawing/2014/chart" uri="{C3380CC4-5D6E-409C-BE32-E72D297353CC}">
                  <c16:uniqueId val="{00000006-5F9F-4F8D-A1E2-BA5B57B9A67F}"/>
                </c:ext>
              </c:extLst>
            </c:dLbl>
            <c:dLbl>
              <c:idx val="5"/>
              <c:delete val="1"/>
              <c:extLst>
                <c:ext xmlns:c15="http://schemas.microsoft.com/office/drawing/2012/chart" uri="{CE6537A1-D6FC-4f65-9D91-7224C49458BB}"/>
                <c:ext xmlns:c16="http://schemas.microsoft.com/office/drawing/2014/chart" uri="{C3380CC4-5D6E-409C-BE32-E72D297353CC}">
                  <c16:uniqueId val="{00000007-5F9F-4F8D-A1E2-BA5B57B9A67F}"/>
                </c:ext>
              </c:extLst>
            </c:dLbl>
            <c:dLbl>
              <c:idx val="6"/>
              <c:delete val="1"/>
              <c:extLst>
                <c:ext xmlns:c15="http://schemas.microsoft.com/office/drawing/2012/chart" uri="{CE6537A1-D6FC-4f65-9D91-7224C49458BB}"/>
                <c:ext xmlns:c16="http://schemas.microsoft.com/office/drawing/2014/chart" uri="{C3380CC4-5D6E-409C-BE32-E72D297353CC}">
                  <c16:uniqueId val="{00000008-5F9F-4F8D-A1E2-BA5B57B9A67F}"/>
                </c:ext>
              </c:extLst>
            </c:dLbl>
            <c:dLbl>
              <c:idx val="7"/>
              <c:delete val="1"/>
              <c:extLst>
                <c:ext xmlns:c15="http://schemas.microsoft.com/office/drawing/2012/chart" uri="{CE6537A1-D6FC-4f65-9D91-7224C49458BB}"/>
                <c:ext xmlns:c16="http://schemas.microsoft.com/office/drawing/2014/chart" uri="{C3380CC4-5D6E-409C-BE32-E72D297353CC}">
                  <c16:uniqueId val="{00000009-5F9F-4F8D-A1E2-BA5B57B9A67F}"/>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Investor'!$C$44:$O$44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quot;*&quot;">
                  <c:v>2022</c:v>
                </c:pt>
              </c:numCache>
            </c:numRef>
          </c:cat>
          <c:val>
            <c:numRef>
              <c:f>'Deals x Lead Investor'!$C$47:$O$47</c:f>
              <c:numCache>
                <c:formatCode>0.00%</c:formatCode>
                <c:ptCount val="13"/>
                <c:pt idx="0">
                  <c:v>0.11733094491715182</c:v>
                </c:pt>
                <c:pt idx="1">
                  <c:v>0.13849357861853523</c:v>
                </c:pt>
                <c:pt idx="2">
                  <c:v>0.15732946298984035</c:v>
                </c:pt>
                <c:pt idx="3">
                  <c:v>0.16451100521896983</c:v>
                </c:pt>
                <c:pt idx="4">
                  <c:v>0.18702953097857555</c:v>
                </c:pt>
                <c:pt idx="5">
                  <c:v>0.18679346850888212</c:v>
                </c:pt>
                <c:pt idx="6">
                  <c:v>0.19055978154866393</c:v>
                </c:pt>
                <c:pt idx="7">
                  <c:v>0.19757213230119633</c:v>
                </c:pt>
                <c:pt idx="8">
                  <c:v>0.19746121297602257</c:v>
                </c:pt>
                <c:pt idx="9">
                  <c:v>0.18123393316195371</c:v>
                </c:pt>
                <c:pt idx="10">
                  <c:v>0.17531075867981141</c:v>
                </c:pt>
                <c:pt idx="11">
                  <c:v>0.19017416691835295</c:v>
                </c:pt>
                <c:pt idx="12">
                  <c:v>0.18341769100988189</c:v>
                </c:pt>
              </c:numCache>
            </c:numRef>
          </c:val>
          <c:smooth val="0"/>
          <c:extLst>
            <c:ext xmlns:c16="http://schemas.microsoft.com/office/drawing/2014/chart" uri="{C3380CC4-5D6E-409C-BE32-E72D297353CC}">
              <c16:uniqueId val="{0000000A-5F9F-4F8D-A1E2-BA5B57B9A67F}"/>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'CVC Activity'!$B$8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'CVC Activity'!$J$7:$S$7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Activity'!$J$8:$S$8</c:f>
              <c:numCache>
                <c:formatCode>"$"#,##0.0</c:formatCode>
                <c:ptCount val="10"/>
                <c:pt idx="0">
                  <c:v>15.748481029848229</c:v>
                </c:pt>
                <c:pt idx="1">
                  <c:v>26.96345584313616</c:v>
                </c:pt>
                <c:pt idx="2">
                  <c:v>37.162795975575953</c:v>
                </c:pt>
                <c:pt idx="3">
                  <c:v>38.628687731491873</c:v>
                </c:pt>
                <c:pt idx="4">
                  <c:v>33.822070387091813</c:v>
                </c:pt>
                <c:pt idx="5">
                  <c:v>70.253996139100892</c:v>
                </c:pt>
                <c:pt idx="6">
                  <c:v>58.34540195294975</c:v>
                </c:pt>
                <c:pt idx="7">
                  <c:v>77.609570093570937</c:v>
                </c:pt>
                <c:pt idx="8">
                  <c:v>149.61651728237993</c:v>
                </c:pt>
                <c:pt idx="9">
                  <c:v>57.025242447317972</c:v>
                </c:pt>
              </c:numCache>
            </c:numRef>
          </c:val>
          <c:extLst>
            <c:ext xmlns:c16="http://schemas.microsoft.com/office/drawing/2014/chart" uri="{C3380CC4-5D6E-409C-BE32-E72D297353CC}">
              <c16:uniqueId val="{00000000-E9F2-4A32-B2AC-B2A1172DD512}"/>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'CVC Activity'!$B$9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E9F2-4A32-B2AC-B2A1172DD512}"/>
              </c:ext>
            </c:extLst>
          </c:dPt>
          <c:dPt>
            <c:idx val="2"/>
            <c:bubble3D val="0"/>
            <c:extLst>
              <c:ext xmlns:c16="http://schemas.microsoft.com/office/drawing/2014/chart" uri="{C3380CC4-5D6E-409C-BE32-E72D297353CC}">
                <c16:uniqueId val="{00000002-E9F2-4A32-B2AC-B2A1172DD512}"/>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E9F2-4A32-B2AC-B2A1172DD512}"/>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E9F2-4A32-B2AC-B2A1172DD512}"/>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E9F2-4A32-B2AC-B2A1172DD512}"/>
              </c:ext>
            </c:extLst>
          </c:dPt>
          <c:dPt>
            <c:idx val="8"/>
            <c:bubble3D val="0"/>
            <c:extLst>
              <c:ext xmlns:c16="http://schemas.microsoft.com/office/drawing/2014/chart" uri="{C3380CC4-5D6E-409C-BE32-E72D297353CC}">
                <c16:uniqueId val="{00000009-E9F2-4A32-B2AC-B2A1172DD512}"/>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E9F2-4A32-B2AC-B2A1172DD512}"/>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E9F2-4A32-B2AC-B2A1172DD512}"/>
              </c:ext>
            </c:extLst>
          </c:dPt>
          <c:dPt>
            <c:idx val="11"/>
            <c:bubble3D val="0"/>
            <c:extLst>
              <c:ext xmlns:c16="http://schemas.microsoft.com/office/drawing/2014/chart" uri="{C3380CC4-5D6E-409C-BE32-E72D297353CC}">
                <c16:uniqueId val="{0000000E-E9F2-4A32-B2AC-B2A1172DD512}"/>
              </c:ext>
            </c:extLst>
          </c:dPt>
          <c:dPt>
            <c:idx val="15"/>
            <c:bubble3D val="0"/>
            <c:extLst>
              <c:ext xmlns:c16="http://schemas.microsoft.com/office/drawing/2014/chart" uri="{C3380CC4-5D6E-409C-BE32-E72D297353CC}">
                <c16:uniqueId val="{0000000F-E9F2-4A32-B2AC-B2A1172DD51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'CVC Activity'!$J$7:$S$7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Activity'!$J$9:$S$9</c:f>
              <c:numCache>
                <c:formatCode>General</c:formatCode>
                <c:ptCount val="10"/>
                <c:pt idx="0">
                  <c:v>1213</c:v>
                </c:pt>
                <c:pt idx="1">
                  <c:v>1446</c:v>
                </c:pt>
                <c:pt idx="2">
                  <c:v>1638</c:v>
                </c:pt>
                <c:pt idx="3">
                  <c:v>1626</c:v>
                </c:pt>
                <c:pt idx="4">
                  <c:v>1820</c:v>
                </c:pt>
                <c:pt idx="5">
                  <c:v>2122</c:v>
                </c:pt>
                <c:pt idx="6">
                  <c:v>2262</c:v>
                </c:pt>
                <c:pt idx="7">
                  <c:v>2313</c:v>
                </c:pt>
                <c:pt idx="8">
                  <c:v>3316</c:v>
                </c:pt>
                <c:pt idx="9">
                  <c:v>1464</c:v>
                </c:pt>
              </c:numCache>
            </c:numRef>
          </c:val>
          <c:smooth val="0"/>
          <c:extLst>
            <c:ext xmlns:c16="http://schemas.microsoft.com/office/drawing/2014/chart" uri="{C3380CC4-5D6E-409C-BE32-E72D297353CC}">
              <c16:uniqueId val="{00000010-E9F2-4A32-B2AC-B2A1172DD512}"/>
            </c:ext>
          </c:extLst>
        </c:ser>
        <c:ser>
          <c:idx val="2"/>
          <c:order val="2"/>
          <c:tx>
            <c:strRef>
              <c:f>'CVC Activity'!$B$10</c:f>
              <c:strCache>
                <c:ptCount val="1"/>
                <c:pt idx="0">
                  <c:v>Estimate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E9F2-4A32-B2AC-B2A1172DD512}"/>
              </c:ext>
            </c:extLst>
          </c:dPt>
          <c:dPt>
            <c:idx val="1"/>
            <c:marker>
              <c:symbol val="none"/>
            </c:marker>
            <c:bubble3D val="0"/>
            <c:extLst>
              <c:ext xmlns:c16="http://schemas.microsoft.com/office/drawing/2014/chart" uri="{C3380CC4-5D6E-409C-BE32-E72D297353CC}">
                <c16:uniqueId val="{00000012-E9F2-4A32-B2AC-B2A1172DD512}"/>
              </c:ext>
            </c:extLst>
          </c:dPt>
          <c:dPt>
            <c:idx val="2"/>
            <c:marker>
              <c:symbol val="none"/>
            </c:marker>
            <c:bubble3D val="0"/>
            <c:extLst>
              <c:ext xmlns:c16="http://schemas.microsoft.com/office/drawing/2014/chart" uri="{C3380CC4-5D6E-409C-BE32-E72D297353CC}">
                <c16:uniqueId val="{00000013-E9F2-4A32-B2AC-B2A1172DD512}"/>
              </c:ext>
            </c:extLst>
          </c:dPt>
          <c:dPt>
            <c:idx val="3"/>
            <c:marker>
              <c:symbol val="none"/>
            </c:marker>
            <c:bubble3D val="0"/>
            <c:extLst>
              <c:ext xmlns:c16="http://schemas.microsoft.com/office/drawing/2014/chart" uri="{C3380CC4-5D6E-409C-BE32-E72D297353CC}">
                <c16:uniqueId val="{00000014-E9F2-4A32-B2AC-B2A1172DD512}"/>
              </c:ext>
            </c:extLst>
          </c:dPt>
          <c:dPt>
            <c:idx val="4"/>
            <c:marker>
              <c:symbol val="none"/>
            </c:marker>
            <c:bubble3D val="0"/>
            <c:extLst>
              <c:ext xmlns:c16="http://schemas.microsoft.com/office/drawing/2014/chart" uri="{C3380CC4-5D6E-409C-BE32-E72D297353CC}">
                <c16:uniqueId val="{00000015-E9F2-4A32-B2AC-B2A1172DD512}"/>
              </c:ext>
            </c:extLst>
          </c:dPt>
          <c:dPt>
            <c:idx val="5"/>
            <c:marker>
              <c:symbol val="none"/>
            </c:marker>
            <c:bubble3D val="0"/>
            <c:extLst>
              <c:ext xmlns:c16="http://schemas.microsoft.com/office/drawing/2014/chart" uri="{C3380CC4-5D6E-409C-BE32-E72D297353CC}">
                <c16:uniqueId val="{00000016-E9F2-4A32-B2AC-B2A1172DD512}"/>
              </c:ext>
            </c:extLst>
          </c:dPt>
          <c:dPt>
            <c:idx val="6"/>
            <c:marker>
              <c:symbol val="none"/>
            </c:marker>
            <c:bubble3D val="0"/>
            <c:extLst>
              <c:ext xmlns:c16="http://schemas.microsoft.com/office/drawing/2014/chart" uri="{C3380CC4-5D6E-409C-BE32-E72D297353CC}">
                <c16:uniqueId val="{00000017-E9F2-4A32-B2AC-B2A1172DD512}"/>
              </c:ext>
            </c:extLst>
          </c:dPt>
          <c:dPt>
            <c:idx val="7"/>
            <c:marker>
              <c:symbol val="none"/>
            </c:marker>
            <c:bubble3D val="0"/>
            <c:extLst>
              <c:ext xmlns:c16="http://schemas.microsoft.com/office/drawing/2014/chart" uri="{C3380CC4-5D6E-409C-BE32-E72D297353CC}">
                <c16:uniqueId val="{00000018-E9F2-4A32-B2AC-B2A1172DD512}"/>
              </c:ext>
            </c:extLst>
          </c:dPt>
          <c:dPt>
            <c:idx val="8"/>
            <c:marker>
              <c:symbol val="triangle"/>
              <c:size val="5"/>
            </c:marker>
            <c:bubble3D val="0"/>
            <c:extLst>
              <c:ext xmlns:c16="http://schemas.microsoft.com/office/drawing/2014/chart" uri="{C3380CC4-5D6E-409C-BE32-E72D297353CC}">
                <c16:uniqueId val="{00000019-E9F2-4A32-B2AC-B2A1172DD512}"/>
              </c:ext>
            </c:extLst>
          </c:dPt>
          <c:dPt>
            <c:idx val="10"/>
            <c:marker>
              <c:symbol val="circle"/>
              <c:size val="7"/>
            </c:marker>
            <c:bubble3D val="0"/>
            <c:extLst>
              <c:ext xmlns:c16="http://schemas.microsoft.com/office/drawing/2014/chart" uri="{C3380CC4-5D6E-409C-BE32-E72D297353CC}">
                <c16:uniqueId val="{0000001A-E9F2-4A32-B2AC-B2A1172DD512}"/>
              </c:ext>
            </c:extLst>
          </c:dPt>
          <c:dPt>
            <c:idx val="11"/>
            <c:bubble3D val="0"/>
            <c:extLst>
              <c:ext xmlns:c16="http://schemas.microsoft.com/office/drawing/2014/chart" uri="{C3380CC4-5D6E-409C-BE32-E72D297353CC}">
                <c16:uniqueId val="{0000001B-E9F2-4A32-B2AC-B2A1172DD512}"/>
              </c:ext>
            </c:extLst>
          </c:dPt>
          <c:dLbls>
            <c:dLbl>
              <c:idx val="0"/>
              <c:delete val="1"/>
              <c:extLst>
                <c:ext xmlns:c15="http://schemas.microsoft.com/office/drawing/2012/chart" uri="{CE6537A1-D6FC-4f65-9D91-7224C49458BB}"/>
                <c:ext xmlns:c16="http://schemas.microsoft.com/office/drawing/2014/chart" uri="{C3380CC4-5D6E-409C-BE32-E72D297353CC}">
                  <c16:uniqueId val="{00000011-E9F2-4A32-B2AC-B2A1172DD512}"/>
                </c:ext>
              </c:extLst>
            </c:dLbl>
            <c:dLbl>
              <c:idx val="1"/>
              <c:delete val="1"/>
              <c:extLst>
                <c:ext xmlns:c15="http://schemas.microsoft.com/office/drawing/2012/chart" uri="{CE6537A1-D6FC-4f65-9D91-7224C49458BB}"/>
                <c:ext xmlns:c16="http://schemas.microsoft.com/office/drawing/2014/chart" uri="{C3380CC4-5D6E-409C-BE32-E72D297353CC}">
                  <c16:uniqueId val="{00000012-E9F2-4A32-B2AC-B2A1172DD512}"/>
                </c:ext>
              </c:extLst>
            </c:dLbl>
            <c:dLbl>
              <c:idx val="2"/>
              <c:delete val="1"/>
              <c:extLst>
                <c:ext xmlns:c15="http://schemas.microsoft.com/office/drawing/2012/chart" uri="{CE6537A1-D6FC-4f65-9D91-7224C49458BB}"/>
                <c:ext xmlns:c16="http://schemas.microsoft.com/office/drawing/2014/chart" uri="{C3380CC4-5D6E-409C-BE32-E72D297353CC}">
                  <c16:uniqueId val="{00000013-E9F2-4A32-B2AC-B2A1172DD512}"/>
                </c:ext>
              </c:extLst>
            </c:dLbl>
            <c:dLbl>
              <c:idx val="3"/>
              <c:delete val="1"/>
              <c:extLst>
                <c:ext xmlns:c15="http://schemas.microsoft.com/office/drawing/2012/chart" uri="{CE6537A1-D6FC-4f65-9D91-7224C49458BB}"/>
                <c:ext xmlns:c16="http://schemas.microsoft.com/office/drawing/2014/chart" uri="{C3380CC4-5D6E-409C-BE32-E72D297353CC}">
                  <c16:uniqueId val="{00000014-E9F2-4A32-B2AC-B2A1172DD512}"/>
                </c:ext>
              </c:extLst>
            </c:dLbl>
            <c:dLbl>
              <c:idx val="4"/>
              <c:delete val="1"/>
              <c:extLst>
                <c:ext xmlns:c15="http://schemas.microsoft.com/office/drawing/2012/chart" uri="{CE6537A1-D6FC-4f65-9D91-7224C49458BB}"/>
                <c:ext xmlns:c16="http://schemas.microsoft.com/office/drawing/2014/chart" uri="{C3380CC4-5D6E-409C-BE32-E72D297353CC}">
                  <c16:uniqueId val="{00000015-E9F2-4A32-B2AC-B2A1172DD512}"/>
                </c:ext>
              </c:extLst>
            </c:dLbl>
            <c:dLbl>
              <c:idx val="5"/>
              <c:delete val="1"/>
              <c:extLst>
                <c:ext xmlns:c15="http://schemas.microsoft.com/office/drawing/2012/chart" uri="{CE6537A1-D6FC-4f65-9D91-7224C49458BB}"/>
                <c:ext xmlns:c16="http://schemas.microsoft.com/office/drawing/2014/chart" uri="{C3380CC4-5D6E-409C-BE32-E72D297353CC}">
                  <c16:uniqueId val="{00000016-E9F2-4A32-B2AC-B2A1172DD512}"/>
                </c:ext>
              </c:extLst>
            </c:dLbl>
            <c:dLbl>
              <c:idx val="6"/>
              <c:delete val="1"/>
              <c:extLst>
                <c:ext xmlns:c15="http://schemas.microsoft.com/office/drawing/2012/chart" uri="{CE6537A1-D6FC-4f65-9D91-7224C49458BB}"/>
                <c:ext xmlns:c16="http://schemas.microsoft.com/office/drawing/2014/chart" uri="{C3380CC4-5D6E-409C-BE32-E72D297353CC}">
                  <c16:uniqueId val="{00000017-E9F2-4A32-B2AC-B2A1172DD512}"/>
                </c:ext>
              </c:extLst>
            </c:dLbl>
            <c:dLbl>
              <c:idx val="7"/>
              <c:delete val="1"/>
              <c:extLst>
                <c:ext xmlns:c15="http://schemas.microsoft.com/office/drawing/2012/chart" uri="{CE6537A1-D6FC-4f65-9D91-7224C49458BB}"/>
                <c:ext xmlns:c16="http://schemas.microsoft.com/office/drawing/2014/chart" uri="{C3380CC4-5D6E-409C-BE32-E72D297353CC}">
                  <c16:uniqueId val="{00000018-E9F2-4A32-B2AC-B2A1172DD51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'CVC Activity'!$J$7:$S$7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Activity'!$J$10:$S$10</c:f>
              <c:numCache>
                <c:formatCode>General</c:formatCode>
                <c:ptCount val="10"/>
                <c:pt idx="8">
                  <c:v>237</c:v>
                </c:pt>
                <c:pt idx="9">
                  <c:v>558</c:v>
                </c:pt>
              </c:numCache>
            </c:numRef>
          </c:val>
          <c:smooth val="0"/>
          <c:extLst>
            <c:ext xmlns:c16="http://schemas.microsoft.com/office/drawing/2014/chart" uri="{C3380CC4-5D6E-409C-BE32-E72D297353CC}">
              <c16:uniqueId val="{0000001C-E9F2-4A32-B2AC-B2A1172DD512}"/>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'CVC Activity'!$U$9</c:f>
              <c:strCache>
                <c:ptCount val="1"/>
                <c:pt idx="0">
                  <c:v>Deal value ($B)</c:v>
                </c:pt>
              </c:strCache>
            </c:strRef>
          </c:tx>
          <c:spPr>
            <a:solidFill>
              <a:schemeClr val="tx2"/>
            </a:solidFill>
          </c:spPr>
          <c:invertIfNegative val="0"/>
          <c:cat>
            <c:multiLvlStrRef>
              <c:f>'CVC Activity'!$V$7:$BS$8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'CVC Activity'!$V$9:$BS$9</c:f>
              <c:numCache>
                <c:formatCode>"$"#,##0.0</c:formatCode>
                <c:ptCount val="50"/>
                <c:pt idx="0">
                  <c:v>1.5260020507462413</c:v>
                </c:pt>
                <c:pt idx="1">
                  <c:v>2.7226872813814169</c:v>
                </c:pt>
                <c:pt idx="2">
                  <c:v>2.1793307993041928</c:v>
                </c:pt>
                <c:pt idx="3">
                  <c:v>1.9568791178044271</c:v>
                </c:pt>
                <c:pt idx="4">
                  <c:v>4.457532253000001</c:v>
                </c:pt>
                <c:pt idx="5">
                  <c:v>2.6523997743898469</c:v>
                </c:pt>
                <c:pt idx="6">
                  <c:v>3.1190346600000005</c:v>
                </c:pt>
                <c:pt idx="7">
                  <c:v>3.2619800763452984</c:v>
                </c:pt>
                <c:pt idx="8">
                  <c:v>2.8334943799062327</c:v>
                </c:pt>
                <c:pt idx="9">
                  <c:v>3.1120268004286715</c:v>
                </c:pt>
                <c:pt idx="10">
                  <c:v>3.1591659868543855</c:v>
                </c:pt>
                <c:pt idx="11">
                  <c:v>2.5942235961291109</c:v>
                </c:pt>
                <c:pt idx="12">
                  <c:v>3.6317510308998227</c:v>
                </c:pt>
                <c:pt idx="13">
                  <c:v>3.6437813236026781</c:v>
                </c:pt>
                <c:pt idx="14">
                  <c:v>4.2483953782024422</c:v>
                </c:pt>
                <c:pt idx="15">
                  <c:v>4.2245532971432702</c:v>
                </c:pt>
                <c:pt idx="16">
                  <c:v>5.3271847141599986</c:v>
                </c:pt>
                <c:pt idx="17">
                  <c:v>8.6171770275089354</c:v>
                </c:pt>
                <c:pt idx="18">
                  <c:v>5.623303356000001</c:v>
                </c:pt>
                <c:pt idx="19">
                  <c:v>7.3957907454672078</c:v>
                </c:pt>
                <c:pt idx="20">
                  <c:v>8.9082247870170921</c:v>
                </c:pt>
                <c:pt idx="21">
                  <c:v>8.8290635049250898</c:v>
                </c:pt>
                <c:pt idx="22">
                  <c:v>10.772456128765491</c:v>
                </c:pt>
                <c:pt idx="23">
                  <c:v>8.6530515548682878</c:v>
                </c:pt>
                <c:pt idx="24">
                  <c:v>9.4220893385748639</c:v>
                </c:pt>
                <c:pt idx="25">
                  <c:v>15.096366850433883</c:v>
                </c:pt>
                <c:pt idx="26">
                  <c:v>7.8243460816277715</c:v>
                </c:pt>
                <c:pt idx="27">
                  <c:v>6.2858854608553933</c:v>
                </c:pt>
                <c:pt idx="28">
                  <c:v>6.3018932119108593</c:v>
                </c:pt>
                <c:pt idx="29">
                  <c:v>8.5075010722097577</c:v>
                </c:pt>
                <c:pt idx="30">
                  <c:v>9.7642721152951122</c:v>
                </c:pt>
                <c:pt idx="31">
                  <c:v>9.2484039876761095</c:v>
                </c:pt>
                <c:pt idx="32">
                  <c:v>12.681869552774778</c:v>
                </c:pt>
                <c:pt idx="33">
                  <c:v>15.253113064236754</c:v>
                </c:pt>
                <c:pt idx="34">
                  <c:v>16.578910986981359</c:v>
                </c:pt>
                <c:pt idx="35">
                  <c:v>25.740102535107997</c:v>
                </c:pt>
                <c:pt idx="36">
                  <c:v>15.214213028554266</c:v>
                </c:pt>
                <c:pt idx="37">
                  <c:v>15.323784858631345</c:v>
                </c:pt>
                <c:pt idx="38">
                  <c:v>16.731844190928907</c:v>
                </c:pt>
                <c:pt idx="39">
                  <c:v>11.075559874835333</c:v>
                </c:pt>
                <c:pt idx="40">
                  <c:v>18.566592347904589</c:v>
                </c:pt>
                <c:pt idx="41">
                  <c:v>18.051795520008035</c:v>
                </c:pt>
                <c:pt idx="42">
                  <c:v>22.573720764517141</c:v>
                </c:pt>
                <c:pt idx="43">
                  <c:v>18.417461461141077</c:v>
                </c:pt>
                <c:pt idx="44">
                  <c:v>33.341456818808801</c:v>
                </c:pt>
                <c:pt idx="45">
                  <c:v>36.194176917445525</c:v>
                </c:pt>
                <c:pt idx="46">
                  <c:v>39.547199870248015</c:v>
                </c:pt>
                <c:pt idx="47">
                  <c:v>40.53368367587737</c:v>
                </c:pt>
                <c:pt idx="48">
                  <c:v>33.457813232893479</c:v>
                </c:pt>
                <c:pt idx="49">
                  <c:v>23.567429214424536</c:v>
                </c:pt>
              </c:numCache>
            </c:numRef>
          </c:val>
          <c:extLst>
            <c:ext xmlns:c16="http://schemas.microsoft.com/office/drawing/2014/chart" uri="{C3380CC4-5D6E-409C-BE32-E72D297353CC}">
              <c16:uniqueId val="{00000000-3B4C-4CFA-A068-0F4BA78FA286}"/>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'CVC Activity'!$U$10</c:f>
              <c:strCache>
                <c:ptCount val="1"/>
                <c:pt idx="0">
                  <c:v>Deal count</c:v>
                </c:pt>
              </c:strCache>
            </c:strRef>
          </c:tx>
          <c:spPr>
            <a:ln w="28575"/>
          </c:spPr>
          <c:marker>
            <c:symbol val="none"/>
          </c:marker>
          <c:cat>
            <c:multiLvlStrRef>
              <c:f>'CVC Activity'!$V$7:$BS$8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'CVC Activity'!$V$10:$BS$10</c:f>
              <c:numCache>
                <c:formatCode>General</c:formatCode>
                <c:ptCount val="50"/>
                <c:pt idx="0">
                  <c:v>150</c:v>
                </c:pt>
                <c:pt idx="1">
                  <c:v>154</c:v>
                </c:pt>
                <c:pt idx="2">
                  <c:v>142</c:v>
                </c:pt>
                <c:pt idx="3">
                  <c:v>160</c:v>
                </c:pt>
                <c:pt idx="4">
                  <c:v>202</c:v>
                </c:pt>
                <c:pt idx="5">
                  <c:v>193</c:v>
                </c:pt>
                <c:pt idx="6">
                  <c:v>202</c:v>
                </c:pt>
                <c:pt idx="7">
                  <c:v>211</c:v>
                </c:pt>
                <c:pt idx="8">
                  <c:v>213</c:v>
                </c:pt>
                <c:pt idx="9">
                  <c:v>246</c:v>
                </c:pt>
                <c:pt idx="10">
                  <c:v>234</c:v>
                </c:pt>
                <c:pt idx="11">
                  <c:v>218</c:v>
                </c:pt>
                <c:pt idx="12">
                  <c:v>283</c:v>
                </c:pt>
                <c:pt idx="13">
                  <c:v>284</c:v>
                </c:pt>
                <c:pt idx="14">
                  <c:v>325</c:v>
                </c:pt>
                <c:pt idx="15">
                  <c:v>321</c:v>
                </c:pt>
                <c:pt idx="16">
                  <c:v>335</c:v>
                </c:pt>
                <c:pt idx="17">
                  <c:v>386</c:v>
                </c:pt>
                <c:pt idx="18">
                  <c:v>391</c:v>
                </c:pt>
                <c:pt idx="19">
                  <c:v>334</c:v>
                </c:pt>
                <c:pt idx="20">
                  <c:v>434</c:v>
                </c:pt>
                <c:pt idx="21">
                  <c:v>411</c:v>
                </c:pt>
                <c:pt idx="22">
                  <c:v>419</c:v>
                </c:pt>
                <c:pt idx="23">
                  <c:v>374</c:v>
                </c:pt>
                <c:pt idx="24">
                  <c:v>471</c:v>
                </c:pt>
                <c:pt idx="25">
                  <c:v>403</c:v>
                </c:pt>
                <c:pt idx="26">
                  <c:v>388</c:v>
                </c:pt>
                <c:pt idx="27">
                  <c:v>364</c:v>
                </c:pt>
                <c:pt idx="28">
                  <c:v>465</c:v>
                </c:pt>
                <c:pt idx="29">
                  <c:v>460</c:v>
                </c:pt>
                <c:pt idx="30">
                  <c:v>466</c:v>
                </c:pt>
                <c:pt idx="31">
                  <c:v>429</c:v>
                </c:pt>
                <c:pt idx="32">
                  <c:v>513</c:v>
                </c:pt>
                <c:pt idx="33">
                  <c:v>569</c:v>
                </c:pt>
                <c:pt idx="34">
                  <c:v>540</c:v>
                </c:pt>
                <c:pt idx="35">
                  <c:v>500</c:v>
                </c:pt>
                <c:pt idx="36">
                  <c:v>603</c:v>
                </c:pt>
                <c:pt idx="37">
                  <c:v>588</c:v>
                </c:pt>
                <c:pt idx="38">
                  <c:v>564</c:v>
                </c:pt>
                <c:pt idx="39">
                  <c:v>507</c:v>
                </c:pt>
                <c:pt idx="40">
                  <c:v>596</c:v>
                </c:pt>
                <c:pt idx="41">
                  <c:v>537</c:v>
                </c:pt>
                <c:pt idx="42">
                  <c:v>579</c:v>
                </c:pt>
                <c:pt idx="43">
                  <c:v>601</c:v>
                </c:pt>
                <c:pt idx="44">
                  <c:v>779</c:v>
                </c:pt>
                <c:pt idx="45">
                  <c:v>853</c:v>
                </c:pt>
                <c:pt idx="46">
                  <c:v>849</c:v>
                </c:pt>
                <c:pt idx="47">
                  <c:v>835</c:v>
                </c:pt>
                <c:pt idx="48">
                  <c:v>851</c:v>
                </c:pt>
                <c:pt idx="49">
                  <c:v>613</c:v>
                </c:pt>
              </c:numCache>
            </c:numRef>
          </c:val>
          <c:smooth val="0"/>
          <c:extLst>
            <c:ext xmlns:c16="http://schemas.microsoft.com/office/drawing/2014/chart" uri="{C3380CC4-5D6E-409C-BE32-E72D297353CC}">
              <c16:uniqueId val="{00000001-3B4C-4CFA-A068-0F4BA78FA286}"/>
            </c:ext>
          </c:extLst>
        </c:ser>
        <c:ser>
          <c:idx val="2"/>
          <c:order val="2"/>
          <c:tx>
            <c:strRef>
              <c:f>'CVC Activity'!$U$11</c:f>
              <c:strCache>
                <c:ptCount val="1"/>
                <c:pt idx="0">
                  <c:v>Estimate Deal count</c:v>
                </c:pt>
              </c:strCache>
            </c:strRef>
          </c:tx>
          <c:spPr>
            <a:ln w="28575">
              <a:noFill/>
            </a:ln>
          </c:spPr>
          <c:dPt>
            <c:idx val="0"/>
            <c:marker>
              <c:symbol val="none"/>
            </c:marker>
            <c:bubble3D val="0"/>
            <c:extLst>
              <c:ext xmlns:c16="http://schemas.microsoft.com/office/drawing/2014/chart" uri="{C3380CC4-5D6E-409C-BE32-E72D297353CC}">
                <c16:uniqueId val="{00000002-3B4C-4CFA-A068-0F4BA78FA286}"/>
              </c:ext>
            </c:extLst>
          </c:dPt>
          <c:dPt>
            <c:idx val="1"/>
            <c:marker>
              <c:symbol val="none"/>
            </c:marker>
            <c:bubble3D val="0"/>
            <c:extLst>
              <c:ext xmlns:c16="http://schemas.microsoft.com/office/drawing/2014/chart" uri="{C3380CC4-5D6E-409C-BE32-E72D297353CC}">
                <c16:uniqueId val="{00000003-3B4C-4CFA-A068-0F4BA78FA286}"/>
              </c:ext>
            </c:extLst>
          </c:dPt>
          <c:dPt>
            <c:idx val="2"/>
            <c:marker>
              <c:symbol val="none"/>
            </c:marker>
            <c:bubble3D val="0"/>
            <c:extLst>
              <c:ext xmlns:c16="http://schemas.microsoft.com/office/drawing/2014/chart" uri="{C3380CC4-5D6E-409C-BE32-E72D297353CC}">
                <c16:uniqueId val="{00000004-3B4C-4CFA-A068-0F4BA78FA286}"/>
              </c:ext>
            </c:extLst>
          </c:dPt>
          <c:dPt>
            <c:idx val="3"/>
            <c:marker>
              <c:symbol val="none"/>
            </c:marker>
            <c:bubble3D val="0"/>
            <c:extLst>
              <c:ext xmlns:c16="http://schemas.microsoft.com/office/drawing/2014/chart" uri="{C3380CC4-5D6E-409C-BE32-E72D297353CC}">
                <c16:uniqueId val="{00000005-3B4C-4CFA-A068-0F4BA78FA286}"/>
              </c:ext>
            </c:extLst>
          </c:dPt>
          <c:dPt>
            <c:idx val="4"/>
            <c:marker>
              <c:symbol val="none"/>
            </c:marker>
            <c:bubble3D val="0"/>
            <c:extLst>
              <c:ext xmlns:c16="http://schemas.microsoft.com/office/drawing/2014/chart" uri="{C3380CC4-5D6E-409C-BE32-E72D297353CC}">
                <c16:uniqueId val="{00000006-3B4C-4CFA-A068-0F4BA78FA286}"/>
              </c:ext>
            </c:extLst>
          </c:dPt>
          <c:dPt>
            <c:idx val="5"/>
            <c:marker>
              <c:symbol val="none"/>
            </c:marker>
            <c:bubble3D val="0"/>
            <c:extLst>
              <c:ext xmlns:c16="http://schemas.microsoft.com/office/drawing/2014/chart" uri="{C3380CC4-5D6E-409C-BE32-E72D297353CC}">
                <c16:uniqueId val="{00000007-3B4C-4CFA-A068-0F4BA78FA286}"/>
              </c:ext>
            </c:extLst>
          </c:dPt>
          <c:dPt>
            <c:idx val="6"/>
            <c:marker>
              <c:symbol val="none"/>
            </c:marker>
            <c:bubble3D val="0"/>
            <c:extLst>
              <c:ext xmlns:c16="http://schemas.microsoft.com/office/drawing/2014/chart" uri="{C3380CC4-5D6E-409C-BE32-E72D297353CC}">
                <c16:uniqueId val="{00000008-3B4C-4CFA-A068-0F4BA78FA286}"/>
              </c:ext>
            </c:extLst>
          </c:dPt>
          <c:dPt>
            <c:idx val="7"/>
            <c:marker>
              <c:symbol val="none"/>
            </c:marker>
            <c:bubble3D val="0"/>
            <c:extLst>
              <c:ext xmlns:c16="http://schemas.microsoft.com/office/drawing/2014/chart" uri="{C3380CC4-5D6E-409C-BE32-E72D297353CC}">
                <c16:uniqueId val="{00000009-3B4C-4CFA-A068-0F4BA78FA286}"/>
              </c:ext>
            </c:extLst>
          </c:dPt>
          <c:dPt>
            <c:idx val="8"/>
            <c:marker>
              <c:symbol val="none"/>
            </c:marker>
            <c:bubble3D val="0"/>
            <c:extLst>
              <c:ext xmlns:c16="http://schemas.microsoft.com/office/drawing/2014/chart" uri="{C3380CC4-5D6E-409C-BE32-E72D297353CC}">
                <c16:uniqueId val="{0000000A-3B4C-4CFA-A068-0F4BA78FA286}"/>
              </c:ext>
            </c:extLst>
          </c:dPt>
          <c:dPt>
            <c:idx val="9"/>
            <c:marker>
              <c:symbol val="none"/>
            </c:marker>
            <c:bubble3D val="0"/>
            <c:extLst>
              <c:ext xmlns:c16="http://schemas.microsoft.com/office/drawing/2014/chart" uri="{C3380CC4-5D6E-409C-BE32-E72D297353CC}">
                <c16:uniqueId val="{0000000B-3B4C-4CFA-A068-0F4BA78FA286}"/>
              </c:ext>
            </c:extLst>
          </c:dPt>
          <c:dPt>
            <c:idx val="10"/>
            <c:marker>
              <c:symbol val="none"/>
            </c:marker>
            <c:bubble3D val="0"/>
            <c:extLst>
              <c:ext xmlns:c16="http://schemas.microsoft.com/office/drawing/2014/chart" uri="{C3380CC4-5D6E-409C-BE32-E72D297353CC}">
                <c16:uniqueId val="{0000000C-3B4C-4CFA-A068-0F4BA78FA286}"/>
              </c:ext>
            </c:extLst>
          </c:dPt>
          <c:dPt>
            <c:idx val="11"/>
            <c:marker>
              <c:symbol val="none"/>
            </c:marker>
            <c:bubble3D val="0"/>
            <c:extLst>
              <c:ext xmlns:c16="http://schemas.microsoft.com/office/drawing/2014/chart" uri="{C3380CC4-5D6E-409C-BE32-E72D297353CC}">
                <c16:uniqueId val="{0000000D-3B4C-4CFA-A068-0F4BA78FA286}"/>
              </c:ext>
            </c:extLst>
          </c:dPt>
          <c:dPt>
            <c:idx val="12"/>
            <c:marker>
              <c:symbol val="none"/>
            </c:marker>
            <c:bubble3D val="0"/>
            <c:extLst>
              <c:ext xmlns:c16="http://schemas.microsoft.com/office/drawing/2014/chart" uri="{C3380CC4-5D6E-409C-BE32-E72D297353CC}">
                <c16:uniqueId val="{0000000E-3B4C-4CFA-A068-0F4BA78FA286}"/>
              </c:ext>
            </c:extLst>
          </c:dPt>
          <c:dPt>
            <c:idx val="13"/>
            <c:marker>
              <c:symbol val="none"/>
            </c:marker>
            <c:bubble3D val="0"/>
            <c:extLst>
              <c:ext xmlns:c16="http://schemas.microsoft.com/office/drawing/2014/chart" uri="{C3380CC4-5D6E-409C-BE32-E72D297353CC}">
                <c16:uniqueId val="{0000000F-3B4C-4CFA-A068-0F4BA78FA286}"/>
              </c:ext>
            </c:extLst>
          </c:dPt>
          <c:dPt>
            <c:idx val="14"/>
            <c:marker>
              <c:symbol val="none"/>
            </c:marker>
            <c:bubble3D val="0"/>
            <c:extLst>
              <c:ext xmlns:c16="http://schemas.microsoft.com/office/drawing/2014/chart" uri="{C3380CC4-5D6E-409C-BE32-E72D297353CC}">
                <c16:uniqueId val="{00000010-3B4C-4CFA-A068-0F4BA78FA286}"/>
              </c:ext>
            </c:extLst>
          </c:dPt>
          <c:dPt>
            <c:idx val="15"/>
            <c:marker>
              <c:symbol val="none"/>
            </c:marker>
            <c:bubble3D val="0"/>
            <c:extLst>
              <c:ext xmlns:c16="http://schemas.microsoft.com/office/drawing/2014/chart" uri="{C3380CC4-5D6E-409C-BE32-E72D297353CC}">
                <c16:uniqueId val="{00000011-3B4C-4CFA-A068-0F4BA78FA286}"/>
              </c:ext>
            </c:extLst>
          </c:dPt>
          <c:dPt>
            <c:idx val="16"/>
            <c:marker>
              <c:symbol val="none"/>
            </c:marker>
            <c:bubble3D val="0"/>
            <c:extLst>
              <c:ext xmlns:c16="http://schemas.microsoft.com/office/drawing/2014/chart" uri="{C3380CC4-5D6E-409C-BE32-E72D297353CC}">
                <c16:uniqueId val="{00000012-3B4C-4CFA-A068-0F4BA78FA286}"/>
              </c:ext>
            </c:extLst>
          </c:dPt>
          <c:dPt>
            <c:idx val="17"/>
            <c:marker>
              <c:symbol val="none"/>
            </c:marker>
            <c:bubble3D val="0"/>
            <c:extLst>
              <c:ext xmlns:c16="http://schemas.microsoft.com/office/drawing/2014/chart" uri="{C3380CC4-5D6E-409C-BE32-E72D297353CC}">
                <c16:uniqueId val="{00000013-3B4C-4CFA-A068-0F4BA78FA286}"/>
              </c:ext>
            </c:extLst>
          </c:dPt>
          <c:dPt>
            <c:idx val="18"/>
            <c:marker>
              <c:symbol val="none"/>
            </c:marker>
            <c:bubble3D val="0"/>
            <c:extLst>
              <c:ext xmlns:c16="http://schemas.microsoft.com/office/drawing/2014/chart" uri="{C3380CC4-5D6E-409C-BE32-E72D297353CC}">
                <c16:uniqueId val="{00000014-3B4C-4CFA-A068-0F4BA78FA286}"/>
              </c:ext>
            </c:extLst>
          </c:dPt>
          <c:dPt>
            <c:idx val="19"/>
            <c:marker>
              <c:symbol val="none"/>
            </c:marker>
            <c:bubble3D val="0"/>
            <c:extLst>
              <c:ext xmlns:c16="http://schemas.microsoft.com/office/drawing/2014/chart" uri="{C3380CC4-5D6E-409C-BE32-E72D297353CC}">
                <c16:uniqueId val="{00000015-3B4C-4CFA-A068-0F4BA78FA286}"/>
              </c:ext>
            </c:extLst>
          </c:dPt>
          <c:dPt>
            <c:idx val="20"/>
            <c:marker>
              <c:symbol val="none"/>
            </c:marker>
            <c:bubble3D val="0"/>
            <c:extLst>
              <c:ext xmlns:c16="http://schemas.microsoft.com/office/drawing/2014/chart" uri="{C3380CC4-5D6E-409C-BE32-E72D297353CC}">
                <c16:uniqueId val="{00000016-3B4C-4CFA-A068-0F4BA78FA286}"/>
              </c:ext>
            </c:extLst>
          </c:dPt>
          <c:dPt>
            <c:idx val="21"/>
            <c:marker>
              <c:symbol val="none"/>
            </c:marker>
            <c:bubble3D val="0"/>
            <c:extLst>
              <c:ext xmlns:c16="http://schemas.microsoft.com/office/drawing/2014/chart" uri="{C3380CC4-5D6E-409C-BE32-E72D297353CC}">
                <c16:uniqueId val="{00000017-3B4C-4CFA-A068-0F4BA78FA286}"/>
              </c:ext>
            </c:extLst>
          </c:dPt>
          <c:dPt>
            <c:idx val="22"/>
            <c:marker>
              <c:symbol val="none"/>
            </c:marker>
            <c:bubble3D val="0"/>
            <c:extLst>
              <c:ext xmlns:c16="http://schemas.microsoft.com/office/drawing/2014/chart" uri="{C3380CC4-5D6E-409C-BE32-E72D297353CC}">
                <c16:uniqueId val="{00000018-3B4C-4CFA-A068-0F4BA78FA286}"/>
              </c:ext>
            </c:extLst>
          </c:dPt>
          <c:dPt>
            <c:idx val="23"/>
            <c:marker>
              <c:symbol val="none"/>
            </c:marker>
            <c:bubble3D val="0"/>
            <c:extLst>
              <c:ext xmlns:c16="http://schemas.microsoft.com/office/drawing/2014/chart" uri="{C3380CC4-5D6E-409C-BE32-E72D297353CC}">
                <c16:uniqueId val="{00000019-3B4C-4CFA-A068-0F4BA78FA286}"/>
              </c:ext>
            </c:extLst>
          </c:dPt>
          <c:dPt>
            <c:idx val="24"/>
            <c:marker>
              <c:symbol val="none"/>
            </c:marker>
            <c:bubble3D val="0"/>
            <c:extLst>
              <c:ext xmlns:c16="http://schemas.microsoft.com/office/drawing/2014/chart" uri="{C3380CC4-5D6E-409C-BE32-E72D297353CC}">
                <c16:uniqueId val="{0000001A-3B4C-4CFA-A068-0F4BA78FA286}"/>
              </c:ext>
            </c:extLst>
          </c:dPt>
          <c:dPt>
            <c:idx val="25"/>
            <c:marker>
              <c:symbol val="none"/>
            </c:marker>
            <c:bubble3D val="0"/>
            <c:extLst>
              <c:ext xmlns:c16="http://schemas.microsoft.com/office/drawing/2014/chart" uri="{C3380CC4-5D6E-409C-BE32-E72D297353CC}">
                <c16:uniqueId val="{0000001B-3B4C-4CFA-A068-0F4BA78FA286}"/>
              </c:ext>
            </c:extLst>
          </c:dPt>
          <c:dPt>
            <c:idx val="26"/>
            <c:marker>
              <c:symbol val="none"/>
            </c:marker>
            <c:bubble3D val="0"/>
            <c:extLst>
              <c:ext xmlns:c16="http://schemas.microsoft.com/office/drawing/2014/chart" uri="{C3380CC4-5D6E-409C-BE32-E72D297353CC}">
                <c16:uniqueId val="{0000001C-3B4C-4CFA-A068-0F4BA78FA286}"/>
              </c:ext>
            </c:extLst>
          </c:dPt>
          <c:dPt>
            <c:idx val="27"/>
            <c:marker>
              <c:symbol val="none"/>
            </c:marker>
            <c:bubble3D val="0"/>
            <c:extLst>
              <c:ext xmlns:c16="http://schemas.microsoft.com/office/drawing/2014/chart" uri="{C3380CC4-5D6E-409C-BE32-E72D297353CC}">
                <c16:uniqueId val="{0000001D-3B4C-4CFA-A068-0F4BA78FA286}"/>
              </c:ext>
            </c:extLst>
          </c:dPt>
          <c:dPt>
            <c:idx val="28"/>
            <c:marker>
              <c:symbol val="none"/>
            </c:marker>
            <c:bubble3D val="0"/>
            <c:extLst>
              <c:ext xmlns:c16="http://schemas.microsoft.com/office/drawing/2014/chart" uri="{C3380CC4-5D6E-409C-BE32-E72D297353CC}">
                <c16:uniqueId val="{0000001E-3B4C-4CFA-A068-0F4BA78FA286}"/>
              </c:ext>
            </c:extLst>
          </c:dPt>
          <c:dPt>
            <c:idx val="29"/>
            <c:marker>
              <c:symbol val="none"/>
            </c:marker>
            <c:bubble3D val="0"/>
            <c:extLst>
              <c:ext xmlns:c16="http://schemas.microsoft.com/office/drawing/2014/chart" uri="{C3380CC4-5D6E-409C-BE32-E72D297353CC}">
                <c16:uniqueId val="{0000001F-3B4C-4CFA-A068-0F4BA78FA286}"/>
              </c:ext>
            </c:extLst>
          </c:dPt>
          <c:dPt>
            <c:idx val="30"/>
            <c:marker>
              <c:symbol val="none"/>
            </c:marker>
            <c:bubble3D val="0"/>
            <c:extLst>
              <c:ext xmlns:c16="http://schemas.microsoft.com/office/drawing/2014/chart" uri="{C3380CC4-5D6E-409C-BE32-E72D297353CC}">
                <c16:uniqueId val="{00000020-3B4C-4CFA-A068-0F4BA78FA286}"/>
              </c:ext>
            </c:extLst>
          </c:dPt>
          <c:dPt>
            <c:idx val="31"/>
            <c:marker>
              <c:symbol val="none"/>
            </c:marker>
            <c:bubble3D val="0"/>
            <c:extLst>
              <c:ext xmlns:c16="http://schemas.microsoft.com/office/drawing/2014/chart" uri="{C3380CC4-5D6E-409C-BE32-E72D297353CC}">
                <c16:uniqueId val="{00000021-3B4C-4CFA-A068-0F4BA78FA286}"/>
              </c:ext>
            </c:extLst>
          </c:dPt>
          <c:dPt>
            <c:idx val="32"/>
            <c:marker>
              <c:symbol val="none"/>
            </c:marker>
            <c:bubble3D val="0"/>
            <c:extLst>
              <c:ext xmlns:c16="http://schemas.microsoft.com/office/drawing/2014/chart" uri="{C3380CC4-5D6E-409C-BE32-E72D297353CC}">
                <c16:uniqueId val="{00000022-3B4C-4CFA-A068-0F4BA78FA286}"/>
              </c:ext>
            </c:extLst>
          </c:dPt>
          <c:dPt>
            <c:idx val="33"/>
            <c:marker>
              <c:symbol val="none"/>
            </c:marker>
            <c:bubble3D val="0"/>
            <c:extLst>
              <c:ext xmlns:c16="http://schemas.microsoft.com/office/drawing/2014/chart" uri="{C3380CC4-5D6E-409C-BE32-E72D297353CC}">
                <c16:uniqueId val="{00000023-3B4C-4CFA-A068-0F4BA78FA286}"/>
              </c:ext>
            </c:extLst>
          </c:dPt>
          <c:dPt>
            <c:idx val="34"/>
            <c:marker>
              <c:symbol val="none"/>
            </c:marker>
            <c:bubble3D val="0"/>
            <c:extLst>
              <c:ext xmlns:c16="http://schemas.microsoft.com/office/drawing/2014/chart" uri="{C3380CC4-5D6E-409C-BE32-E72D297353CC}">
                <c16:uniqueId val="{00000024-3B4C-4CFA-A068-0F4BA78FA286}"/>
              </c:ext>
            </c:extLst>
          </c:dPt>
          <c:dPt>
            <c:idx val="35"/>
            <c:marker>
              <c:symbol val="none"/>
            </c:marker>
            <c:bubble3D val="0"/>
            <c:extLst>
              <c:ext xmlns:c16="http://schemas.microsoft.com/office/drawing/2014/chart" uri="{C3380CC4-5D6E-409C-BE32-E72D297353CC}">
                <c16:uniqueId val="{00000025-3B4C-4CFA-A068-0F4BA78FA286}"/>
              </c:ext>
            </c:extLst>
          </c:dPt>
          <c:dPt>
            <c:idx val="36"/>
            <c:marker>
              <c:symbol val="none"/>
            </c:marker>
            <c:bubble3D val="0"/>
            <c:extLst>
              <c:ext xmlns:c16="http://schemas.microsoft.com/office/drawing/2014/chart" uri="{C3380CC4-5D6E-409C-BE32-E72D297353CC}">
                <c16:uniqueId val="{00000026-3B4C-4CFA-A068-0F4BA78FA286}"/>
              </c:ext>
            </c:extLst>
          </c:dPt>
          <c:dPt>
            <c:idx val="37"/>
            <c:marker>
              <c:symbol val="none"/>
            </c:marker>
            <c:bubble3D val="0"/>
            <c:extLst>
              <c:ext xmlns:c16="http://schemas.microsoft.com/office/drawing/2014/chart" uri="{C3380CC4-5D6E-409C-BE32-E72D297353CC}">
                <c16:uniqueId val="{00000027-3B4C-4CFA-A068-0F4BA78FA286}"/>
              </c:ext>
            </c:extLst>
          </c:dPt>
          <c:dPt>
            <c:idx val="38"/>
            <c:marker>
              <c:symbol val="none"/>
            </c:marker>
            <c:bubble3D val="0"/>
            <c:extLst>
              <c:ext xmlns:c16="http://schemas.microsoft.com/office/drawing/2014/chart" uri="{C3380CC4-5D6E-409C-BE32-E72D297353CC}">
                <c16:uniqueId val="{00000028-3B4C-4CFA-A068-0F4BA78FA286}"/>
              </c:ext>
            </c:extLst>
          </c:dPt>
          <c:dPt>
            <c:idx val="39"/>
            <c:marker>
              <c:symbol val="none"/>
            </c:marker>
            <c:bubble3D val="0"/>
            <c:extLst>
              <c:ext xmlns:c16="http://schemas.microsoft.com/office/drawing/2014/chart" uri="{C3380CC4-5D6E-409C-BE32-E72D297353CC}">
                <c16:uniqueId val="{00000029-3B4C-4CFA-A068-0F4BA78FA286}"/>
              </c:ext>
            </c:extLst>
          </c:dPt>
          <c:dPt>
            <c:idx val="40"/>
            <c:marker>
              <c:symbol val="none"/>
            </c:marker>
            <c:bubble3D val="0"/>
            <c:extLst>
              <c:ext xmlns:c16="http://schemas.microsoft.com/office/drawing/2014/chart" uri="{C3380CC4-5D6E-409C-BE32-E72D297353CC}">
                <c16:uniqueId val="{0000002A-3B4C-4CFA-A068-0F4BA78FA286}"/>
              </c:ext>
            </c:extLst>
          </c:dPt>
          <c:dPt>
            <c:idx val="41"/>
            <c:marker>
              <c:symbol val="none"/>
            </c:marker>
            <c:bubble3D val="0"/>
            <c:extLst>
              <c:ext xmlns:c16="http://schemas.microsoft.com/office/drawing/2014/chart" uri="{C3380CC4-5D6E-409C-BE32-E72D297353CC}">
                <c16:uniqueId val="{0000002B-3B4C-4CFA-A068-0F4BA78FA286}"/>
              </c:ext>
            </c:extLst>
          </c:dPt>
          <c:dPt>
            <c:idx val="42"/>
            <c:marker>
              <c:symbol val="none"/>
            </c:marker>
            <c:bubble3D val="0"/>
            <c:extLst>
              <c:ext xmlns:c16="http://schemas.microsoft.com/office/drawing/2014/chart" uri="{C3380CC4-5D6E-409C-BE32-E72D297353CC}">
                <c16:uniqueId val="{0000002C-3B4C-4CFA-A068-0F4BA78FA286}"/>
              </c:ext>
            </c:extLst>
          </c:dPt>
          <c:dPt>
            <c:idx val="43"/>
            <c:marker>
              <c:symbol val="none"/>
            </c:marker>
            <c:bubble3D val="0"/>
            <c:extLst>
              <c:ext xmlns:c16="http://schemas.microsoft.com/office/drawing/2014/chart" uri="{C3380CC4-5D6E-409C-BE32-E72D297353CC}">
                <c16:uniqueId val="{0000002D-3B4C-4CFA-A068-0F4BA78FA286}"/>
              </c:ext>
            </c:extLst>
          </c:dPt>
          <c:dPt>
            <c:idx val="44"/>
            <c:marker>
              <c:symbol val="none"/>
            </c:marker>
            <c:bubble3D val="0"/>
            <c:extLst>
              <c:ext xmlns:c16="http://schemas.microsoft.com/office/drawing/2014/chart" uri="{C3380CC4-5D6E-409C-BE32-E72D297353CC}">
                <c16:uniqueId val="{0000002E-3B4C-4CFA-A068-0F4BA78FA286}"/>
              </c:ext>
            </c:extLst>
          </c:dPt>
          <c:dPt>
            <c:idx val="45"/>
            <c:marker>
              <c:symbol val="none"/>
            </c:marker>
            <c:bubble3D val="0"/>
            <c:extLst>
              <c:ext xmlns:c16="http://schemas.microsoft.com/office/drawing/2014/chart" uri="{C3380CC4-5D6E-409C-BE32-E72D297353CC}">
                <c16:uniqueId val="{0000002F-3B4C-4CFA-A068-0F4BA78FA286}"/>
              </c:ext>
            </c:extLst>
          </c:dPt>
          <c:cat>
            <c:multiLvlStrRef>
              <c:f>'CVC Activity'!$V$7:$BS$8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'CVC Activity'!$V$11:$BS$11</c:f>
              <c:numCache>
                <c:formatCode>General</c:formatCode>
                <c:ptCount val="50"/>
                <c:pt idx="46">
                  <c:v>77</c:v>
                </c:pt>
                <c:pt idx="47">
                  <c:v>160</c:v>
                </c:pt>
                <c:pt idx="48">
                  <c:v>237</c:v>
                </c:pt>
                <c:pt idx="49">
                  <c:v>321</c:v>
                </c:pt>
              </c:numCache>
            </c:numRef>
          </c:val>
          <c:smooth val="0"/>
          <c:extLst>
            <c:ext xmlns:c16="http://schemas.microsoft.com/office/drawing/2014/chart" uri="{C3380CC4-5D6E-409C-BE32-E72D297353CC}">
              <c16:uniqueId val="{00000030-3B4C-4CFA-A068-0F4BA78FA286}"/>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'CVC Activity'!$B$41</c:f>
              <c:strCache>
                <c:ptCount val="1"/>
                <c:pt idx="0">
                  <c:v>Deal value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FD24-405B-A6FC-FA449FF2D557}"/>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24-405B-A6FC-FA449FF2D557}"/>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24-405B-A6FC-FA449FF2D55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Activity'!$J$40:$S$40</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Activity'!$J$41:$S$41</c:f>
              <c:numCache>
                <c:formatCode>0.0%</c:formatCode>
                <c:ptCount val="10"/>
                <c:pt idx="0">
                  <c:v>0.37506383171933055</c:v>
                </c:pt>
                <c:pt idx="1">
                  <c:v>0.42306256717680391</c:v>
                </c:pt>
                <c:pt idx="2">
                  <c:v>0.48595999759286984</c:v>
                </c:pt>
                <c:pt idx="3">
                  <c:v>0.51271395126871111</c:v>
                </c:pt>
                <c:pt idx="4">
                  <c:v>0.42908019756488941</c:v>
                </c:pt>
                <c:pt idx="5">
                  <c:v>0.52438044234636372</c:v>
                </c:pt>
                <c:pt idx="6">
                  <c:v>0.42659954338091532</c:v>
                </c:pt>
                <c:pt idx="7">
                  <c:v>0.49726287185825374</c:v>
                </c:pt>
                <c:pt idx="8">
                  <c:v>0.46425395416383086</c:v>
                </c:pt>
                <c:pt idx="9">
                  <c:v>0.43435447585558762</c:v>
                </c:pt>
              </c:numCache>
            </c:numRef>
          </c:val>
          <c:smooth val="0"/>
          <c:extLst>
            <c:ext xmlns:c16="http://schemas.microsoft.com/office/drawing/2014/chart" uri="{C3380CC4-5D6E-409C-BE32-E72D297353CC}">
              <c16:uniqueId val="{00000003-FD24-405B-A6FC-FA449FF2D557}"/>
            </c:ext>
          </c:extLst>
        </c:ser>
        <c:ser>
          <c:idx val="1"/>
          <c:order val="1"/>
          <c:tx>
            <c:strRef>
              <c:f>'CVC Activity'!$B$42</c:f>
              <c:strCache>
                <c:ptCount val="1"/>
                <c:pt idx="0">
                  <c:v>Deal count</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FD24-405B-A6FC-FA449FF2D557}"/>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24-405B-A6FC-FA449FF2D557}"/>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24-405B-A6FC-FA449FF2D55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Activity'!$J$40:$S$40</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Activity'!$J$42:$S$42</c:f>
              <c:numCache>
                <c:formatCode>0.0%</c:formatCode>
                <c:ptCount val="10"/>
                <c:pt idx="0">
                  <c:v>0.17582258298304101</c:v>
                </c:pt>
                <c:pt idx="1">
                  <c:v>0.19344481605351171</c:v>
                </c:pt>
                <c:pt idx="2">
                  <c:v>0.21420164770498235</c:v>
                </c:pt>
                <c:pt idx="3">
                  <c:v>0.23599419448476053</c:v>
                </c:pt>
                <c:pt idx="4">
                  <c:v>0.23719536035448976</c:v>
                </c:pt>
                <c:pt idx="5">
                  <c:v>0.2481581101625541</c:v>
                </c:pt>
                <c:pt idx="6">
                  <c:v>0.23961864406779662</c:v>
                </c:pt>
                <c:pt idx="7">
                  <c:v>0.24432238301468259</c:v>
                </c:pt>
                <c:pt idx="8">
                  <c:v>0.24439858490566038</c:v>
                </c:pt>
                <c:pt idx="9">
                  <c:v>0.25711275026343522</c:v>
                </c:pt>
              </c:numCache>
            </c:numRef>
          </c:val>
          <c:smooth val="0"/>
          <c:extLst>
            <c:ext xmlns:c16="http://schemas.microsoft.com/office/drawing/2014/chart" uri="{C3380CC4-5D6E-409C-BE32-E72D297353CC}">
              <c16:uniqueId val="{00000007-FD24-405B-A6FC-FA449FF2D557}"/>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'CVC x Crossover Investors'!$B$10</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'CVC x Crossover Investors'!$J$9:$S$9</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x Crossover Investors'!$J$10:$S$10</c:f>
              <c:numCache>
                <c:formatCode>"$"#,##0.0</c:formatCode>
                <c:ptCount val="10"/>
                <c:pt idx="0">
                  <c:v>3.3214105720000013</c:v>
                </c:pt>
                <c:pt idx="1">
                  <c:v>9.6469486420000017</c:v>
                </c:pt>
                <c:pt idx="2">
                  <c:v>17.659847865389814</c:v>
                </c:pt>
                <c:pt idx="3">
                  <c:v>16.191444824000005</c:v>
                </c:pt>
                <c:pt idx="4">
                  <c:v>12.294922455741672</c:v>
                </c:pt>
                <c:pt idx="5">
                  <c:v>25.478983245999991</c:v>
                </c:pt>
                <c:pt idx="6">
                  <c:v>22.245338846569037</c:v>
                </c:pt>
                <c:pt idx="7">
                  <c:v>39.446313075999974</c:v>
                </c:pt>
                <c:pt idx="8">
                  <c:v>86.393243869987558</c:v>
                </c:pt>
                <c:pt idx="9">
                  <c:v>25.682507105999996</c:v>
                </c:pt>
              </c:numCache>
            </c:numRef>
          </c:val>
          <c:extLst>
            <c:ext xmlns:c16="http://schemas.microsoft.com/office/drawing/2014/chart" uri="{C3380CC4-5D6E-409C-BE32-E72D297353CC}">
              <c16:uniqueId val="{00000000-2B28-4AFC-BC4B-9DF3732EA918}"/>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'CVC x Crossover Investors'!$B$11</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2B28-4AFC-BC4B-9DF3732EA918}"/>
              </c:ext>
            </c:extLst>
          </c:dPt>
          <c:dPt>
            <c:idx val="2"/>
            <c:bubble3D val="0"/>
            <c:extLst>
              <c:ext xmlns:c16="http://schemas.microsoft.com/office/drawing/2014/chart" uri="{C3380CC4-5D6E-409C-BE32-E72D297353CC}">
                <c16:uniqueId val="{00000002-2B28-4AFC-BC4B-9DF3732EA918}"/>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2B28-4AFC-BC4B-9DF3732EA918}"/>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2B28-4AFC-BC4B-9DF3732EA918}"/>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2B28-4AFC-BC4B-9DF3732EA918}"/>
              </c:ext>
            </c:extLst>
          </c:dPt>
          <c:dPt>
            <c:idx val="8"/>
            <c:bubble3D val="0"/>
            <c:extLst>
              <c:ext xmlns:c16="http://schemas.microsoft.com/office/drawing/2014/chart" uri="{C3380CC4-5D6E-409C-BE32-E72D297353CC}">
                <c16:uniqueId val="{00000009-2B28-4AFC-BC4B-9DF3732EA918}"/>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2B28-4AFC-BC4B-9DF3732EA918}"/>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2B28-4AFC-BC4B-9DF3732EA918}"/>
              </c:ext>
            </c:extLst>
          </c:dPt>
          <c:dPt>
            <c:idx val="11"/>
            <c:bubble3D val="0"/>
            <c:extLst>
              <c:ext xmlns:c16="http://schemas.microsoft.com/office/drawing/2014/chart" uri="{C3380CC4-5D6E-409C-BE32-E72D297353CC}">
                <c16:uniqueId val="{0000000E-2B28-4AFC-BC4B-9DF3732EA918}"/>
              </c:ext>
            </c:extLst>
          </c:dPt>
          <c:dPt>
            <c:idx val="15"/>
            <c:bubble3D val="0"/>
            <c:extLst>
              <c:ext xmlns:c16="http://schemas.microsoft.com/office/drawing/2014/chart" uri="{C3380CC4-5D6E-409C-BE32-E72D297353CC}">
                <c16:uniqueId val="{0000000F-2B28-4AFC-BC4B-9DF3732EA91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'CVC x Crossover Investors'!$J$9:$S$9</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x Crossover Investors'!$J$11:$S$11</c:f>
              <c:numCache>
                <c:formatCode>General</c:formatCode>
                <c:ptCount val="10"/>
                <c:pt idx="0">
                  <c:v>104</c:v>
                </c:pt>
                <c:pt idx="1">
                  <c:v>156</c:v>
                </c:pt>
                <c:pt idx="2">
                  <c:v>224</c:v>
                </c:pt>
                <c:pt idx="3">
                  <c:v>162</c:v>
                </c:pt>
                <c:pt idx="4">
                  <c:v>224</c:v>
                </c:pt>
                <c:pt idx="5">
                  <c:v>326</c:v>
                </c:pt>
                <c:pt idx="6">
                  <c:v>361</c:v>
                </c:pt>
                <c:pt idx="7">
                  <c:v>440</c:v>
                </c:pt>
                <c:pt idx="8">
                  <c:v>789</c:v>
                </c:pt>
                <c:pt idx="9">
                  <c:v>336</c:v>
                </c:pt>
              </c:numCache>
            </c:numRef>
          </c:val>
          <c:smooth val="0"/>
          <c:extLst>
            <c:ext xmlns:c16="http://schemas.microsoft.com/office/drawing/2014/chart" uri="{C3380CC4-5D6E-409C-BE32-E72D297353CC}">
              <c16:uniqueId val="{00000010-2B28-4AFC-BC4B-9DF3732EA918}"/>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'CVC x Crossover Investors'!$U$9</c:f>
              <c:strCache>
                <c:ptCount val="1"/>
                <c:pt idx="0">
                  <c:v>Deal value ($B)</c:v>
                </c:pt>
              </c:strCache>
            </c:strRef>
          </c:tx>
          <c:spPr>
            <a:solidFill>
              <a:schemeClr val="accent1"/>
            </a:solidFill>
            <a:ln>
              <a:noFill/>
            </a:ln>
            <a:effectLst/>
          </c:spPr>
          <c:invertIfNegative val="0"/>
          <c:cat>
            <c:multiLvlStrRef>
              <c:f>'CVC x Crossover Investors'!$V$7:$BS$8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'CVC x Crossover Investors'!$V$9:$BS$9</c:f>
              <c:numCache>
                <c:formatCode>"$"#,##0.0</c:formatCode>
                <c:ptCount val="50"/>
                <c:pt idx="0">
                  <c:v>0.15584083999999998</c:v>
                </c:pt>
                <c:pt idx="1">
                  <c:v>0.36738427400000001</c:v>
                </c:pt>
                <c:pt idx="2">
                  <c:v>0.226727759</c:v>
                </c:pt>
                <c:pt idx="3">
                  <c:v>0.237178473</c:v>
                </c:pt>
                <c:pt idx="4">
                  <c:v>1.998379846</c:v>
                </c:pt>
                <c:pt idx="5">
                  <c:v>0.69230850999999993</c:v>
                </c:pt>
                <c:pt idx="6">
                  <c:v>0.40706205400000001</c:v>
                </c:pt>
                <c:pt idx="7">
                  <c:v>0.95357077099999998</c:v>
                </c:pt>
                <c:pt idx="8">
                  <c:v>0.24690335399999999</c:v>
                </c:pt>
                <c:pt idx="9">
                  <c:v>0.54922132899999998</c:v>
                </c:pt>
                <c:pt idx="10">
                  <c:v>0.45996584600000001</c:v>
                </c:pt>
                <c:pt idx="11">
                  <c:v>0.41417623299999995</c:v>
                </c:pt>
                <c:pt idx="12">
                  <c:v>0.58497951400000003</c:v>
                </c:pt>
                <c:pt idx="13">
                  <c:v>0.48250021099999996</c:v>
                </c:pt>
                <c:pt idx="14">
                  <c:v>1.02407099</c:v>
                </c:pt>
                <c:pt idx="15">
                  <c:v>1.2298598569999994</c:v>
                </c:pt>
                <c:pt idx="16">
                  <c:v>2.271491588</c:v>
                </c:pt>
                <c:pt idx="17">
                  <c:v>3.4816148020000006</c:v>
                </c:pt>
                <c:pt idx="18">
                  <c:v>1.02031436</c:v>
                </c:pt>
                <c:pt idx="19">
                  <c:v>2.8735278920000003</c:v>
                </c:pt>
                <c:pt idx="20">
                  <c:v>4.5587703129999992</c:v>
                </c:pt>
                <c:pt idx="21">
                  <c:v>3.1354936503679585</c:v>
                </c:pt>
                <c:pt idx="22">
                  <c:v>6.1631688370218596</c:v>
                </c:pt>
                <c:pt idx="23">
                  <c:v>3.8024150650000008</c:v>
                </c:pt>
                <c:pt idx="24">
                  <c:v>3.5096987120000009</c:v>
                </c:pt>
                <c:pt idx="25">
                  <c:v>9.4832625830000001</c:v>
                </c:pt>
                <c:pt idx="26">
                  <c:v>1.6156952430000002</c:v>
                </c:pt>
                <c:pt idx="27">
                  <c:v>1.582788286</c:v>
                </c:pt>
                <c:pt idx="28">
                  <c:v>1.1177946470000002</c:v>
                </c:pt>
                <c:pt idx="29">
                  <c:v>2.7750451500000004</c:v>
                </c:pt>
                <c:pt idx="30">
                  <c:v>4.4967472040000001</c:v>
                </c:pt>
                <c:pt idx="31">
                  <c:v>3.9053354547416688</c:v>
                </c:pt>
                <c:pt idx="32">
                  <c:v>6.219182363999999</c:v>
                </c:pt>
                <c:pt idx="33">
                  <c:v>5.8339873349999998</c:v>
                </c:pt>
                <c:pt idx="34">
                  <c:v>7.6145640030000017</c:v>
                </c:pt>
                <c:pt idx="35">
                  <c:v>5.8112495439999989</c:v>
                </c:pt>
                <c:pt idx="36">
                  <c:v>6.009838290569034</c:v>
                </c:pt>
                <c:pt idx="37">
                  <c:v>6.3300253250000003</c:v>
                </c:pt>
                <c:pt idx="38">
                  <c:v>5.1900405030000005</c:v>
                </c:pt>
                <c:pt idx="39">
                  <c:v>4.7154347279999991</c:v>
                </c:pt>
                <c:pt idx="40">
                  <c:v>9.2654620039999998</c:v>
                </c:pt>
                <c:pt idx="41">
                  <c:v>9.8400671829999986</c:v>
                </c:pt>
                <c:pt idx="42">
                  <c:v>13.699057987000003</c:v>
                </c:pt>
                <c:pt idx="43">
                  <c:v>6.6417259019999975</c:v>
                </c:pt>
                <c:pt idx="44">
                  <c:v>20.279764874000001</c:v>
                </c:pt>
                <c:pt idx="45">
                  <c:v>21.374178153405918</c:v>
                </c:pt>
                <c:pt idx="46">
                  <c:v>23.448060674000001</c:v>
                </c:pt>
                <c:pt idx="47">
                  <c:v>21.291240168581542</c:v>
                </c:pt>
                <c:pt idx="48">
                  <c:v>16.433834391000001</c:v>
                </c:pt>
                <c:pt idx="49">
                  <c:v>9.2486727149999961</c:v>
                </c:pt>
              </c:numCache>
            </c:numRef>
          </c:val>
          <c:extLst>
            <c:ext xmlns:c16="http://schemas.microsoft.com/office/drawing/2014/chart" uri="{C3380CC4-5D6E-409C-BE32-E72D297353CC}">
              <c16:uniqueId val="{00000000-7E6B-4E21-B27E-744A64EBD0F4}"/>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'CVC x Crossover Investors'!$U$10</c:f>
              <c:strCache>
                <c:ptCount val="1"/>
                <c:pt idx="0">
                  <c:v>Deal count</c:v>
                </c:pt>
              </c:strCache>
            </c:strRef>
          </c:tx>
          <c:spPr>
            <a:ln w="19050" cap="rnd" cmpd="sng" algn="ctr">
              <a:solidFill>
                <a:schemeClr val="accent3"/>
              </a:solidFill>
              <a:prstDash val="solid"/>
              <a:round/>
            </a:ln>
            <a:effectLst/>
          </c:spPr>
          <c:marker>
            <c:symbol val="none"/>
          </c:marker>
          <c:dPt>
            <c:idx val="46"/>
            <c:bubble3D val="0"/>
            <c:extLst>
              <c:ext xmlns:c16="http://schemas.microsoft.com/office/drawing/2014/chart" uri="{C3380CC4-5D6E-409C-BE32-E72D297353CC}">
                <c16:uniqueId val="{00000001-7E6B-4E21-B27E-744A64EBD0F4}"/>
              </c:ext>
            </c:extLst>
          </c:dPt>
          <c:dPt>
            <c:idx val="47"/>
            <c:bubble3D val="0"/>
            <c:extLst>
              <c:ext xmlns:c16="http://schemas.microsoft.com/office/drawing/2014/chart" uri="{C3380CC4-5D6E-409C-BE32-E72D297353CC}">
                <c16:uniqueId val="{00000002-7E6B-4E21-B27E-744A64EBD0F4}"/>
              </c:ext>
            </c:extLst>
          </c:dPt>
          <c:cat>
            <c:multiLvlStrRef>
              <c:f>'CVC x Crossover Investors'!$V$7:$BS$8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'CVC x Crossover Investors'!$V$10:$BS$10</c:f>
              <c:numCache>
                <c:formatCode>General</c:formatCode>
                <c:ptCount val="50"/>
                <c:pt idx="0">
                  <c:v>8</c:v>
                </c:pt>
                <c:pt idx="1">
                  <c:v>10</c:v>
                </c:pt>
                <c:pt idx="2">
                  <c:v>6</c:v>
                </c:pt>
                <c:pt idx="3">
                  <c:v>8</c:v>
                </c:pt>
                <c:pt idx="4">
                  <c:v>14</c:v>
                </c:pt>
                <c:pt idx="5">
                  <c:v>16</c:v>
                </c:pt>
                <c:pt idx="6">
                  <c:v>13</c:v>
                </c:pt>
                <c:pt idx="7">
                  <c:v>17</c:v>
                </c:pt>
                <c:pt idx="8">
                  <c:v>11</c:v>
                </c:pt>
                <c:pt idx="9">
                  <c:v>22</c:v>
                </c:pt>
                <c:pt idx="10">
                  <c:v>18</c:v>
                </c:pt>
                <c:pt idx="11">
                  <c:v>14</c:v>
                </c:pt>
                <c:pt idx="12">
                  <c:v>22</c:v>
                </c:pt>
                <c:pt idx="13">
                  <c:v>22</c:v>
                </c:pt>
                <c:pt idx="14">
                  <c:v>33</c:v>
                </c:pt>
                <c:pt idx="15">
                  <c:v>27</c:v>
                </c:pt>
                <c:pt idx="16">
                  <c:v>41</c:v>
                </c:pt>
                <c:pt idx="17">
                  <c:v>45</c:v>
                </c:pt>
                <c:pt idx="18">
                  <c:v>34</c:v>
                </c:pt>
                <c:pt idx="19">
                  <c:v>36</c:v>
                </c:pt>
                <c:pt idx="20">
                  <c:v>51</c:v>
                </c:pt>
                <c:pt idx="21">
                  <c:v>46</c:v>
                </c:pt>
                <c:pt idx="22">
                  <c:v>77</c:v>
                </c:pt>
                <c:pt idx="23">
                  <c:v>50</c:v>
                </c:pt>
                <c:pt idx="24">
                  <c:v>49</c:v>
                </c:pt>
                <c:pt idx="25">
                  <c:v>41</c:v>
                </c:pt>
                <c:pt idx="26">
                  <c:v>43</c:v>
                </c:pt>
                <c:pt idx="27">
                  <c:v>29</c:v>
                </c:pt>
                <c:pt idx="28">
                  <c:v>42</c:v>
                </c:pt>
                <c:pt idx="29">
                  <c:v>60</c:v>
                </c:pt>
                <c:pt idx="30">
                  <c:v>66</c:v>
                </c:pt>
                <c:pt idx="31">
                  <c:v>56</c:v>
                </c:pt>
                <c:pt idx="32">
                  <c:v>70</c:v>
                </c:pt>
                <c:pt idx="33">
                  <c:v>96</c:v>
                </c:pt>
                <c:pt idx="34">
                  <c:v>86</c:v>
                </c:pt>
                <c:pt idx="35">
                  <c:v>74</c:v>
                </c:pt>
                <c:pt idx="36">
                  <c:v>102</c:v>
                </c:pt>
                <c:pt idx="37">
                  <c:v>101</c:v>
                </c:pt>
                <c:pt idx="38">
                  <c:v>90</c:v>
                </c:pt>
                <c:pt idx="39">
                  <c:v>68</c:v>
                </c:pt>
                <c:pt idx="40">
                  <c:v>95</c:v>
                </c:pt>
                <c:pt idx="41">
                  <c:v>103</c:v>
                </c:pt>
                <c:pt idx="42">
                  <c:v>122</c:v>
                </c:pt>
                <c:pt idx="43">
                  <c:v>120</c:v>
                </c:pt>
                <c:pt idx="44">
                  <c:v>181</c:v>
                </c:pt>
                <c:pt idx="45">
                  <c:v>215</c:v>
                </c:pt>
                <c:pt idx="46">
                  <c:v>202</c:v>
                </c:pt>
                <c:pt idx="47">
                  <c:v>191</c:v>
                </c:pt>
                <c:pt idx="48">
                  <c:v>201</c:v>
                </c:pt>
                <c:pt idx="49">
                  <c:v>135</c:v>
                </c:pt>
              </c:numCache>
            </c:numRef>
          </c:val>
          <c:smooth val="0"/>
          <c:extLst>
            <c:ext xmlns:c16="http://schemas.microsoft.com/office/drawing/2014/chart" uri="{C3380CC4-5D6E-409C-BE32-E72D297353CC}">
              <c16:uniqueId val="{00000003-7E6B-4E21-B27E-744A64EBD0F4}"/>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Size'!$W$9</c:f>
              <c:strCache>
                <c:ptCount val="1"/>
                <c:pt idx="0">
                  <c:v>&lt; $1M</c:v>
                </c:pt>
              </c:strCache>
            </c:strRef>
          </c:tx>
          <c:spPr>
            <a:solidFill>
              <a:schemeClr val="accent1"/>
            </a:solidFill>
            <a:ln>
              <a:noFill/>
            </a:ln>
            <a:effectLst/>
          </c:spPr>
          <c:invertIfNegative val="0"/>
          <c:cat>
            <c:multiLvlStrRef>
              <c:f>'Deals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Size'!$AJ$9:$BU$9</c:f>
              <c:numCache>
                <c:formatCode>General</c:formatCode>
                <c:ptCount val="38"/>
                <c:pt idx="0">
                  <c:v>885</c:v>
                </c:pt>
                <c:pt idx="1">
                  <c:v>823</c:v>
                </c:pt>
                <c:pt idx="2">
                  <c:v>868</c:v>
                </c:pt>
                <c:pt idx="3">
                  <c:v>816</c:v>
                </c:pt>
                <c:pt idx="4">
                  <c:v>953</c:v>
                </c:pt>
                <c:pt idx="5">
                  <c:v>866</c:v>
                </c:pt>
                <c:pt idx="6">
                  <c:v>890</c:v>
                </c:pt>
                <c:pt idx="7">
                  <c:v>889</c:v>
                </c:pt>
                <c:pt idx="8">
                  <c:v>943</c:v>
                </c:pt>
                <c:pt idx="9">
                  <c:v>953</c:v>
                </c:pt>
                <c:pt idx="10">
                  <c:v>929</c:v>
                </c:pt>
                <c:pt idx="11">
                  <c:v>882</c:v>
                </c:pt>
                <c:pt idx="12">
                  <c:v>895</c:v>
                </c:pt>
                <c:pt idx="13">
                  <c:v>822</c:v>
                </c:pt>
                <c:pt idx="14">
                  <c:v>734</c:v>
                </c:pt>
                <c:pt idx="15">
                  <c:v>695</c:v>
                </c:pt>
                <c:pt idx="16">
                  <c:v>819</c:v>
                </c:pt>
                <c:pt idx="17">
                  <c:v>808</c:v>
                </c:pt>
                <c:pt idx="18">
                  <c:v>788</c:v>
                </c:pt>
                <c:pt idx="19">
                  <c:v>761</c:v>
                </c:pt>
                <c:pt idx="20">
                  <c:v>790</c:v>
                </c:pt>
                <c:pt idx="21">
                  <c:v>729</c:v>
                </c:pt>
                <c:pt idx="22">
                  <c:v>666</c:v>
                </c:pt>
                <c:pt idx="23">
                  <c:v>788</c:v>
                </c:pt>
                <c:pt idx="24">
                  <c:v>837</c:v>
                </c:pt>
                <c:pt idx="25">
                  <c:v>784</c:v>
                </c:pt>
                <c:pt idx="26">
                  <c:v>784</c:v>
                </c:pt>
                <c:pt idx="27">
                  <c:v>748</c:v>
                </c:pt>
                <c:pt idx="28">
                  <c:v>814</c:v>
                </c:pt>
                <c:pt idx="29">
                  <c:v>671</c:v>
                </c:pt>
                <c:pt idx="30">
                  <c:v>643</c:v>
                </c:pt>
                <c:pt idx="31">
                  <c:v>723</c:v>
                </c:pt>
                <c:pt idx="32">
                  <c:v>791</c:v>
                </c:pt>
                <c:pt idx="33">
                  <c:v>721</c:v>
                </c:pt>
                <c:pt idx="34">
                  <c:v>714</c:v>
                </c:pt>
                <c:pt idx="35">
                  <c:v>637</c:v>
                </c:pt>
                <c:pt idx="36">
                  <c:v>708</c:v>
                </c:pt>
                <c:pt idx="37">
                  <c:v>539</c:v>
                </c:pt>
              </c:numCache>
            </c:numRef>
          </c:val>
          <c:extLst>
            <c:ext xmlns:c16="http://schemas.microsoft.com/office/drawing/2014/chart" uri="{C3380CC4-5D6E-409C-BE32-E72D297353CC}">
              <c16:uniqueId val="{00000000-E0C1-4BF2-8AF3-19C5711CA01A}"/>
            </c:ext>
          </c:extLst>
        </c:ser>
        <c:ser>
          <c:idx val="1"/>
          <c:order val="1"/>
          <c:tx>
            <c:strRef>
              <c:f>'Deals x Size'!$W$10</c:f>
              <c:strCache>
                <c:ptCount val="1"/>
                <c:pt idx="0">
                  <c:v>$1M-$5M</c:v>
                </c:pt>
              </c:strCache>
            </c:strRef>
          </c:tx>
          <c:spPr>
            <a:solidFill>
              <a:srgbClr val="6185A6"/>
            </a:solidFill>
            <a:ln>
              <a:noFill/>
            </a:ln>
            <a:effectLst/>
          </c:spPr>
          <c:invertIfNegative val="0"/>
          <c:cat>
            <c:multiLvlStrRef>
              <c:f>'Deals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Size'!$AJ$10:$BU$10</c:f>
              <c:numCache>
                <c:formatCode>General</c:formatCode>
                <c:ptCount val="38"/>
                <c:pt idx="0">
                  <c:v>701</c:v>
                </c:pt>
                <c:pt idx="1">
                  <c:v>717</c:v>
                </c:pt>
                <c:pt idx="2">
                  <c:v>799</c:v>
                </c:pt>
                <c:pt idx="3">
                  <c:v>743</c:v>
                </c:pt>
                <c:pt idx="4">
                  <c:v>798</c:v>
                </c:pt>
                <c:pt idx="5">
                  <c:v>782</c:v>
                </c:pt>
                <c:pt idx="6">
                  <c:v>820</c:v>
                </c:pt>
                <c:pt idx="7">
                  <c:v>807</c:v>
                </c:pt>
                <c:pt idx="8">
                  <c:v>877</c:v>
                </c:pt>
                <c:pt idx="9">
                  <c:v>958</c:v>
                </c:pt>
                <c:pt idx="10">
                  <c:v>822</c:v>
                </c:pt>
                <c:pt idx="11">
                  <c:v>864</c:v>
                </c:pt>
                <c:pt idx="12">
                  <c:v>917</c:v>
                </c:pt>
                <c:pt idx="13">
                  <c:v>809</c:v>
                </c:pt>
                <c:pt idx="14">
                  <c:v>801</c:v>
                </c:pt>
                <c:pt idx="15">
                  <c:v>763</c:v>
                </c:pt>
                <c:pt idx="16">
                  <c:v>971</c:v>
                </c:pt>
                <c:pt idx="17">
                  <c:v>897</c:v>
                </c:pt>
                <c:pt idx="18">
                  <c:v>864</c:v>
                </c:pt>
                <c:pt idx="19">
                  <c:v>896</c:v>
                </c:pt>
                <c:pt idx="20">
                  <c:v>902</c:v>
                </c:pt>
                <c:pt idx="21">
                  <c:v>907</c:v>
                </c:pt>
                <c:pt idx="22">
                  <c:v>838</c:v>
                </c:pt>
                <c:pt idx="23">
                  <c:v>924</c:v>
                </c:pt>
                <c:pt idx="24">
                  <c:v>970</c:v>
                </c:pt>
                <c:pt idx="25">
                  <c:v>957</c:v>
                </c:pt>
                <c:pt idx="26">
                  <c:v>922</c:v>
                </c:pt>
                <c:pt idx="27">
                  <c:v>986</c:v>
                </c:pt>
                <c:pt idx="28">
                  <c:v>939</c:v>
                </c:pt>
                <c:pt idx="29">
                  <c:v>820</c:v>
                </c:pt>
                <c:pt idx="30">
                  <c:v>888</c:v>
                </c:pt>
                <c:pt idx="31">
                  <c:v>1037</c:v>
                </c:pt>
                <c:pt idx="32">
                  <c:v>1204</c:v>
                </c:pt>
                <c:pt idx="33">
                  <c:v>1218</c:v>
                </c:pt>
                <c:pt idx="34">
                  <c:v>1188</c:v>
                </c:pt>
                <c:pt idx="35">
                  <c:v>1156</c:v>
                </c:pt>
                <c:pt idx="36">
                  <c:v>1087</c:v>
                </c:pt>
                <c:pt idx="37">
                  <c:v>873</c:v>
                </c:pt>
              </c:numCache>
            </c:numRef>
          </c:val>
          <c:extLst>
            <c:ext xmlns:c16="http://schemas.microsoft.com/office/drawing/2014/chart" uri="{C3380CC4-5D6E-409C-BE32-E72D297353CC}">
              <c16:uniqueId val="{00000001-E0C1-4BF2-8AF3-19C5711CA01A}"/>
            </c:ext>
          </c:extLst>
        </c:ser>
        <c:ser>
          <c:idx val="2"/>
          <c:order val="2"/>
          <c:tx>
            <c:strRef>
              <c:f>'Deals x Size'!$W$11</c:f>
              <c:strCache>
                <c:ptCount val="1"/>
                <c:pt idx="0">
                  <c:v>$5M-$10M</c:v>
                </c:pt>
              </c:strCache>
            </c:strRef>
          </c:tx>
          <c:spPr>
            <a:solidFill>
              <a:schemeClr val="accent3"/>
            </a:solidFill>
            <a:ln>
              <a:noFill/>
            </a:ln>
            <a:effectLst/>
          </c:spPr>
          <c:invertIfNegative val="0"/>
          <c:cat>
            <c:multiLvlStrRef>
              <c:f>'Deals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Size'!$AJ$11:$BU$11</c:f>
              <c:numCache>
                <c:formatCode>General</c:formatCode>
                <c:ptCount val="38"/>
                <c:pt idx="0">
                  <c:v>208</c:v>
                </c:pt>
                <c:pt idx="1">
                  <c:v>237</c:v>
                </c:pt>
                <c:pt idx="2">
                  <c:v>223</c:v>
                </c:pt>
                <c:pt idx="3">
                  <c:v>266</c:v>
                </c:pt>
                <c:pt idx="4">
                  <c:v>228</c:v>
                </c:pt>
                <c:pt idx="5">
                  <c:v>265</c:v>
                </c:pt>
                <c:pt idx="6">
                  <c:v>261</c:v>
                </c:pt>
                <c:pt idx="7">
                  <c:v>273</c:v>
                </c:pt>
                <c:pt idx="8">
                  <c:v>277</c:v>
                </c:pt>
                <c:pt idx="9">
                  <c:v>257</c:v>
                </c:pt>
                <c:pt idx="10">
                  <c:v>263</c:v>
                </c:pt>
                <c:pt idx="11">
                  <c:v>283</c:v>
                </c:pt>
                <c:pt idx="12">
                  <c:v>253</c:v>
                </c:pt>
                <c:pt idx="13">
                  <c:v>279</c:v>
                </c:pt>
                <c:pt idx="14">
                  <c:v>270</c:v>
                </c:pt>
                <c:pt idx="15">
                  <c:v>274</c:v>
                </c:pt>
                <c:pt idx="16">
                  <c:v>268</c:v>
                </c:pt>
                <c:pt idx="17">
                  <c:v>324</c:v>
                </c:pt>
                <c:pt idx="18">
                  <c:v>320</c:v>
                </c:pt>
                <c:pt idx="19">
                  <c:v>330</c:v>
                </c:pt>
                <c:pt idx="20">
                  <c:v>340</c:v>
                </c:pt>
                <c:pt idx="21">
                  <c:v>367</c:v>
                </c:pt>
                <c:pt idx="22">
                  <c:v>328</c:v>
                </c:pt>
                <c:pt idx="23">
                  <c:v>380</c:v>
                </c:pt>
                <c:pt idx="24">
                  <c:v>364</c:v>
                </c:pt>
                <c:pt idx="25">
                  <c:v>376</c:v>
                </c:pt>
                <c:pt idx="26">
                  <c:v>358</c:v>
                </c:pt>
                <c:pt idx="27">
                  <c:v>342</c:v>
                </c:pt>
                <c:pt idx="28">
                  <c:v>358</c:v>
                </c:pt>
                <c:pt idx="29">
                  <c:v>370</c:v>
                </c:pt>
                <c:pt idx="30">
                  <c:v>326</c:v>
                </c:pt>
                <c:pt idx="31">
                  <c:v>374</c:v>
                </c:pt>
                <c:pt idx="32">
                  <c:v>459</c:v>
                </c:pt>
                <c:pt idx="33">
                  <c:v>501</c:v>
                </c:pt>
                <c:pt idx="34">
                  <c:v>483</c:v>
                </c:pt>
                <c:pt idx="35">
                  <c:v>531</c:v>
                </c:pt>
                <c:pt idx="36">
                  <c:v>512</c:v>
                </c:pt>
                <c:pt idx="37">
                  <c:v>410</c:v>
                </c:pt>
              </c:numCache>
            </c:numRef>
          </c:val>
          <c:extLst>
            <c:ext xmlns:c16="http://schemas.microsoft.com/office/drawing/2014/chart" uri="{C3380CC4-5D6E-409C-BE32-E72D297353CC}">
              <c16:uniqueId val="{00000002-E0C1-4BF2-8AF3-19C5711CA01A}"/>
            </c:ext>
          </c:extLst>
        </c:ser>
        <c:ser>
          <c:idx val="3"/>
          <c:order val="3"/>
          <c:tx>
            <c:strRef>
              <c:f>'Deals x Size'!$W$12</c:f>
              <c:strCache>
                <c:ptCount val="1"/>
                <c:pt idx="0">
                  <c:v>$10M-$25M</c:v>
                </c:pt>
              </c:strCache>
            </c:strRef>
          </c:tx>
          <c:spPr>
            <a:solidFill>
              <a:srgbClr val="C6EDEC"/>
            </a:solidFill>
            <a:ln>
              <a:noFill/>
            </a:ln>
            <a:effectLst/>
          </c:spPr>
          <c:invertIfNegative val="0"/>
          <c:cat>
            <c:multiLvlStrRef>
              <c:f>'Deals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Size'!$AJ$12:$BU$12</c:f>
              <c:numCache>
                <c:formatCode>General</c:formatCode>
                <c:ptCount val="38"/>
                <c:pt idx="0">
                  <c:v>162</c:v>
                </c:pt>
                <c:pt idx="1">
                  <c:v>206</c:v>
                </c:pt>
                <c:pt idx="2">
                  <c:v>196</c:v>
                </c:pt>
                <c:pt idx="3">
                  <c:v>243</c:v>
                </c:pt>
                <c:pt idx="4">
                  <c:v>212</c:v>
                </c:pt>
                <c:pt idx="5">
                  <c:v>253</c:v>
                </c:pt>
                <c:pt idx="6">
                  <c:v>244</c:v>
                </c:pt>
                <c:pt idx="7">
                  <c:v>235</c:v>
                </c:pt>
                <c:pt idx="8">
                  <c:v>290</c:v>
                </c:pt>
                <c:pt idx="9">
                  <c:v>262</c:v>
                </c:pt>
                <c:pt idx="10">
                  <c:v>252</c:v>
                </c:pt>
                <c:pt idx="11">
                  <c:v>240</c:v>
                </c:pt>
                <c:pt idx="12">
                  <c:v>246</c:v>
                </c:pt>
                <c:pt idx="13">
                  <c:v>275</c:v>
                </c:pt>
                <c:pt idx="14">
                  <c:v>248</c:v>
                </c:pt>
                <c:pt idx="15">
                  <c:v>257</c:v>
                </c:pt>
                <c:pt idx="16">
                  <c:v>273</c:v>
                </c:pt>
                <c:pt idx="17">
                  <c:v>303</c:v>
                </c:pt>
                <c:pt idx="18">
                  <c:v>277</c:v>
                </c:pt>
                <c:pt idx="19">
                  <c:v>287</c:v>
                </c:pt>
                <c:pt idx="20">
                  <c:v>331</c:v>
                </c:pt>
                <c:pt idx="21">
                  <c:v>323</c:v>
                </c:pt>
                <c:pt idx="22">
                  <c:v>311</c:v>
                </c:pt>
                <c:pt idx="23">
                  <c:v>340</c:v>
                </c:pt>
                <c:pt idx="24">
                  <c:v>366</c:v>
                </c:pt>
                <c:pt idx="25">
                  <c:v>359</c:v>
                </c:pt>
                <c:pt idx="26">
                  <c:v>354</c:v>
                </c:pt>
                <c:pt idx="27">
                  <c:v>352</c:v>
                </c:pt>
                <c:pt idx="28">
                  <c:v>338</c:v>
                </c:pt>
                <c:pt idx="29">
                  <c:v>304</c:v>
                </c:pt>
                <c:pt idx="30">
                  <c:v>327</c:v>
                </c:pt>
                <c:pt idx="31">
                  <c:v>391</c:v>
                </c:pt>
                <c:pt idx="32">
                  <c:v>470</c:v>
                </c:pt>
                <c:pt idx="33">
                  <c:v>563</c:v>
                </c:pt>
                <c:pt idx="34">
                  <c:v>539</c:v>
                </c:pt>
                <c:pt idx="35">
                  <c:v>557</c:v>
                </c:pt>
                <c:pt idx="36">
                  <c:v>554</c:v>
                </c:pt>
                <c:pt idx="37">
                  <c:v>478</c:v>
                </c:pt>
              </c:numCache>
            </c:numRef>
          </c:val>
          <c:extLst>
            <c:ext xmlns:c16="http://schemas.microsoft.com/office/drawing/2014/chart" uri="{C3380CC4-5D6E-409C-BE32-E72D297353CC}">
              <c16:uniqueId val="{00000003-E0C1-4BF2-8AF3-19C5711CA01A}"/>
            </c:ext>
          </c:extLst>
        </c:ser>
        <c:ser>
          <c:idx val="4"/>
          <c:order val="4"/>
          <c:tx>
            <c:strRef>
              <c:f>'Deals x Size'!$W$13</c:f>
              <c:strCache>
                <c:ptCount val="1"/>
                <c:pt idx="0">
                  <c:v>$25M-$50M</c:v>
                </c:pt>
              </c:strCache>
            </c:strRef>
          </c:tx>
          <c:spPr>
            <a:solidFill>
              <a:schemeClr val="accent5"/>
            </a:solidFill>
            <a:ln>
              <a:noFill/>
            </a:ln>
            <a:effectLst/>
          </c:spPr>
          <c:invertIfNegative val="0"/>
          <c:cat>
            <c:multiLvlStrRef>
              <c:f>'Deals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Size'!$AJ$13:$BU$13</c:f>
              <c:numCache>
                <c:formatCode>General</c:formatCode>
                <c:ptCount val="38"/>
                <c:pt idx="0">
                  <c:v>61</c:v>
                </c:pt>
                <c:pt idx="1">
                  <c:v>70</c:v>
                </c:pt>
                <c:pt idx="2">
                  <c:v>71</c:v>
                </c:pt>
                <c:pt idx="3">
                  <c:v>78</c:v>
                </c:pt>
                <c:pt idx="4">
                  <c:v>85</c:v>
                </c:pt>
                <c:pt idx="5">
                  <c:v>120</c:v>
                </c:pt>
                <c:pt idx="6">
                  <c:v>105</c:v>
                </c:pt>
                <c:pt idx="7">
                  <c:v>101</c:v>
                </c:pt>
                <c:pt idx="8">
                  <c:v>105</c:v>
                </c:pt>
                <c:pt idx="9">
                  <c:v>109</c:v>
                </c:pt>
                <c:pt idx="10">
                  <c:v>114</c:v>
                </c:pt>
                <c:pt idx="11">
                  <c:v>108</c:v>
                </c:pt>
                <c:pt idx="12">
                  <c:v>112</c:v>
                </c:pt>
                <c:pt idx="13">
                  <c:v>93</c:v>
                </c:pt>
                <c:pt idx="14">
                  <c:v>98</c:v>
                </c:pt>
                <c:pt idx="15">
                  <c:v>109</c:v>
                </c:pt>
                <c:pt idx="16">
                  <c:v>114</c:v>
                </c:pt>
                <c:pt idx="17">
                  <c:v>127</c:v>
                </c:pt>
                <c:pt idx="18">
                  <c:v>119</c:v>
                </c:pt>
                <c:pt idx="19">
                  <c:v>113</c:v>
                </c:pt>
                <c:pt idx="20">
                  <c:v>135</c:v>
                </c:pt>
                <c:pt idx="21">
                  <c:v>152</c:v>
                </c:pt>
                <c:pt idx="22">
                  <c:v>149</c:v>
                </c:pt>
                <c:pt idx="23">
                  <c:v>151</c:v>
                </c:pt>
                <c:pt idx="24">
                  <c:v>148</c:v>
                </c:pt>
                <c:pt idx="25">
                  <c:v>164</c:v>
                </c:pt>
                <c:pt idx="26">
                  <c:v>164</c:v>
                </c:pt>
                <c:pt idx="27">
                  <c:v>154</c:v>
                </c:pt>
                <c:pt idx="28">
                  <c:v>184</c:v>
                </c:pt>
                <c:pt idx="29">
                  <c:v>152</c:v>
                </c:pt>
                <c:pt idx="30">
                  <c:v>182</c:v>
                </c:pt>
                <c:pt idx="31">
                  <c:v>190</c:v>
                </c:pt>
                <c:pt idx="32">
                  <c:v>228</c:v>
                </c:pt>
                <c:pt idx="33">
                  <c:v>280</c:v>
                </c:pt>
                <c:pt idx="34">
                  <c:v>292</c:v>
                </c:pt>
                <c:pt idx="35">
                  <c:v>326</c:v>
                </c:pt>
                <c:pt idx="36">
                  <c:v>308</c:v>
                </c:pt>
                <c:pt idx="37">
                  <c:v>268</c:v>
                </c:pt>
              </c:numCache>
            </c:numRef>
          </c:val>
          <c:extLst>
            <c:ext xmlns:c16="http://schemas.microsoft.com/office/drawing/2014/chart" uri="{C3380CC4-5D6E-409C-BE32-E72D297353CC}">
              <c16:uniqueId val="{00000004-E0C1-4BF2-8AF3-19C5711CA01A}"/>
            </c:ext>
          </c:extLst>
        </c:ser>
        <c:ser>
          <c:idx val="5"/>
          <c:order val="5"/>
          <c:tx>
            <c:strRef>
              <c:f>'Deals x Size'!$W$14</c:f>
              <c:strCache>
                <c:ptCount val="1"/>
                <c:pt idx="0">
                  <c:v>$50M+</c:v>
                </c:pt>
              </c:strCache>
            </c:strRef>
          </c:tx>
          <c:spPr>
            <a:solidFill>
              <a:srgbClr val="E88F36"/>
            </a:solidFill>
            <a:ln>
              <a:noFill/>
            </a:ln>
            <a:effectLst/>
          </c:spPr>
          <c:invertIfNegative val="0"/>
          <c:cat>
            <c:multiLvlStrRef>
              <c:f>'Deals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Size'!$AJ$14:$BU$14</c:f>
              <c:numCache>
                <c:formatCode>General</c:formatCode>
                <c:ptCount val="38"/>
                <c:pt idx="0">
                  <c:v>40</c:v>
                </c:pt>
                <c:pt idx="1">
                  <c:v>33</c:v>
                </c:pt>
                <c:pt idx="2">
                  <c:v>39</c:v>
                </c:pt>
                <c:pt idx="3">
                  <c:v>37</c:v>
                </c:pt>
                <c:pt idx="4">
                  <c:v>55</c:v>
                </c:pt>
                <c:pt idx="5">
                  <c:v>74</c:v>
                </c:pt>
                <c:pt idx="6">
                  <c:v>62</c:v>
                </c:pt>
                <c:pt idx="7">
                  <c:v>70</c:v>
                </c:pt>
                <c:pt idx="8">
                  <c:v>74</c:v>
                </c:pt>
                <c:pt idx="9">
                  <c:v>82</c:v>
                </c:pt>
                <c:pt idx="10">
                  <c:v>93</c:v>
                </c:pt>
                <c:pt idx="11">
                  <c:v>62</c:v>
                </c:pt>
                <c:pt idx="12">
                  <c:v>78</c:v>
                </c:pt>
                <c:pt idx="13">
                  <c:v>68</c:v>
                </c:pt>
                <c:pt idx="14">
                  <c:v>65</c:v>
                </c:pt>
                <c:pt idx="15">
                  <c:v>48</c:v>
                </c:pt>
                <c:pt idx="16">
                  <c:v>66</c:v>
                </c:pt>
                <c:pt idx="17">
                  <c:v>83</c:v>
                </c:pt>
                <c:pt idx="18">
                  <c:v>85</c:v>
                </c:pt>
                <c:pt idx="19">
                  <c:v>86</c:v>
                </c:pt>
                <c:pt idx="20">
                  <c:v>124</c:v>
                </c:pt>
                <c:pt idx="21">
                  <c:v>134</c:v>
                </c:pt>
                <c:pt idx="22">
                  <c:v>137</c:v>
                </c:pt>
                <c:pt idx="23">
                  <c:v>135</c:v>
                </c:pt>
                <c:pt idx="24">
                  <c:v>147</c:v>
                </c:pt>
                <c:pt idx="25">
                  <c:v>151</c:v>
                </c:pt>
                <c:pt idx="26">
                  <c:v>161</c:v>
                </c:pt>
                <c:pt idx="27">
                  <c:v>128</c:v>
                </c:pt>
                <c:pt idx="28">
                  <c:v>146</c:v>
                </c:pt>
                <c:pt idx="29">
                  <c:v>158</c:v>
                </c:pt>
                <c:pt idx="30">
                  <c:v>216</c:v>
                </c:pt>
                <c:pt idx="31">
                  <c:v>207</c:v>
                </c:pt>
                <c:pt idx="32">
                  <c:v>360</c:v>
                </c:pt>
                <c:pt idx="33">
                  <c:v>394</c:v>
                </c:pt>
                <c:pt idx="34">
                  <c:v>396</c:v>
                </c:pt>
                <c:pt idx="35">
                  <c:v>409</c:v>
                </c:pt>
                <c:pt idx="36">
                  <c:v>410</c:v>
                </c:pt>
                <c:pt idx="37">
                  <c:v>269</c:v>
                </c:pt>
              </c:numCache>
            </c:numRef>
          </c:val>
          <c:extLst>
            <c:ext xmlns:c16="http://schemas.microsoft.com/office/drawing/2014/chart" uri="{C3380CC4-5D6E-409C-BE32-E72D297353CC}">
              <c16:uniqueId val="{00000005-E0C1-4BF2-8AF3-19C5711CA01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'CVC x Crossover Investors'!$B$48</c:f>
              <c:strCache>
                <c:ptCount val="1"/>
                <c:pt idx="0">
                  <c:v>Deal value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886A-4028-8035-5AADAE1B678E}"/>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6A-4028-8035-5AADAE1B678E}"/>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6A-4028-8035-5AADAE1B678E}"/>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x Crossover Investors'!$J$47:$S$47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x Crossover Investors'!$J$48:$S$48</c:f>
              <c:numCache>
                <c:formatCode>0.0%</c:formatCode>
                <c:ptCount val="10"/>
                <c:pt idx="0">
                  <c:v>0.21090355099675354</c:v>
                </c:pt>
                <c:pt idx="1">
                  <c:v>0.35777864299452317</c:v>
                </c:pt>
                <c:pt idx="2">
                  <c:v>0.47520234691157731</c:v>
                </c:pt>
                <c:pt idx="3">
                  <c:v>0.41915596347840722</c:v>
                </c:pt>
                <c:pt idx="4">
                  <c:v>0.3635177360530249</c:v>
                </c:pt>
                <c:pt idx="5">
                  <c:v>0.3626695226781454</c:v>
                </c:pt>
                <c:pt idx="6">
                  <c:v>0.3812697847982584</c:v>
                </c:pt>
                <c:pt idx="7">
                  <c:v>0.50826609435461423</c:v>
                </c:pt>
                <c:pt idx="8">
                  <c:v>0.57743119168408774</c:v>
                </c:pt>
                <c:pt idx="9">
                  <c:v>0.45037085339402888</c:v>
                </c:pt>
              </c:numCache>
            </c:numRef>
          </c:val>
          <c:smooth val="0"/>
          <c:extLst>
            <c:ext xmlns:c16="http://schemas.microsoft.com/office/drawing/2014/chart" uri="{C3380CC4-5D6E-409C-BE32-E72D297353CC}">
              <c16:uniqueId val="{00000003-886A-4028-8035-5AADAE1B678E}"/>
            </c:ext>
          </c:extLst>
        </c:ser>
        <c:ser>
          <c:idx val="1"/>
          <c:order val="1"/>
          <c:tx>
            <c:strRef>
              <c:f>'CVC x Crossover Investors'!$B$49</c:f>
              <c:strCache>
                <c:ptCount val="1"/>
                <c:pt idx="0">
                  <c:v>Deal count</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886A-4028-8035-5AADAE1B678E}"/>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6A-4028-8035-5AADAE1B678E}"/>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6A-4028-8035-5AADAE1B678E}"/>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x Crossover Investors'!$J$47:$S$47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x Crossover Investors'!$J$49:$S$49</c:f>
              <c:numCache>
                <c:formatCode>0.0%</c:formatCode>
                <c:ptCount val="10"/>
                <c:pt idx="0">
                  <c:v>8.5737840065952184E-2</c:v>
                </c:pt>
                <c:pt idx="1">
                  <c:v>0.1078838174273859</c:v>
                </c:pt>
                <c:pt idx="2">
                  <c:v>0.13675213675213677</c:v>
                </c:pt>
                <c:pt idx="3">
                  <c:v>9.9630996309963096E-2</c:v>
                </c:pt>
                <c:pt idx="4">
                  <c:v>0.12307692307692308</c:v>
                </c:pt>
                <c:pt idx="5">
                  <c:v>0.15362865221489161</c:v>
                </c:pt>
                <c:pt idx="6">
                  <c:v>0.15959328028293546</c:v>
                </c:pt>
                <c:pt idx="7">
                  <c:v>0.19022913964548205</c:v>
                </c:pt>
                <c:pt idx="8">
                  <c:v>0.23793727382388419</c:v>
                </c:pt>
                <c:pt idx="9">
                  <c:v>0.22950819672131148</c:v>
                </c:pt>
              </c:numCache>
            </c:numRef>
          </c:val>
          <c:smooth val="0"/>
          <c:extLst>
            <c:ext xmlns:c16="http://schemas.microsoft.com/office/drawing/2014/chart" uri="{C3380CC4-5D6E-409C-BE32-E72D297353CC}">
              <c16:uniqueId val="{00000007-886A-4028-8035-5AADAE1B678E}"/>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Size'!$C$8</c:f>
              <c:strCache>
                <c:ptCount val="1"/>
                <c:pt idx="0">
                  <c:v>Under $1M</c:v>
                </c:pt>
              </c:strCache>
            </c:strRef>
          </c:tx>
          <c:spPr>
            <a:solidFill>
              <a:schemeClr val="accent1"/>
            </a:solidFill>
            <a:ln>
              <a:noFill/>
            </a:ln>
            <a:effectLst/>
          </c:spPr>
          <c:invertIfNegative val="0"/>
          <c:cat>
            <c:numRef>
              <c:f>'CVC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Size'!$D$8:$T$8</c:f>
              <c:numCache>
                <c:formatCode>General</c:formatCode>
                <c:ptCount val="17"/>
                <c:pt idx="0">
                  <c:v>32</c:v>
                </c:pt>
                <c:pt idx="1">
                  <c:v>43</c:v>
                </c:pt>
                <c:pt idx="2">
                  <c:v>42</c:v>
                </c:pt>
                <c:pt idx="3">
                  <c:v>43</c:v>
                </c:pt>
                <c:pt idx="4">
                  <c:v>45</c:v>
                </c:pt>
                <c:pt idx="5">
                  <c:v>74</c:v>
                </c:pt>
                <c:pt idx="6">
                  <c:v>90</c:v>
                </c:pt>
                <c:pt idx="7">
                  <c:v>146</c:v>
                </c:pt>
                <c:pt idx="8">
                  <c:v>140</c:v>
                </c:pt>
                <c:pt idx="9">
                  <c:v>147</c:v>
                </c:pt>
                <c:pt idx="10">
                  <c:v>107</c:v>
                </c:pt>
                <c:pt idx="11">
                  <c:v>119</c:v>
                </c:pt>
                <c:pt idx="12">
                  <c:v>138</c:v>
                </c:pt>
                <c:pt idx="13">
                  <c:v>133</c:v>
                </c:pt>
                <c:pt idx="14">
                  <c:v>143</c:v>
                </c:pt>
                <c:pt idx="15">
                  <c:v>100</c:v>
                </c:pt>
                <c:pt idx="16">
                  <c:v>15</c:v>
                </c:pt>
              </c:numCache>
            </c:numRef>
          </c:val>
          <c:extLst>
            <c:ext xmlns:c16="http://schemas.microsoft.com/office/drawing/2014/chart" uri="{C3380CC4-5D6E-409C-BE32-E72D297353CC}">
              <c16:uniqueId val="{00000000-FA92-47EB-BC16-F2557F3A1529}"/>
            </c:ext>
          </c:extLst>
        </c:ser>
        <c:ser>
          <c:idx val="1"/>
          <c:order val="1"/>
          <c:tx>
            <c:strRef>
              <c:f>'CVC x Size'!$C$9</c:f>
              <c:strCache>
                <c:ptCount val="1"/>
                <c:pt idx="0">
                  <c:v>$1M-$5M</c:v>
                </c:pt>
              </c:strCache>
            </c:strRef>
          </c:tx>
          <c:spPr>
            <a:solidFill>
              <a:schemeClr val="accent2"/>
            </a:solidFill>
            <a:ln>
              <a:noFill/>
            </a:ln>
            <a:effectLst/>
          </c:spPr>
          <c:invertIfNegative val="0"/>
          <c:cat>
            <c:numRef>
              <c:f>'CVC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Size'!$D$9:$T$9</c:f>
              <c:numCache>
                <c:formatCode>General</c:formatCode>
                <c:ptCount val="17"/>
                <c:pt idx="0">
                  <c:v>123</c:v>
                </c:pt>
                <c:pt idx="1">
                  <c:v>145</c:v>
                </c:pt>
                <c:pt idx="2">
                  <c:v>175</c:v>
                </c:pt>
                <c:pt idx="3">
                  <c:v>125</c:v>
                </c:pt>
                <c:pt idx="4">
                  <c:v>159</c:v>
                </c:pt>
                <c:pt idx="5">
                  <c:v>233</c:v>
                </c:pt>
                <c:pt idx="6">
                  <c:v>256</c:v>
                </c:pt>
                <c:pt idx="7">
                  <c:v>355</c:v>
                </c:pt>
                <c:pt idx="8">
                  <c:v>392</c:v>
                </c:pt>
                <c:pt idx="9">
                  <c:v>444</c:v>
                </c:pt>
                <c:pt idx="10">
                  <c:v>423</c:v>
                </c:pt>
                <c:pt idx="11">
                  <c:v>481</c:v>
                </c:pt>
                <c:pt idx="12">
                  <c:v>508</c:v>
                </c:pt>
                <c:pt idx="13">
                  <c:v>495</c:v>
                </c:pt>
                <c:pt idx="14">
                  <c:v>522</c:v>
                </c:pt>
                <c:pt idx="15">
                  <c:v>678</c:v>
                </c:pt>
                <c:pt idx="16">
                  <c:v>243</c:v>
                </c:pt>
              </c:numCache>
            </c:numRef>
          </c:val>
          <c:extLst>
            <c:ext xmlns:c16="http://schemas.microsoft.com/office/drawing/2014/chart" uri="{C3380CC4-5D6E-409C-BE32-E72D297353CC}">
              <c16:uniqueId val="{00000001-FA92-47EB-BC16-F2557F3A1529}"/>
            </c:ext>
          </c:extLst>
        </c:ser>
        <c:ser>
          <c:idx val="2"/>
          <c:order val="2"/>
          <c:tx>
            <c:strRef>
              <c:f>'CVC x Size'!$C$10</c:f>
              <c:strCache>
                <c:ptCount val="1"/>
                <c:pt idx="0">
                  <c:v>$5M-$10M</c:v>
                </c:pt>
              </c:strCache>
            </c:strRef>
          </c:tx>
          <c:spPr>
            <a:solidFill>
              <a:schemeClr val="accent3"/>
            </a:solidFill>
            <a:ln>
              <a:noFill/>
            </a:ln>
            <a:effectLst/>
          </c:spPr>
          <c:invertIfNegative val="0"/>
          <c:cat>
            <c:numRef>
              <c:f>'CVC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Size'!$D$10:$T$10</c:f>
              <c:numCache>
                <c:formatCode>General</c:formatCode>
                <c:ptCount val="17"/>
                <c:pt idx="0">
                  <c:v>136</c:v>
                </c:pt>
                <c:pt idx="1">
                  <c:v>133</c:v>
                </c:pt>
                <c:pt idx="2">
                  <c:v>156</c:v>
                </c:pt>
                <c:pt idx="3">
                  <c:v>102</c:v>
                </c:pt>
                <c:pt idx="4">
                  <c:v>110</c:v>
                </c:pt>
                <c:pt idx="5">
                  <c:v>119</c:v>
                </c:pt>
                <c:pt idx="6">
                  <c:v>146</c:v>
                </c:pt>
                <c:pt idx="7">
                  <c:v>177</c:v>
                </c:pt>
                <c:pt idx="8">
                  <c:v>223</c:v>
                </c:pt>
                <c:pt idx="9">
                  <c:v>227</c:v>
                </c:pt>
                <c:pt idx="10">
                  <c:v>260</c:v>
                </c:pt>
                <c:pt idx="11">
                  <c:v>303</c:v>
                </c:pt>
                <c:pt idx="12">
                  <c:v>363</c:v>
                </c:pt>
                <c:pt idx="13">
                  <c:v>318</c:v>
                </c:pt>
                <c:pt idx="14">
                  <c:v>326</c:v>
                </c:pt>
                <c:pt idx="15">
                  <c:v>428</c:v>
                </c:pt>
                <c:pt idx="16">
                  <c:v>210</c:v>
                </c:pt>
              </c:numCache>
            </c:numRef>
          </c:val>
          <c:extLst>
            <c:ext xmlns:c16="http://schemas.microsoft.com/office/drawing/2014/chart" uri="{C3380CC4-5D6E-409C-BE32-E72D297353CC}">
              <c16:uniqueId val="{00000002-FA92-47EB-BC16-F2557F3A1529}"/>
            </c:ext>
          </c:extLst>
        </c:ser>
        <c:ser>
          <c:idx val="3"/>
          <c:order val="3"/>
          <c:tx>
            <c:strRef>
              <c:f>'CVC x Size'!$C$11</c:f>
              <c:strCache>
                <c:ptCount val="1"/>
                <c:pt idx="0">
                  <c:v>$10M-$25M</c:v>
                </c:pt>
              </c:strCache>
            </c:strRef>
          </c:tx>
          <c:spPr>
            <a:solidFill>
              <a:schemeClr val="accent4"/>
            </a:solidFill>
            <a:ln>
              <a:noFill/>
            </a:ln>
            <a:effectLst/>
          </c:spPr>
          <c:invertIfNegative val="0"/>
          <c:cat>
            <c:numRef>
              <c:f>'CVC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Size'!$D$11:$T$11</c:f>
              <c:numCache>
                <c:formatCode>General</c:formatCode>
                <c:ptCount val="17"/>
                <c:pt idx="0">
                  <c:v>176</c:v>
                </c:pt>
                <c:pt idx="1">
                  <c:v>215</c:v>
                </c:pt>
                <c:pt idx="2">
                  <c:v>212</c:v>
                </c:pt>
                <c:pt idx="3">
                  <c:v>153</c:v>
                </c:pt>
                <c:pt idx="4">
                  <c:v>156</c:v>
                </c:pt>
                <c:pt idx="5">
                  <c:v>189</c:v>
                </c:pt>
                <c:pt idx="6">
                  <c:v>204</c:v>
                </c:pt>
                <c:pt idx="7">
                  <c:v>233</c:v>
                </c:pt>
                <c:pt idx="8">
                  <c:v>306</c:v>
                </c:pt>
                <c:pt idx="9">
                  <c:v>333</c:v>
                </c:pt>
                <c:pt idx="10">
                  <c:v>357</c:v>
                </c:pt>
                <c:pt idx="11">
                  <c:v>387</c:v>
                </c:pt>
                <c:pt idx="12">
                  <c:v>426</c:v>
                </c:pt>
                <c:pt idx="13">
                  <c:v>500</c:v>
                </c:pt>
                <c:pt idx="14">
                  <c:v>441</c:v>
                </c:pt>
                <c:pt idx="15">
                  <c:v>639</c:v>
                </c:pt>
                <c:pt idx="16">
                  <c:v>309</c:v>
                </c:pt>
              </c:numCache>
            </c:numRef>
          </c:val>
          <c:extLst>
            <c:ext xmlns:c16="http://schemas.microsoft.com/office/drawing/2014/chart" uri="{C3380CC4-5D6E-409C-BE32-E72D297353CC}">
              <c16:uniqueId val="{00000003-FA92-47EB-BC16-F2557F3A1529}"/>
            </c:ext>
          </c:extLst>
        </c:ser>
        <c:ser>
          <c:idx val="4"/>
          <c:order val="4"/>
          <c:tx>
            <c:strRef>
              <c:f>'CVC x Size'!$C$12</c:f>
              <c:strCache>
                <c:ptCount val="1"/>
                <c:pt idx="0">
                  <c:v>$25M-$50M</c:v>
                </c:pt>
              </c:strCache>
            </c:strRef>
          </c:tx>
          <c:spPr>
            <a:solidFill>
              <a:schemeClr val="accent5"/>
            </a:solidFill>
            <a:ln>
              <a:noFill/>
            </a:ln>
            <a:effectLst/>
          </c:spPr>
          <c:invertIfNegative val="0"/>
          <c:cat>
            <c:numRef>
              <c:f>'CVC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Size'!$D$12:$T$12</c:f>
              <c:numCache>
                <c:formatCode>General</c:formatCode>
                <c:ptCount val="17"/>
                <c:pt idx="0">
                  <c:v>76</c:v>
                </c:pt>
                <c:pt idx="1">
                  <c:v>88</c:v>
                </c:pt>
                <c:pt idx="2">
                  <c:v>84</c:v>
                </c:pt>
                <c:pt idx="3">
                  <c:v>53</c:v>
                </c:pt>
                <c:pt idx="4">
                  <c:v>59</c:v>
                </c:pt>
                <c:pt idx="5">
                  <c:v>82</c:v>
                </c:pt>
                <c:pt idx="6">
                  <c:v>101</c:v>
                </c:pt>
                <c:pt idx="7">
                  <c:v>113</c:v>
                </c:pt>
                <c:pt idx="8">
                  <c:v>151</c:v>
                </c:pt>
                <c:pt idx="9">
                  <c:v>206</c:v>
                </c:pt>
                <c:pt idx="10">
                  <c:v>197</c:v>
                </c:pt>
                <c:pt idx="11">
                  <c:v>209</c:v>
                </c:pt>
                <c:pt idx="12">
                  <c:v>240</c:v>
                </c:pt>
                <c:pt idx="13">
                  <c:v>294</c:v>
                </c:pt>
                <c:pt idx="14">
                  <c:v>294</c:v>
                </c:pt>
                <c:pt idx="15">
                  <c:v>440</c:v>
                </c:pt>
                <c:pt idx="16">
                  <c:v>222</c:v>
                </c:pt>
              </c:numCache>
            </c:numRef>
          </c:val>
          <c:extLst>
            <c:ext xmlns:c16="http://schemas.microsoft.com/office/drawing/2014/chart" uri="{C3380CC4-5D6E-409C-BE32-E72D297353CC}">
              <c16:uniqueId val="{00000004-FA92-47EB-BC16-F2557F3A1529}"/>
            </c:ext>
          </c:extLst>
        </c:ser>
        <c:ser>
          <c:idx val="5"/>
          <c:order val="5"/>
          <c:tx>
            <c:strRef>
              <c:f>'CVC x Size'!$C$13</c:f>
              <c:strCache>
                <c:ptCount val="1"/>
                <c:pt idx="0">
                  <c:v>$50M+</c:v>
                </c:pt>
              </c:strCache>
            </c:strRef>
          </c:tx>
          <c:spPr>
            <a:solidFill>
              <a:schemeClr val="accent6"/>
            </a:solidFill>
            <a:ln>
              <a:noFill/>
            </a:ln>
            <a:effectLst/>
          </c:spPr>
          <c:invertIfNegative val="0"/>
          <c:cat>
            <c:numRef>
              <c:f>'CVC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Size'!$D$13:$T$13</c:f>
              <c:numCache>
                <c:formatCode>General</c:formatCode>
                <c:ptCount val="17"/>
                <c:pt idx="0">
                  <c:v>25</c:v>
                </c:pt>
                <c:pt idx="1">
                  <c:v>42</c:v>
                </c:pt>
                <c:pt idx="2">
                  <c:v>31</c:v>
                </c:pt>
                <c:pt idx="3">
                  <c:v>23</c:v>
                </c:pt>
                <c:pt idx="4">
                  <c:v>28</c:v>
                </c:pt>
                <c:pt idx="5">
                  <c:v>45</c:v>
                </c:pt>
                <c:pt idx="6">
                  <c:v>40</c:v>
                </c:pt>
                <c:pt idx="7">
                  <c:v>67</c:v>
                </c:pt>
                <c:pt idx="8">
                  <c:v>113</c:v>
                </c:pt>
                <c:pt idx="9">
                  <c:v>143</c:v>
                </c:pt>
                <c:pt idx="10">
                  <c:v>131</c:v>
                </c:pt>
                <c:pt idx="11">
                  <c:v>156</c:v>
                </c:pt>
                <c:pt idx="12">
                  <c:v>262</c:v>
                </c:pt>
                <c:pt idx="13">
                  <c:v>290</c:v>
                </c:pt>
                <c:pt idx="14">
                  <c:v>372</c:v>
                </c:pt>
                <c:pt idx="15">
                  <c:v>742</c:v>
                </c:pt>
                <c:pt idx="16">
                  <c:v>296</c:v>
                </c:pt>
              </c:numCache>
            </c:numRef>
          </c:val>
          <c:extLst>
            <c:ext xmlns:c16="http://schemas.microsoft.com/office/drawing/2014/chart" uri="{C3380CC4-5D6E-409C-BE32-E72D297353CC}">
              <c16:uniqueId val="{00000005-FA92-47EB-BC16-F2557F3A152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Size'!$C$46</c:f>
              <c:strCache>
                <c:ptCount val="1"/>
                <c:pt idx="0">
                  <c:v>Under $1M</c:v>
                </c:pt>
              </c:strCache>
            </c:strRef>
          </c:tx>
          <c:spPr>
            <a:solidFill>
              <a:schemeClr val="accent1"/>
            </a:solidFill>
            <a:ln>
              <a:noFill/>
            </a:ln>
            <a:effectLst/>
          </c:spPr>
          <c:invertIfNegative val="0"/>
          <c:cat>
            <c:numRef>
              <c:f>'CVC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Size'!$D$46:$T$46</c:f>
              <c:numCache>
                <c:formatCode>"$"#,##0.0</c:formatCode>
                <c:ptCount val="17"/>
                <c:pt idx="0">
                  <c:v>1.6658250000000003E-2</c:v>
                </c:pt>
                <c:pt idx="1">
                  <c:v>2.1886801000000001E-2</c:v>
                </c:pt>
                <c:pt idx="2">
                  <c:v>1.956221092299323E-2</c:v>
                </c:pt>
                <c:pt idx="3">
                  <c:v>2.02513927527034E-2</c:v>
                </c:pt>
                <c:pt idx="4">
                  <c:v>2.0520825850704517E-2</c:v>
                </c:pt>
                <c:pt idx="5">
                  <c:v>3.425694700000001E-2</c:v>
                </c:pt>
                <c:pt idx="6">
                  <c:v>3.90174918874664E-2</c:v>
                </c:pt>
                <c:pt idx="7">
                  <c:v>6.49958771313697E-2</c:v>
                </c:pt>
                <c:pt idx="8">
                  <c:v>6.0353769188825124E-2</c:v>
                </c:pt>
                <c:pt idx="9">
                  <c:v>6.7941241967622773E-2</c:v>
                </c:pt>
                <c:pt idx="10">
                  <c:v>5.3323302646606778E-2</c:v>
                </c:pt>
                <c:pt idx="11">
                  <c:v>5.6511720533228366E-2</c:v>
                </c:pt>
                <c:pt idx="12">
                  <c:v>6.9090092968666972E-2</c:v>
                </c:pt>
                <c:pt idx="13">
                  <c:v>6.5205222677220662E-2</c:v>
                </c:pt>
                <c:pt idx="14">
                  <c:v>6.1037060221705533E-2</c:v>
                </c:pt>
                <c:pt idx="15">
                  <c:v>4.6675764942943905E-2</c:v>
                </c:pt>
                <c:pt idx="16">
                  <c:v>7.1359290000000001E-3</c:v>
                </c:pt>
              </c:numCache>
            </c:numRef>
          </c:val>
          <c:extLst>
            <c:ext xmlns:c16="http://schemas.microsoft.com/office/drawing/2014/chart" uri="{C3380CC4-5D6E-409C-BE32-E72D297353CC}">
              <c16:uniqueId val="{00000000-E866-4DF5-A43F-286380B0144C}"/>
            </c:ext>
          </c:extLst>
        </c:ser>
        <c:ser>
          <c:idx val="1"/>
          <c:order val="1"/>
          <c:tx>
            <c:strRef>
              <c:f>'CVC x Size'!$C$47</c:f>
              <c:strCache>
                <c:ptCount val="1"/>
                <c:pt idx="0">
                  <c:v>$1M-$5M</c:v>
                </c:pt>
              </c:strCache>
            </c:strRef>
          </c:tx>
          <c:spPr>
            <a:solidFill>
              <a:schemeClr val="accent2"/>
            </a:solidFill>
            <a:ln>
              <a:noFill/>
            </a:ln>
            <a:effectLst/>
          </c:spPr>
          <c:invertIfNegative val="0"/>
          <c:cat>
            <c:numRef>
              <c:f>'CVC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Size'!$D$47:$T$47</c:f>
              <c:numCache>
                <c:formatCode>"$"#,##0.0</c:formatCode>
                <c:ptCount val="17"/>
                <c:pt idx="0">
                  <c:v>0.30932954796059997</c:v>
                </c:pt>
                <c:pt idx="1">
                  <c:v>0.38276447300000005</c:v>
                </c:pt>
                <c:pt idx="2">
                  <c:v>0.47225542200000015</c:v>
                </c:pt>
                <c:pt idx="3">
                  <c:v>0.33180175053840855</c:v>
                </c:pt>
                <c:pt idx="4">
                  <c:v>0.42507062545348845</c:v>
                </c:pt>
                <c:pt idx="5">
                  <c:v>0.57634230234529793</c:v>
                </c:pt>
                <c:pt idx="6">
                  <c:v>0.59458149241322733</c:v>
                </c:pt>
                <c:pt idx="7">
                  <c:v>0.87552948668358366</c:v>
                </c:pt>
                <c:pt idx="8">
                  <c:v>0.97842874500000054</c:v>
                </c:pt>
                <c:pt idx="9">
                  <c:v>1.0988775877080053</c:v>
                </c:pt>
                <c:pt idx="10">
                  <c:v>1.1060597462332364</c:v>
                </c:pt>
                <c:pt idx="11">
                  <c:v>1.2353616986710589</c:v>
                </c:pt>
                <c:pt idx="12">
                  <c:v>1.3562330191612586</c:v>
                </c:pt>
                <c:pt idx="13">
                  <c:v>1.3410511218299574</c:v>
                </c:pt>
                <c:pt idx="14">
                  <c:v>1.4356875648951288</c:v>
                </c:pt>
                <c:pt idx="15">
                  <c:v>1.8768853783813915</c:v>
                </c:pt>
                <c:pt idx="16">
                  <c:v>0.72096038026392895</c:v>
                </c:pt>
              </c:numCache>
            </c:numRef>
          </c:val>
          <c:extLst>
            <c:ext xmlns:c16="http://schemas.microsoft.com/office/drawing/2014/chart" uri="{C3380CC4-5D6E-409C-BE32-E72D297353CC}">
              <c16:uniqueId val="{00000001-E866-4DF5-A43F-286380B0144C}"/>
            </c:ext>
          </c:extLst>
        </c:ser>
        <c:ser>
          <c:idx val="2"/>
          <c:order val="2"/>
          <c:tx>
            <c:strRef>
              <c:f>'CVC x Size'!$C$48</c:f>
              <c:strCache>
                <c:ptCount val="1"/>
                <c:pt idx="0">
                  <c:v>$5M-$10M</c:v>
                </c:pt>
              </c:strCache>
            </c:strRef>
          </c:tx>
          <c:spPr>
            <a:solidFill>
              <a:schemeClr val="accent3"/>
            </a:solidFill>
            <a:ln>
              <a:noFill/>
            </a:ln>
            <a:effectLst/>
          </c:spPr>
          <c:invertIfNegative val="0"/>
          <c:cat>
            <c:numRef>
              <c:f>'CVC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Size'!$D$48:$T$48</c:f>
              <c:numCache>
                <c:formatCode>"$"#,##0.0</c:formatCode>
                <c:ptCount val="17"/>
                <c:pt idx="0">
                  <c:v>0.98345081986590976</c:v>
                </c:pt>
                <c:pt idx="1">
                  <c:v>0.96313121300000026</c:v>
                </c:pt>
                <c:pt idx="2">
                  <c:v>1.0563345329950606</c:v>
                </c:pt>
                <c:pt idx="3">
                  <c:v>0.71060427200000031</c:v>
                </c:pt>
                <c:pt idx="4">
                  <c:v>0.781058267804427</c:v>
                </c:pt>
                <c:pt idx="5">
                  <c:v>0.82459656100000056</c:v>
                </c:pt>
                <c:pt idx="6">
                  <c:v>0.99984131001771148</c:v>
                </c:pt>
                <c:pt idx="7">
                  <c:v>1.2220848889999998</c:v>
                </c:pt>
                <c:pt idx="8">
                  <c:v>1.5033605185741066</c:v>
                </c:pt>
                <c:pt idx="9">
                  <c:v>1.5755581848330129</c:v>
                </c:pt>
                <c:pt idx="10">
                  <c:v>1.8040457602426418</c:v>
                </c:pt>
                <c:pt idx="11">
                  <c:v>2.1117674014972896</c:v>
                </c:pt>
                <c:pt idx="12">
                  <c:v>2.6153407696479105</c:v>
                </c:pt>
                <c:pt idx="13">
                  <c:v>2.2061049580037073</c:v>
                </c:pt>
                <c:pt idx="14">
                  <c:v>2.3327637955411866</c:v>
                </c:pt>
                <c:pt idx="15">
                  <c:v>2.981038695333075</c:v>
                </c:pt>
                <c:pt idx="16">
                  <c:v>1.4627160485189699</c:v>
                </c:pt>
              </c:numCache>
            </c:numRef>
          </c:val>
          <c:extLst>
            <c:ext xmlns:c16="http://schemas.microsoft.com/office/drawing/2014/chart" uri="{C3380CC4-5D6E-409C-BE32-E72D297353CC}">
              <c16:uniqueId val="{00000002-E866-4DF5-A43F-286380B0144C}"/>
            </c:ext>
          </c:extLst>
        </c:ser>
        <c:ser>
          <c:idx val="3"/>
          <c:order val="3"/>
          <c:tx>
            <c:strRef>
              <c:f>'CVC x Size'!$C$49</c:f>
              <c:strCache>
                <c:ptCount val="1"/>
                <c:pt idx="0">
                  <c:v>$10M-$25M</c:v>
                </c:pt>
              </c:strCache>
            </c:strRef>
          </c:tx>
          <c:spPr>
            <a:solidFill>
              <a:schemeClr val="accent4"/>
            </a:solidFill>
            <a:ln>
              <a:noFill/>
            </a:ln>
            <a:effectLst/>
          </c:spPr>
          <c:invertIfNegative val="0"/>
          <c:cat>
            <c:numRef>
              <c:f>'CVC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Size'!$D$49:$T$49</c:f>
              <c:numCache>
                <c:formatCode>"$"#,##0.0</c:formatCode>
                <c:ptCount val="17"/>
                <c:pt idx="0">
                  <c:v>2.6699399200000009</c:v>
                </c:pt>
                <c:pt idx="1">
                  <c:v>3.308345813990516</c:v>
                </c:pt>
                <c:pt idx="2">
                  <c:v>3.3525199375783612</c:v>
                </c:pt>
                <c:pt idx="3">
                  <c:v>2.3577271729999993</c:v>
                </c:pt>
                <c:pt idx="4">
                  <c:v>2.3998541861276599</c:v>
                </c:pt>
                <c:pt idx="5">
                  <c:v>3.079576477981004</c:v>
                </c:pt>
                <c:pt idx="6">
                  <c:v>3.071536805</c:v>
                </c:pt>
                <c:pt idx="7">
                  <c:v>3.5814112723983098</c:v>
                </c:pt>
                <c:pt idx="8">
                  <c:v>4.6815453251600037</c:v>
                </c:pt>
                <c:pt idx="9">
                  <c:v>5.2303379686993701</c:v>
                </c:pt>
                <c:pt idx="10">
                  <c:v>5.5947014028038469</c:v>
                </c:pt>
                <c:pt idx="11">
                  <c:v>6.0069429567309829</c:v>
                </c:pt>
                <c:pt idx="12">
                  <c:v>6.7449402819993072</c:v>
                </c:pt>
                <c:pt idx="13">
                  <c:v>7.9031882330650669</c:v>
                </c:pt>
                <c:pt idx="14">
                  <c:v>7.0513981462751518</c:v>
                </c:pt>
                <c:pt idx="15">
                  <c:v>10.304091165706737</c:v>
                </c:pt>
                <c:pt idx="16">
                  <c:v>4.8835399723091157</c:v>
                </c:pt>
              </c:numCache>
            </c:numRef>
          </c:val>
          <c:extLst>
            <c:ext xmlns:c16="http://schemas.microsoft.com/office/drawing/2014/chart" uri="{C3380CC4-5D6E-409C-BE32-E72D297353CC}">
              <c16:uniqueId val="{00000003-E866-4DF5-A43F-286380B0144C}"/>
            </c:ext>
          </c:extLst>
        </c:ser>
        <c:ser>
          <c:idx val="4"/>
          <c:order val="4"/>
          <c:tx>
            <c:strRef>
              <c:f>'CVC x Size'!$C$50</c:f>
              <c:strCache>
                <c:ptCount val="1"/>
                <c:pt idx="0">
                  <c:v>$25M-$50M</c:v>
                </c:pt>
              </c:strCache>
            </c:strRef>
          </c:tx>
          <c:spPr>
            <a:solidFill>
              <a:schemeClr val="accent5"/>
            </a:solidFill>
            <a:ln>
              <a:noFill/>
            </a:ln>
            <a:effectLst/>
          </c:spPr>
          <c:invertIfNegative val="0"/>
          <c:cat>
            <c:numRef>
              <c:f>'CVC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Size'!$D$50:$T$50</c:f>
              <c:numCache>
                <c:formatCode>"$"#,##0.0</c:formatCode>
                <c:ptCount val="17"/>
                <c:pt idx="0">
                  <c:v>2.5467522929999999</c:v>
                </c:pt>
                <c:pt idx="1">
                  <c:v>2.8711801790000009</c:v>
                </c:pt>
                <c:pt idx="2">
                  <c:v>2.7013949279951786</c:v>
                </c:pt>
                <c:pt idx="3">
                  <c:v>1.7512760533790002</c:v>
                </c:pt>
                <c:pt idx="4">
                  <c:v>2.0359287180000001</c:v>
                </c:pt>
                <c:pt idx="5">
                  <c:v>2.800809763408842</c:v>
                </c:pt>
                <c:pt idx="6">
                  <c:v>3.3840150019999999</c:v>
                </c:pt>
                <c:pt idx="7">
                  <c:v>3.8632401796349551</c:v>
                </c:pt>
                <c:pt idx="8">
                  <c:v>5.1009122142132064</c:v>
                </c:pt>
                <c:pt idx="9">
                  <c:v>7.0472072433679598</c:v>
                </c:pt>
                <c:pt idx="10">
                  <c:v>6.8133462437085592</c:v>
                </c:pt>
                <c:pt idx="11">
                  <c:v>7.0572953379175951</c:v>
                </c:pt>
                <c:pt idx="12">
                  <c:v>8.0797322713237314</c:v>
                </c:pt>
                <c:pt idx="13">
                  <c:v>10.140990899000002</c:v>
                </c:pt>
                <c:pt idx="14">
                  <c:v>10.04094485463769</c:v>
                </c:pt>
                <c:pt idx="15">
                  <c:v>15.453141585410135</c:v>
                </c:pt>
                <c:pt idx="16">
                  <c:v>7.6204233702260007</c:v>
                </c:pt>
              </c:numCache>
            </c:numRef>
          </c:val>
          <c:extLst>
            <c:ext xmlns:c16="http://schemas.microsoft.com/office/drawing/2014/chart" uri="{C3380CC4-5D6E-409C-BE32-E72D297353CC}">
              <c16:uniqueId val="{00000004-E866-4DF5-A43F-286380B0144C}"/>
            </c:ext>
          </c:extLst>
        </c:ser>
        <c:ser>
          <c:idx val="5"/>
          <c:order val="5"/>
          <c:tx>
            <c:strRef>
              <c:f>'CVC x Size'!$C$51</c:f>
              <c:strCache>
                <c:ptCount val="1"/>
                <c:pt idx="0">
                  <c:v>$50M+</c:v>
                </c:pt>
              </c:strCache>
            </c:strRef>
          </c:tx>
          <c:spPr>
            <a:solidFill>
              <a:schemeClr val="accent6"/>
            </a:solidFill>
            <a:ln>
              <a:noFill/>
            </a:ln>
            <a:effectLst/>
          </c:spPr>
          <c:invertIfNegative val="0"/>
          <c:cat>
            <c:numRef>
              <c:f>'CVC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Size'!$D$51:$T$51</c:f>
              <c:numCache>
                <c:formatCode>"$"#,##0.0</c:formatCode>
                <c:ptCount val="17"/>
                <c:pt idx="0">
                  <c:v>2.8254155000000001</c:v>
                </c:pt>
                <c:pt idx="1">
                  <c:v>3.497155426</c:v>
                </c:pt>
                <c:pt idx="2">
                  <c:v>2.5380186789999999</c:v>
                </c:pt>
                <c:pt idx="3">
                  <c:v>1.8621309590000001</c:v>
                </c:pt>
                <c:pt idx="4">
                  <c:v>2.722466626000001</c:v>
                </c:pt>
                <c:pt idx="5">
                  <c:v>6.1753647120000004</c:v>
                </c:pt>
                <c:pt idx="6">
                  <c:v>3.6099186620000006</c:v>
                </c:pt>
                <c:pt idx="7">
                  <c:v>6.1412193249999998</c:v>
                </c:pt>
                <c:pt idx="8">
                  <c:v>14.638855270999997</c:v>
                </c:pt>
                <c:pt idx="9">
                  <c:v>22.142873748999989</c:v>
                </c:pt>
                <c:pt idx="10">
                  <c:v>23.257211275857017</c:v>
                </c:pt>
                <c:pt idx="11">
                  <c:v>17.354191271741673</c:v>
                </c:pt>
                <c:pt idx="12">
                  <c:v>51.388659703999991</c:v>
                </c:pt>
                <c:pt idx="13">
                  <c:v>36.688861518373855</c:v>
                </c:pt>
                <c:pt idx="14">
                  <c:v>56.687738671999988</c:v>
                </c:pt>
                <c:pt idx="15">
                  <c:v>118.95468469260555</c:v>
                </c:pt>
                <c:pt idx="16">
                  <c:v>42.330466747000003</c:v>
                </c:pt>
              </c:numCache>
            </c:numRef>
          </c:val>
          <c:extLst>
            <c:ext xmlns:c16="http://schemas.microsoft.com/office/drawing/2014/chart" uri="{C3380CC4-5D6E-409C-BE32-E72D297353CC}">
              <c16:uniqueId val="{00000005-E866-4DF5-A43F-286380B0144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Size'!$W$9</c:f>
              <c:strCache>
                <c:ptCount val="1"/>
                <c:pt idx="0">
                  <c:v>Under $1M</c:v>
                </c:pt>
              </c:strCache>
            </c:strRef>
          </c:tx>
          <c:spPr>
            <a:solidFill>
              <a:schemeClr val="accent1"/>
            </a:solidFill>
            <a:ln>
              <a:noFill/>
            </a:ln>
            <a:effectLst/>
          </c:spPr>
          <c:invertIfNegative val="0"/>
          <c:cat>
            <c:multiLvlStrRef>
              <c:f>'CVC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Size'!$AJ$9:$BU$9</c:f>
              <c:numCache>
                <c:formatCode>General</c:formatCode>
                <c:ptCount val="38"/>
                <c:pt idx="0">
                  <c:v>38</c:v>
                </c:pt>
                <c:pt idx="1">
                  <c:v>30</c:v>
                </c:pt>
                <c:pt idx="2">
                  <c:v>46</c:v>
                </c:pt>
                <c:pt idx="3">
                  <c:v>32</c:v>
                </c:pt>
                <c:pt idx="4">
                  <c:v>30</c:v>
                </c:pt>
                <c:pt idx="5">
                  <c:v>41</c:v>
                </c:pt>
                <c:pt idx="6">
                  <c:v>40</c:v>
                </c:pt>
                <c:pt idx="7">
                  <c:v>29</c:v>
                </c:pt>
                <c:pt idx="8">
                  <c:v>35</c:v>
                </c:pt>
                <c:pt idx="9">
                  <c:v>45</c:v>
                </c:pt>
                <c:pt idx="10">
                  <c:v>34</c:v>
                </c:pt>
                <c:pt idx="11">
                  <c:v>33</c:v>
                </c:pt>
                <c:pt idx="12">
                  <c:v>30</c:v>
                </c:pt>
                <c:pt idx="13">
                  <c:v>21</c:v>
                </c:pt>
                <c:pt idx="14">
                  <c:v>29</c:v>
                </c:pt>
                <c:pt idx="15">
                  <c:v>27</c:v>
                </c:pt>
                <c:pt idx="16">
                  <c:v>27</c:v>
                </c:pt>
                <c:pt idx="17">
                  <c:v>35</c:v>
                </c:pt>
                <c:pt idx="18">
                  <c:v>36</c:v>
                </c:pt>
                <c:pt idx="19">
                  <c:v>21</c:v>
                </c:pt>
                <c:pt idx="20">
                  <c:v>36</c:v>
                </c:pt>
                <c:pt idx="21">
                  <c:v>34</c:v>
                </c:pt>
                <c:pt idx="22">
                  <c:v>36</c:v>
                </c:pt>
                <c:pt idx="23">
                  <c:v>32</c:v>
                </c:pt>
                <c:pt idx="24">
                  <c:v>35</c:v>
                </c:pt>
                <c:pt idx="25">
                  <c:v>36</c:v>
                </c:pt>
                <c:pt idx="26">
                  <c:v>34</c:v>
                </c:pt>
                <c:pt idx="27">
                  <c:v>28</c:v>
                </c:pt>
                <c:pt idx="28">
                  <c:v>41</c:v>
                </c:pt>
                <c:pt idx="29">
                  <c:v>36</c:v>
                </c:pt>
                <c:pt idx="30">
                  <c:v>35</c:v>
                </c:pt>
                <c:pt idx="31">
                  <c:v>31</c:v>
                </c:pt>
                <c:pt idx="32">
                  <c:v>26</c:v>
                </c:pt>
                <c:pt idx="33">
                  <c:v>26</c:v>
                </c:pt>
                <c:pt idx="34">
                  <c:v>28</c:v>
                </c:pt>
                <c:pt idx="35">
                  <c:v>20</c:v>
                </c:pt>
                <c:pt idx="36">
                  <c:v>8</c:v>
                </c:pt>
                <c:pt idx="37">
                  <c:v>7</c:v>
                </c:pt>
              </c:numCache>
            </c:numRef>
          </c:val>
          <c:extLst>
            <c:ext xmlns:c16="http://schemas.microsoft.com/office/drawing/2014/chart" uri="{C3380CC4-5D6E-409C-BE32-E72D297353CC}">
              <c16:uniqueId val="{00000000-9670-4BBB-B910-B1C70E0CC7AB}"/>
            </c:ext>
          </c:extLst>
        </c:ser>
        <c:ser>
          <c:idx val="1"/>
          <c:order val="1"/>
          <c:tx>
            <c:strRef>
              <c:f>'CVC x Size'!$W$10</c:f>
              <c:strCache>
                <c:ptCount val="1"/>
                <c:pt idx="0">
                  <c:v>$1M-$5M</c:v>
                </c:pt>
              </c:strCache>
            </c:strRef>
          </c:tx>
          <c:spPr>
            <a:solidFill>
              <a:schemeClr val="accent2"/>
            </a:solidFill>
            <a:ln>
              <a:noFill/>
            </a:ln>
            <a:effectLst/>
          </c:spPr>
          <c:invertIfNegative val="0"/>
          <c:cat>
            <c:multiLvlStrRef>
              <c:f>'CVC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Size'!$AJ$10:$BU$10</c:f>
              <c:numCache>
                <c:formatCode>General</c:formatCode>
                <c:ptCount val="38"/>
                <c:pt idx="0">
                  <c:v>89</c:v>
                </c:pt>
                <c:pt idx="1">
                  <c:v>83</c:v>
                </c:pt>
                <c:pt idx="2">
                  <c:v>93</c:v>
                </c:pt>
                <c:pt idx="3">
                  <c:v>90</c:v>
                </c:pt>
                <c:pt idx="4">
                  <c:v>97</c:v>
                </c:pt>
                <c:pt idx="5">
                  <c:v>103</c:v>
                </c:pt>
                <c:pt idx="6">
                  <c:v>108</c:v>
                </c:pt>
                <c:pt idx="7">
                  <c:v>84</c:v>
                </c:pt>
                <c:pt idx="8">
                  <c:v>111</c:v>
                </c:pt>
                <c:pt idx="9">
                  <c:v>101</c:v>
                </c:pt>
                <c:pt idx="10">
                  <c:v>113</c:v>
                </c:pt>
                <c:pt idx="11">
                  <c:v>119</c:v>
                </c:pt>
                <c:pt idx="12">
                  <c:v>128</c:v>
                </c:pt>
                <c:pt idx="13">
                  <c:v>95</c:v>
                </c:pt>
                <c:pt idx="14">
                  <c:v>104</c:v>
                </c:pt>
                <c:pt idx="15">
                  <c:v>96</c:v>
                </c:pt>
                <c:pt idx="16">
                  <c:v>142</c:v>
                </c:pt>
                <c:pt idx="17">
                  <c:v>98</c:v>
                </c:pt>
                <c:pt idx="18">
                  <c:v>132</c:v>
                </c:pt>
                <c:pt idx="19">
                  <c:v>109</c:v>
                </c:pt>
                <c:pt idx="20">
                  <c:v>111</c:v>
                </c:pt>
                <c:pt idx="21">
                  <c:v>142</c:v>
                </c:pt>
                <c:pt idx="22">
                  <c:v>128</c:v>
                </c:pt>
                <c:pt idx="23">
                  <c:v>127</c:v>
                </c:pt>
                <c:pt idx="24">
                  <c:v>142</c:v>
                </c:pt>
                <c:pt idx="25">
                  <c:v>115</c:v>
                </c:pt>
                <c:pt idx="26">
                  <c:v>105</c:v>
                </c:pt>
                <c:pt idx="27">
                  <c:v>133</c:v>
                </c:pt>
                <c:pt idx="28">
                  <c:v>129</c:v>
                </c:pt>
                <c:pt idx="29">
                  <c:v>118</c:v>
                </c:pt>
                <c:pt idx="30">
                  <c:v>125</c:v>
                </c:pt>
                <c:pt idx="31">
                  <c:v>150</c:v>
                </c:pt>
                <c:pt idx="32">
                  <c:v>162</c:v>
                </c:pt>
                <c:pt idx="33">
                  <c:v>190</c:v>
                </c:pt>
                <c:pt idx="34">
                  <c:v>154</c:v>
                </c:pt>
                <c:pt idx="35">
                  <c:v>172</c:v>
                </c:pt>
                <c:pt idx="36">
                  <c:v>140</c:v>
                </c:pt>
                <c:pt idx="37">
                  <c:v>103</c:v>
                </c:pt>
              </c:numCache>
            </c:numRef>
          </c:val>
          <c:extLst>
            <c:ext xmlns:c16="http://schemas.microsoft.com/office/drawing/2014/chart" uri="{C3380CC4-5D6E-409C-BE32-E72D297353CC}">
              <c16:uniqueId val="{00000001-9670-4BBB-B910-B1C70E0CC7AB}"/>
            </c:ext>
          </c:extLst>
        </c:ser>
        <c:ser>
          <c:idx val="2"/>
          <c:order val="2"/>
          <c:tx>
            <c:strRef>
              <c:f>'CVC x Size'!$W$11</c:f>
              <c:strCache>
                <c:ptCount val="1"/>
                <c:pt idx="0">
                  <c:v>$5M-$10M</c:v>
                </c:pt>
              </c:strCache>
            </c:strRef>
          </c:tx>
          <c:spPr>
            <a:solidFill>
              <a:schemeClr val="accent3"/>
            </a:solidFill>
            <a:ln>
              <a:noFill/>
            </a:ln>
            <a:effectLst/>
          </c:spPr>
          <c:invertIfNegative val="0"/>
          <c:cat>
            <c:multiLvlStrRef>
              <c:f>'CVC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Size'!$AJ$11:$BU$11</c:f>
              <c:numCache>
                <c:formatCode>General</c:formatCode>
                <c:ptCount val="38"/>
                <c:pt idx="0">
                  <c:v>51</c:v>
                </c:pt>
                <c:pt idx="1">
                  <c:v>42</c:v>
                </c:pt>
                <c:pt idx="2">
                  <c:v>43</c:v>
                </c:pt>
                <c:pt idx="3">
                  <c:v>41</c:v>
                </c:pt>
                <c:pt idx="4">
                  <c:v>46</c:v>
                </c:pt>
                <c:pt idx="5">
                  <c:v>57</c:v>
                </c:pt>
                <c:pt idx="6">
                  <c:v>66</c:v>
                </c:pt>
                <c:pt idx="7">
                  <c:v>54</c:v>
                </c:pt>
                <c:pt idx="8">
                  <c:v>69</c:v>
                </c:pt>
                <c:pt idx="9">
                  <c:v>55</c:v>
                </c:pt>
                <c:pt idx="10">
                  <c:v>53</c:v>
                </c:pt>
                <c:pt idx="11">
                  <c:v>50</c:v>
                </c:pt>
                <c:pt idx="12">
                  <c:v>59</c:v>
                </c:pt>
                <c:pt idx="13">
                  <c:v>77</c:v>
                </c:pt>
                <c:pt idx="14">
                  <c:v>70</c:v>
                </c:pt>
                <c:pt idx="15">
                  <c:v>54</c:v>
                </c:pt>
                <c:pt idx="16">
                  <c:v>67</c:v>
                </c:pt>
                <c:pt idx="17">
                  <c:v>83</c:v>
                </c:pt>
                <c:pt idx="18">
                  <c:v>76</c:v>
                </c:pt>
                <c:pt idx="19">
                  <c:v>77</c:v>
                </c:pt>
                <c:pt idx="20">
                  <c:v>81</c:v>
                </c:pt>
                <c:pt idx="21">
                  <c:v>107</c:v>
                </c:pt>
                <c:pt idx="22">
                  <c:v>94</c:v>
                </c:pt>
                <c:pt idx="23">
                  <c:v>81</c:v>
                </c:pt>
                <c:pt idx="24">
                  <c:v>76</c:v>
                </c:pt>
                <c:pt idx="25">
                  <c:v>89</c:v>
                </c:pt>
                <c:pt idx="26">
                  <c:v>86</c:v>
                </c:pt>
                <c:pt idx="27">
                  <c:v>67</c:v>
                </c:pt>
                <c:pt idx="28">
                  <c:v>87</c:v>
                </c:pt>
                <c:pt idx="29">
                  <c:v>85</c:v>
                </c:pt>
                <c:pt idx="30">
                  <c:v>76</c:v>
                </c:pt>
                <c:pt idx="31">
                  <c:v>78</c:v>
                </c:pt>
                <c:pt idx="32">
                  <c:v>108</c:v>
                </c:pt>
                <c:pt idx="33">
                  <c:v>102</c:v>
                </c:pt>
                <c:pt idx="34">
                  <c:v>103</c:v>
                </c:pt>
                <c:pt idx="35">
                  <c:v>115</c:v>
                </c:pt>
                <c:pt idx="36">
                  <c:v>117</c:v>
                </c:pt>
                <c:pt idx="37">
                  <c:v>93</c:v>
                </c:pt>
              </c:numCache>
            </c:numRef>
          </c:val>
          <c:extLst>
            <c:ext xmlns:c16="http://schemas.microsoft.com/office/drawing/2014/chart" uri="{C3380CC4-5D6E-409C-BE32-E72D297353CC}">
              <c16:uniqueId val="{00000002-9670-4BBB-B910-B1C70E0CC7AB}"/>
            </c:ext>
          </c:extLst>
        </c:ser>
        <c:ser>
          <c:idx val="3"/>
          <c:order val="3"/>
          <c:tx>
            <c:strRef>
              <c:f>'CVC x Size'!$W$12</c:f>
              <c:strCache>
                <c:ptCount val="1"/>
                <c:pt idx="0">
                  <c:v>$10M-$25M</c:v>
                </c:pt>
              </c:strCache>
            </c:strRef>
          </c:tx>
          <c:spPr>
            <a:solidFill>
              <a:schemeClr val="accent4"/>
            </a:solidFill>
            <a:ln>
              <a:noFill/>
            </a:ln>
            <a:effectLst/>
          </c:spPr>
          <c:invertIfNegative val="0"/>
          <c:cat>
            <c:multiLvlStrRef>
              <c:f>'CVC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Size'!$AJ$12:$BU$12</c:f>
              <c:numCache>
                <c:formatCode>General</c:formatCode>
                <c:ptCount val="38"/>
                <c:pt idx="0">
                  <c:v>33</c:v>
                </c:pt>
                <c:pt idx="1">
                  <c:v>64</c:v>
                </c:pt>
                <c:pt idx="2">
                  <c:v>62</c:v>
                </c:pt>
                <c:pt idx="3">
                  <c:v>74</c:v>
                </c:pt>
                <c:pt idx="4">
                  <c:v>64</c:v>
                </c:pt>
                <c:pt idx="5">
                  <c:v>83</c:v>
                </c:pt>
                <c:pt idx="6">
                  <c:v>83</c:v>
                </c:pt>
                <c:pt idx="7">
                  <c:v>76</c:v>
                </c:pt>
                <c:pt idx="8">
                  <c:v>93</c:v>
                </c:pt>
                <c:pt idx="9">
                  <c:v>81</c:v>
                </c:pt>
                <c:pt idx="10">
                  <c:v>84</c:v>
                </c:pt>
                <c:pt idx="11">
                  <c:v>75</c:v>
                </c:pt>
                <c:pt idx="12">
                  <c:v>100</c:v>
                </c:pt>
                <c:pt idx="13">
                  <c:v>108</c:v>
                </c:pt>
                <c:pt idx="14">
                  <c:v>68</c:v>
                </c:pt>
                <c:pt idx="15">
                  <c:v>81</c:v>
                </c:pt>
                <c:pt idx="16">
                  <c:v>102</c:v>
                </c:pt>
                <c:pt idx="17">
                  <c:v>113</c:v>
                </c:pt>
                <c:pt idx="18">
                  <c:v>86</c:v>
                </c:pt>
                <c:pt idx="19">
                  <c:v>86</c:v>
                </c:pt>
                <c:pt idx="20">
                  <c:v>104</c:v>
                </c:pt>
                <c:pt idx="21">
                  <c:v>105</c:v>
                </c:pt>
                <c:pt idx="22">
                  <c:v>109</c:v>
                </c:pt>
                <c:pt idx="23">
                  <c:v>108</c:v>
                </c:pt>
                <c:pt idx="24">
                  <c:v>123</c:v>
                </c:pt>
                <c:pt idx="25">
                  <c:v>136</c:v>
                </c:pt>
                <c:pt idx="26">
                  <c:v>115</c:v>
                </c:pt>
                <c:pt idx="27">
                  <c:v>126</c:v>
                </c:pt>
                <c:pt idx="28">
                  <c:v>114</c:v>
                </c:pt>
                <c:pt idx="29">
                  <c:v>96</c:v>
                </c:pt>
                <c:pt idx="30">
                  <c:v>110</c:v>
                </c:pt>
                <c:pt idx="31">
                  <c:v>121</c:v>
                </c:pt>
                <c:pt idx="32">
                  <c:v>148</c:v>
                </c:pt>
                <c:pt idx="33">
                  <c:v>173</c:v>
                </c:pt>
                <c:pt idx="34">
                  <c:v>166</c:v>
                </c:pt>
                <c:pt idx="35">
                  <c:v>152</c:v>
                </c:pt>
                <c:pt idx="36">
                  <c:v>171</c:v>
                </c:pt>
                <c:pt idx="37">
                  <c:v>138</c:v>
                </c:pt>
              </c:numCache>
            </c:numRef>
          </c:val>
          <c:extLst>
            <c:ext xmlns:c16="http://schemas.microsoft.com/office/drawing/2014/chart" uri="{C3380CC4-5D6E-409C-BE32-E72D297353CC}">
              <c16:uniqueId val="{00000003-9670-4BBB-B910-B1C70E0CC7AB}"/>
            </c:ext>
          </c:extLst>
        </c:ser>
        <c:ser>
          <c:idx val="4"/>
          <c:order val="4"/>
          <c:tx>
            <c:strRef>
              <c:f>'CVC x Size'!$W$13</c:f>
              <c:strCache>
                <c:ptCount val="1"/>
                <c:pt idx="0">
                  <c:v>$25M-$50M</c:v>
                </c:pt>
              </c:strCache>
            </c:strRef>
          </c:tx>
          <c:spPr>
            <a:solidFill>
              <a:schemeClr val="accent5"/>
            </a:solidFill>
            <a:ln>
              <a:noFill/>
            </a:ln>
            <a:effectLst/>
          </c:spPr>
          <c:invertIfNegative val="0"/>
          <c:cat>
            <c:multiLvlStrRef>
              <c:f>'CVC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Size'!$AJ$13:$BU$13</c:f>
              <c:numCache>
                <c:formatCode>General</c:formatCode>
                <c:ptCount val="38"/>
                <c:pt idx="0">
                  <c:v>30</c:v>
                </c:pt>
                <c:pt idx="1">
                  <c:v>26</c:v>
                </c:pt>
                <c:pt idx="2">
                  <c:v>28</c:v>
                </c:pt>
                <c:pt idx="3">
                  <c:v>29</c:v>
                </c:pt>
                <c:pt idx="4">
                  <c:v>31</c:v>
                </c:pt>
                <c:pt idx="5">
                  <c:v>43</c:v>
                </c:pt>
                <c:pt idx="6">
                  <c:v>43</c:v>
                </c:pt>
                <c:pt idx="7">
                  <c:v>34</c:v>
                </c:pt>
                <c:pt idx="8">
                  <c:v>50</c:v>
                </c:pt>
                <c:pt idx="9">
                  <c:v>55</c:v>
                </c:pt>
                <c:pt idx="10">
                  <c:v>58</c:v>
                </c:pt>
                <c:pt idx="11">
                  <c:v>43</c:v>
                </c:pt>
                <c:pt idx="12">
                  <c:v>56</c:v>
                </c:pt>
                <c:pt idx="13">
                  <c:v>49</c:v>
                </c:pt>
                <c:pt idx="14">
                  <c:v>45</c:v>
                </c:pt>
                <c:pt idx="15">
                  <c:v>47</c:v>
                </c:pt>
                <c:pt idx="16">
                  <c:v>43</c:v>
                </c:pt>
                <c:pt idx="17">
                  <c:v>58</c:v>
                </c:pt>
                <c:pt idx="18">
                  <c:v>56</c:v>
                </c:pt>
                <c:pt idx="19">
                  <c:v>52</c:v>
                </c:pt>
                <c:pt idx="20">
                  <c:v>58</c:v>
                </c:pt>
                <c:pt idx="21">
                  <c:v>63</c:v>
                </c:pt>
                <c:pt idx="22">
                  <c:v>62</c:v>
                </c:pt>
                <c:pt idx="23">
                  <c:v>57</c:v>
                </c:pt>
                <c:pt idx="24">
                  <c:v>77</c:v>
                </c:pt>
                <c:pt idx="25">
                  <c:v>81</c:v>
                </c:pt>
                <c:pt idx="26">
                  <c:v>82</c:v>
                </c:pt>
                <c:pt idx="27">
                  <c:v>54</c:v>
                </c:pt>
                <c:pt idx="28">
                  <c:v>82</c:v>
                </c:pt>
                <c:pt idx="29">
                  <c:v>68</c:v>
                </c:pt>
                <c:pt idx="30">
                  <c:v>77</c:v>
                </c:pt>
                <c:pt idx="31">
                  <c:v>67</c:v>
                </c:pt>
                <c:pt idx="32">
                  <c:v>87</c:v>
                </c:pt>
                <c:pt idx="33">
                  <c:v>105</c:v>
                </c:pt>
                <c:pt idx="34">
                  <c:v>128</c:v>
                </c:pt>
                <c:pt idx="35">
                  <c:v>120</c:v>
                </c:pt>
                <c:pt idx="36">
                  <c:v>123</c:v>
                </c:pt>
                <c:pt idx="37">
                  <c:v>99</c:v>
                </c:pt>
              </c:numCache>
            </c:numRef>
          </c:val>
          <c:extLst>
            <c:ext xmlns:c16="http://schemas.microsoft.com/office/drawing/2014/chart" uri="{C3380CC4-5D6E-409C-BE32-E72D297353CC}">
              <c16:uniqueId val="{00000004-9670-4BBB-B910-B1C70E0CC7AB}"/>
            </c:ext>
          </c:extLst>
        </c:ser>
        <c:ser>
          <c:idx val="5"/>
          <c:order val="5"/>
          <c:tx>
            <c:strRef>
              <c:f>'CVC x Size'!$W$14</c:f>
              <c:strCache>
                <c:ptCount val="1"/>
                <c:pt idx="0">
                  <c:v>$50M+</c:v>
                </c:pt>
              </c:strCache>
            </c:strRef>
          </c:tx>
          <c:spPr>
            <a:solidFill>
              <a:schemeClr val="accent6"/>
            </a:solidFill>
            <a:ln>
              <a:noFill/>
            </a:ln>
            <a:effectLst/>
          </c:spPr>
          <c:invertIfNegative val="0"/>
          <c:cat>
            <c:multiLvlStrRef>
              <c:f>'CVC x Size'!$AJ$7:$BU$8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Size'!$AJ$14:$BU$14</c:f>
              <c:numCache>
                <c:formatCode>General</c:formatCode>
                <c:ptCount val="38"/>
                <c:pt idx="0">
                  <c:v>14</c:v>
                </c:pt>
                <c:pt idx="1">
                  <c:v>16</c:v>
                </c:pt>
                <c:pt idx="2">
                  <c:v>20</c:v>
                </c:pt>
                <c:pt idx="3">
                  <c:v>17</c:v>
                </c:pt>
                <c:pt idx="4">
                  <c:v>24</c:v>
                </c:pt>
                <c:pt idx="5">
                  <c:v>33</c:v>
                </c:pt>
                <c:pt idx="6">
                  <c:v>22</c:v>
                </c:pt>
                <c:pt idx="7">
                  <c:v>34</c:v>
                </c:pt>
                <c:pt idx="8">
                  <c:v>27</c:v>
                </c:pt>
                <c:pt idx="9">
                  <c:v>37</c:v>
                </c:pt>
                <c:pt idx="10">
                  <c:v>48</c:v>
                </c:pt>
                <c:pt idx="11">
                  <c:v>31</c:v>
                </c:pt>
                <c:pt idx="12">
                  <c:v>45</c:v>
                </c:pt>
                <c:pt idx="13">
                  <c:v>29</c:v>
                </c:pt>
                <c:pt idx="14">
                  <c:v>35</c:v>
                </c:pt>
                <c:pt idx="15">
                  <c:v>22</c:v>
                </c:pt>
                <c:pt idx="16">
                  <c:v>27</c:v>
                </c:pt>
                <c:pt idx="17">
                  <c:v>42</c:v>
                </c:pt>
                <c:pt idx="18">
                  <c:v>44</c:v>
                </c:pt>
                <c:pt idx="19">
                  <c:v>43</c:v>
                </c:pt>
                <c:pt idx="20">
                  <c:v>55</c:v>
                </c:pt>
                <c:pt idx="21">
                  <c:v>80</c:v>
                </c:pt>
                <c:pt idx="22">
                  <c:v>69</c:v>
                </c:pt>
                <c:pt idx="23">
                  <c:v>58</c:v>
                </c:pt>
                <c:pt idx="24">
                  <c:v>79</c:v>
                </c:pt>
                <c:pt idx="25">
                  <c:v>73</c:v>
                </c:pt>
                <c:pt idx="26">
                  <c:v>83</c:v>
                </c:pt>
                <c:pt idx="27">
                  <c:v>55</c:v>
                </c:pt>
                <c:pt idx="28">
                  <c:v>79</c:v>
                </c:pt>
                <c:pt idx="29">
                  <c:v>84</c:v>
                </c:pt>
                <c:pt idx="30">
                  <c:v>104</c:v>
                </c:pt>
                <c:pt idx="31">
                  <c:v>105</c:v>
                </c:pt>
                <c:pt idx="32">
                  <c:v>162</c:v>
                </c:pt>
                <c:pt idx="33">
                  <c:v>195</c:v>
                </c:pt>
                <c:pt idx="34">
                  <c:v>191</c:v>
                </c:pt>
                <c:pt idx="35">
                  <c:v>194</c:v>
                </c:pt>
                <c:pt idx="36">
                  <c:v>190</c:v>
                </c:pt>
                <c:pt idx="37">
                  <c:v>106</c:v>
                </c:pt>
              </c:numCache>
            </c:numRef>
          </c:val>
          <c:extLst>
            <c:ext xmlns:c16="http://schemas.microsoft.com/office/drawing/2014/chart" uri="{C3380CC4-5D6E-409C-BE32-E72D297353CC}">
              <c16:uniqueId val="{00000005-9670-4BBB-B910-B1C70E0CC7A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Size'!$W$47</c:f>
              <c:strCache>
                <c:ptCount val="1"/>
                <c:pt idx="0">
                  <c:v>Under $1M</c:v>
                </c:pt>
              </c:strCache>
            </c:strRef>
          </c:tx>
          <c:spPr>
            <a:solidFill>
              <a:schemeClr val="accent1"/>
            </a:solidFill>
            <a:ln>
              <a:noFill/>
            </a:ln>
            <a:effectLst/>
          </c:spPr>
          <c:invertIfNegative val="0"/>
          <c:cat>
            <c:multiLvlStrRef>
              <c:f>'CVC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Size'!$AJ$47:$BU$47</c:f>
              <c:numCache>
                <c:formatCode>"$"#,##0.0</c:formatCode>
                <c:ptCount val="38"/>
                <c:pt idx="0">
                  <c:v>1.4015334842688364E-2</c:v>
                </c:pt>
                <c:pt idx="1">
                  <c:v>1.5589470000000001E-2</c:v>
                </c:pt>
                <c:pt idx="2">
                  <c:v>2.04938628526679E-2</c:v>
                </c:pt>
                <c:pt idx="3">
                  <c:v>1.4897209436013435E-2</c:v>
                </c:pt>
                <c:pt idx="4">
                  <c:v>1.0788612E-2</c:v>
                </c:pt>
                <c:pt idx="5">
                  <c:v>1.4561981188825152E-2</c:v>
                </c:pt>
                <c:pt idx="6">
                  <c:v>1.9467303000000002E-2</c:v>
                </c:pt>
                <c:pt idx="7">
                  <c:v>1.5535873000000002E-2</c:v>
                </c:pt>
                <c:pt idx="8">
                  <c:v>1.6784205777357338E-2</c:v>
                </c:pt>
                <c:pt idx="9">
                  <c:v>1.8430637189732167E-2</c:v>
                </c:pt>
                <c:pt idx="10">
                  <c:v>1.7788863999999998E-2</c:v>
                </c:pt>
                <c:pt idx="11">
                  <c:v>1.4937535000533287E-2</c:v>
                </c:pt>
                <c:pt idx="12">
                  <c:v>1.4286929328239288E-2</c:v>
                </c:pt>
                <c:pt idx="13">
                  <c:v>1.0637539999999999E-2</c:v>
                </c:pt>
                <c:pt idx="14">
                  <c:v>1.2159519000000001E-2</c:v>
                </c:pt>
                <c:pt idx="15">
                  <c:v>1.623931431836749E-2</c:v>
                </c:pt>
                <c:pt idx="16">
                  <c:v>1.3941550234645394E-2</c:v>
                </c:pt>
                <c:pt idx="17">
                  <c:v>1.5835639000000006E-2</c:v>
                </c:pt>
                <c:pt idx="18">
                  <c:v>1.7643597701462722E-2</c:v>
                </c:pt>
                <c:pt idx="19">
                  <c:v>9.0909335971202394E-3</c:v>
                </c:pt>
                <c:pt idx="20">
                  <c:v>1.6834749673142527E-2</c:v>
                </c:pt>
                <c:pt idx="21">
                  <c:v>2.0687873000000002E-2</c:v>
                </c:pt>
                <c:pt idx="22">
                  <c:v>1.6960926295524474E-2</c:v>
                </c:pt>
                <c:pt idx="23">
                  <c:v>1.4606543999999999E-2</c:v>
                </c:pt>
                <c:pt idx="24">
                  <c:v>1.6125256977968128E-2</c:v>
                </c:pt>
                <c:pt idx="25">
                  <c:v>1.7431545E-2</c:v>
                </c:pt>
                <c:pt idx="26">
                  <c:v>1.815715293452333E-2</c:v>
                </c:pt>
                <c:pt idx="27">
                  <c:v>1.3491267764729191E-2</c:v>
                </c:pt>
                <c:pt idx="28">
                  <c:v>1.8359109445053805E-2</c:v>
                </c:pt>
                <c:pt idx="29">
                  <c:v>1.3485575000000001E-2</c:v>
                </c:pt>
                <c:pt idx="30">
                  <c:v>1.4202669654003823E-2</c:v>
                </c:pt>
                <c:pt idx="31">
                  <c:v>1.4989706122647906E-2</c:v>
                </c:pt>
                <c:pt idx="32">
                  <c:v>1.3122158443622797E-2</c:v>
                </c:pt>
                <c:pt idx="33">
                  <c:v>1.0429396574146424E-2</c:v>
                </c:pt>
                <c:pt idx="34">
                  <c:v>1.2863919247322437E-2</c:v>
                </c:pt>
                <c:pt idx="35">
                  <c:v>1.0260290677852243E-2</c:v>
                </c:pt>
                <c:pt idx="36">
                  <c:v>3.1072289999999995E-3</c:v>
                </c:pt>
                <c:pt idx="37">
                  <c:v>4.0287000000000005E-3</c:v>
                </c:pt>
              </c:numCache>
            </c:numRef>
          </c:val>
          <c:extLst>
            <c:ext xmlns:c16="http://schemas.microsoft.com/office/drawing/2014/chart" uri="{C3380CC4-5D6E-409C-BE32-E72D297353CC}">
              <c16:uniqueId val="{00000000-48A7-4878-B118-8D55E7A2BBEA}"/>
            </c:ext>
          </c:extLst>
        </c:ser>
        <c:ser>
          <c:idx val="1"/>
          <c:order val="1"/>
          <c:tx>
            <c:strRef>
              <c:f>'CVC x Size'!$W$48</c:f>
              <c:strCache>
                <c:ptCount val="1"/>
                <c:pt idx="0">
                  <c:v>$1M-$5M</c:v>
                </c:pt>
              </c:strCache>
            </c:strRef>
          </c:tx>
          <c:spPr>
            <a:solidFill>
              <a:schemeClr val="accent2"/>
            </a:solidFill>
            <a:ln>
              <a:noFill/>
            </a:ln>
            <a:effectLst/>
          </c:spPr>
          <c:invertIfNegative val="0"/>
          <c:cat>
            <c:multiLvlStrRef>
              <c:f>'CVC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Size'!$AJ$48:$BU$48</c:f>
              <c:numCache>
                <c:formatCode>"$"#,##0.0</c:formatCode>
                <c:ptCount val="38"/>
                <c:pt idx="0">
                  <c:v>0.22329476700000001</c:v>
                </c:pt>
                <c:pt idx="1">
                  <c:v>0.20814988831417161</c:v>
                </c:pt>
                <c:pt idx="2">
                  <c:v>0.23672741184532275</c:v>
                </c:pt>
                <c:pt idx="3">
                  <c:v>0.20735741952408945</c:v>
                </c:pt>
                <c:pt idx="4">
                  <c:v>0.25414793899999993</c:v>
                </c:pt>
                <c:pt idx="5">
                  <c:v>0.24641924199999996</c:v>
                </c:pt>
                <c:pt idx="6">
                  <c:v>0.26394319699999996</c:v>
                </c:pt>
                <c:pt idx="7">
                  <c:v>0.21391836700000003</c:v>
                </c:pt>
                <c:pt idx="8">
                  <c:v>0.28233407183110709</c:v>
                </c:pt>
                <c:pt idx="9">
                  <c:v>0.24013015818169675</c:v>
                </c:pt>
                <c:pt idx="10">
                  <c:v>0.27971241382744555</c:v>
                </c:pt>
                <c:pt idx="11">
                  <c:v>0.29670094386775625</c:v>
                </c:pt>
                <c:pt idx="12">
                  <c:v>0.33872953724662186</c:v>
                </c:pt>
                <c:pt idx="13">
                  <c:v>0.24554719999999997</c:v>
                </c:pt>
                <c:pt idx="14">
                  <c:v>0.26375550442148193</c:v>
                </c:pt>
                <c:pt idx="15">
                  <c:v>0.25802750456513218</c:v>
                </c:pt>
                <c:pt idx="16">
                  <c:v>0.3476711855164174</c:v>
                </c:pt>
                <c:pt idx="17">
                  <c:v>0.26723408799999998</c:v>
                </c:pt>
                <c:pt idx="18">
                  <c:v>0.34666557094870226</c:v>
                </c:pt>
                <c:pt idx="19">
                  <c:v>0.27379085420593974</c:v>
                </c:pt>
                <c:pt idx="20">
                  <c:v>0.28014683577789962</c:v>
                </c:pt>
                <c:pt idx="21">
                  <c:v>0.38101864099078053</c:v>
                </c:pt>
                <c:pt idx="22">
                  <c:v>0.36997149700000004</c:v>
                </c:pt>
                <c:pt idx="23">
                  <c:v>0.32509604539257719</c:v>
                </c:pt>
                <c:pt idx="24">
                  <c:v>0.38258815656903444</c:v>
                </c:pt>
                <c:pt idx="25">
                  <c:v>0.3295589986276255</c:v>
                </c:pt>
                <c:pt idx="26">
                  <c:v>0.27215250049261402</c:v>
                </c:pt>
                <c:pt idx="27">
                  <c:v>0.35675146614068376</c:v>
                </c:pt>
                <c:pt idx="28">
                  <c:v>0.3468314910000001</c:v>
                </c:pt>
                <c:pt idx="29">
                  <c:v>0.31837622415992101</c:v>
                </c:pt>
                <c:pt idx="30">
                  <c:v>0.34315670478677085</c:v>
                </c:pt>
                <c:pt idx="31">
                  <c:v>0.42732314494843709</c:v>
                </c:pt>
                <c:pt idx="32">
                  <c:v>0.43225656230918513</c:v>
                </c:pt>
                <c:pt idx="33">
                  <c:v>0.53938418075873662</c:v>
                </c:pt>
                <c:pt idx="34">
                  <c:v>0.41236923331347219</c:v>
                </c:pt>
                <c:pt idx="35">
                  <c:v>0.49287540200000018</c:v>
                </c:pt>
                <c:pt idx="36">
                  <c:v>0.41731760101716514</c:v>
                </c:pt>
                <c:pt idx="37">
                  <c:v>0.30364277924676397</c:v>
                </c:pt>
              </c:numCache>
            </c:numRef>
          </c:val>
          <c:extLst>
            <c:ext xmlns:c16="http://schemas.microsoft.com/office/drawing/2014/chart" uri="{C3380CC4-5D6E-409C-BE32-E72D297353CC}">
              <c16:uniqueId val="{00000001-48A7-4878-B118-8D55E7A2BBEA}"/>
            </c:ext>
          </c:extLst>
        </c:ser>
        <c:ser>
          <c:idx val="2"/>
          <c:order val="2"/>
          <c:tx>
            <c:strRef>
              <c:f>'CVC x Size'!$W$49</c:f>
              <c:strCache>
                <c:ptCount val="1"/>
                <c:pt idx="0">
                  <c:v>$5M-$10M</c:v>
                </c:pt>
              </c:strCache>
            </c:strRef>
          </c:tx>
          <c:spPr>
            <a:solidFill>
              <a:schemeClr val="accent3"/>
            </a:solidFill>
            <a:ln>
              <a:noFill/>
            </a:ln>
            <a:effectLst/>
          </c:spPr>
          <c:invertIfNegative val="0"/>
          <c:cat>
            <c:multiLvlStrRef>
              <c:f>'CVC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Size'!$AJ$49:$BU$49</c:f>
              <c:numCache>
                <c:formatCode>"$"#,##0.0</c:formatCode>
                <c:ptCount val="38"/>
                <c:pt idx="0">
                  <c:v>0.34761113899999996</c:v>
                </c:pt>
                <c:pt idx="1">
                  <c:v>0.2835344079999999</c:v>
                </c:pt>
                <c:pt idx="2">
                  <c:v>0.29006937800000004</c:v>
                </c:pt>
                <c:pt idx="3">
                  <c:v>0.30086996399999999</c:v>
                </c:pt>
                <c:pt idx="4">
                  <c:v>0.30560563400000001</c:v>
                </c:pt>
                <c:pt idx="5">
                  <c:v>0.40339797710690228</c:v>
                </c:pt>
                <c:pt idx="6">
                  <c:v>0.41693631399999997</c:v>
                </c:pt>
                <c:pt idx="7">
                  <c:v>0.37742059346720458</c:v>
                </c:pt>
                <c:pt idx="8">
                  <c:v>0.50140130770926561</c:v>
                </c:pt>
                <c:pt idx="9">
                  <c:v>0.35995736118570526</c:v>
                </c:pt>
                <c:pt idx="10">
                  <c:v>0.3857656299380407</c:v>
                </c:pt>
                <c:pt idx="11">
                  <c:v>0.32843388599999995</c:v>
                </c:pt>
                <c:pt idx="12">
                  <c:v>0.40121173700000001</c:v>
                </c:pt>
                <c:pt idx="13">
                  <c:v>0.53867283163099267</c:v>
                </c:pt>
                <c:pt idx="14">
                  <c:v>0.4937905933483141</c:v>
                </c:pt>
                <c:pt idx="15">
                  <c:v>0.37037059826333379</c:v>
                </c:pt>
                <c:pt idx="16">
                  <c:v>0.45619951199999997</c:v>
                </c:pt>
                <c:pt idx="17">
                  <c:v>0.59626959738716867</c:v>
                </c:pt>
                <c:pt idx="18">
                  <c:v>0.51586482173314607</c:v>
                </c:pt>
                <c:pt idx="19">
                  <c:v>0.54343347037697576</c:v>
                </c:pt>
                <c:pt idx="20">
                  <c:v>0.55744474900000018</c:v>
                </c:pt>
                <c:pt idx="21">
                  <c:v>0.77834431333105447</c:v>
                </c:pt>
                <c:pt idx="22">
                  <c:v>0.6883168239440689</c:v>
                </c:pt>
                <c:pt idx="23">
                  <c:v>0.59123488337278629</c:v>
                </c:pt>
                <c:pt idx="24">
                  <c:v>0.53101692899999986</c:v>
                </c:pt>
                <c:pt idx="25">
                  <c:v>0.62419175300370788</c:v>
                </c:pt>
                <c:pt idx="26">
                  <c:v>0.5998073129999999</c:v>
                </c:pt>
                <c:pt idx="27">
                  <c:v>0.45108896300000006</c:v>
                </c:pt>
                <c:pt idx="28">
                  <c:v>0.6401490834595488</c:v>
                </c:pt>
                <c:pt idx="29">
                  <c:v>0.59199468797577626</c:v>
                </c:pt>
                <c:pt idx="30">
                  <c:v>0.52605236799999999</c:v>
                </c:pt>
                <c:pt idx="31">
                  <c:v>0.57456765610586236</c:v>
                </c:pt>
                <c:pt idx="32">
                  <c:v>0.75841186933307403</c:v>
                </c:pt>
                <c:pt idx="33">
                  <c:v>0.71860960900000026</c:v>
                </c:pt>
                <c:pt idx="34">
                  <c:v>0.71586234500000034</c:v>
                </c:pt>
                <c:pt idx="35">
                  <c:v>0.78815487200000001</c:v>
                </c:pt>
                <c:pt idx="36">
                  <c:v>0.82386310956720032</c:v>
                </c:pt>
                <c:pt idx="37">
                  <c:v>0.63885293895176876</c:v>
                </c:pt>
              </c:numCache>
            </c:numRef>
          </c:val>
          <c:extLst>
            <c:ext xmlns:c16="http://schemas.microsoft.com/office/drawing/2014/chart" uri="{C3380CC4-5D6E-409C-BE32-E72D297353CC}">
              <c16:uniqueId val="{00000002-48A7-4878-B118-8D55E7A2BBEA}"/>
            </c:ext>
          </c:extLst>
        </c:ser>
        <c:ser>
          <c:idx val="3"/>
          <c:order val="3"/>
          <c:tx>
            <c:strRef>
              <c:f>'CVC x Size'!$W$50</c:f>
              <c:strCache>
                <c:ptCount val="1"/>
                <c:pt idx="0">
                  <c:v>$10M-$25M</c:v>
                </c:pt>
              </c:strCache>
            </c:strRef>
          </c:tx>
          <c:spPr>
            <a:solidFill>
              <a:schemeClr val="accent4"/>
            </a:solidFill>
            <a:ln>
              <a:noFill/>
            </a:ln>
            <a:effectLst/>
          </c:spPr>
          <c:invertIfNegative val="0"/>
          <c:cat>
            <c:multiLvlStrRef>
              <c:f>'CVC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Size'!$AJ$50:$BU$50</c:f>
              <c:numCache>
                <c:formatCode>"$"#,##0.0</c:formatCode>
                <c:ptCount val="38"/>
                <c:pt idx="0">
                  <c:v>0.52119566905713444</c:v>
                </c:pt>
                <c:pt idx="1">
                  <c:v>0.94733248628850653</c:v>
                </c:pt>
                <c:pt idx="2">
                  <c:v>0.97950184100000004</c:v>
                </c:pt>
                <c:pt idx="3">
                  <c:v>1.133381276052668</c:v>
                </c:pt>
                <c:pt idx="4">
                  <c:v>0.98020018915999996</c:v>
                </c:pt>
                <c:pt idx="5">
                  <c:v>1.2997332479999997</c:v>
                </c:pt>
                <c:pt idx="6">
                  <c:v>1.2665391879999999</c:v>
                </c:pt>
                <c:pt idx="7">
                  <c:v>1.1350726999999998</c:v>
                </c:pt>
                <c:pt idx="8">
                  <c:v>1.4647674536993667</c:v>
                </c:pt>
                <c:pt idx="9">
                  <c:v>1.3112099630000003</c:v>
                </c:pt>
                <c:pt idx="10">
                  <c:v>1.3129459229999998</c:v>
                </c:pt>
                <c:pt idx="11">
                  <c:v>1.1414146289999998</c:v>
                </c:pt>
                <c:pt idx="12">
                  <c:v>1.5145445270000002</c:v>
                </c:pt>
                <c:pt idx="13">
                  <c:v>1.7606285089458704</c:v>
                </c:pt>
                <c:pt idx="14">
                  <c:v>1.0201624068579747</c:v>
                </c:pt>
                <c:pt idx="15">
                  <c:v>1.29936596</c:v>
                </c:pt>
                <c:pt idx="16">
                  <c:v>1.5733627700000001</c:v>
                </c:pt>
                <c:pt idx="17">
                  <c:v>1.7256593030000009</c:v>
                </c:pt>
                <c:pt idx="18">
                  <c:v>1.3128362737309855</c:v>
                </c:pt>
                <c:pt idx="19">
                  <c:v>1.3950846100000001</c:v>
                </c:pt>
                <c:pt idx="20">
                  <c:v>1.5558054540000001</c:v>
                </c:pt>
                <c:pt idx="21">
                  <c:v>1.6094896939149146</c:v>
                </c:pt>
                <c:pt idx="22">
                  <c:v>1.7911333207417599</c:v>
                </c:pt>
                <c:pt idx="23">
                  <c:v>1.7885118133426352</c:v>
                </c:pt>
                <c:pt idx="24">
                  <c:v>1.9364542322146141</c:v>
                </c:pt>
                <c:pt idx="25">
                  <c:v>2.151799671</c:v>
                </c:pt>
                <c:pt idx="26">
                  <c:v>1.8408809685419627</c:v>
                </c:pt>
                <c:pt idx="27">
                  <c:v>1.9740533613084941</c:v>
                </c:pt>
                <c:pt idx="28">
                  <c:v>1.8936690210000005</c:v>
                </c:pt>
                <c:pt idx="29">
                  <c:v>1.5103168373110398</c:v>
                </c:pt>
                <c:pt idx="30">
                  <c:v>1.7237738520000003</c:v>
                </c:pt>
                <c:pt idx="31">
                  <c:v>1.9236384359641119</c:v>
                </c:pt>
                <c:pt idx="32">
                  <c:v>2.3522793270000011</c:v>
                </c:pt>
                <c:pt idx="33">
                  <c:v>2.8009456947067211</c:v>
                </c:pt>
                <c:pt idx="34">
                  <c:v>2.6729900690000008</c:v>
                </c:pt>
                <c:pt idx="35">
                  <c:v>2.4778760749999997</c:v>
                </c:pt>
                <c:pt idx="36">
                  <c:v>2.7263819783091172</c:v>
                </c:pt>
                <c:pt idx="37">
                  <c:v>2.1571579940000003</c:v>
                </c:pt>
              </c:numCache>
            </c:numRef>
          </c:val>
          <c:extLst>
            <c:ext xmlns:c16="http://schemas.microsoft.com/office/drawing/2014/chart" uri="{C3380CC4-5D6E-409C-BE32-E72D297353CC}">
              <c16:uniqueId val="{00000003-48A7-4878-B118-8D55E7A2BBEA}"/>
            </c:ext>
          </c:extLst>
        </c:ser>
        <c:ser>
          <c:idx val="4"/>
          <c:order val="4"/>
          <c:tx>
            <c:strRef>
              <c:f>'CVC x Size'!$W$51</c:f>
              <c:strCache>
                <c:ptCount val="1"/>
                <c:pt idx="0">
                  <c:v>$25M-$50M</c:v>
                </c:pt>
              </c:strCache>
            </c:strRef>
          </c:tx>
          <c:spPr>
            <a:solidFill>
              <a:schemeClr val="accent5"/>
            </a:solidFill>
            <a:ln>
              <a:noFill/>
            </a:ln>
            <a:effectLst/>
          </c:spPr>
          <c:invertIfNegative val="0"/>
          <c:cat>
            <c:multiLvlStrRef>
              <c:f>'CVC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Size'!$AJ$51:$BU$51</c:f>
              <c:numCache>
                <c:formatCode>"$"#,##0.0</c:formatCode>
                <c:ptCount val="38"/>
                <c:pt idx="0">
                  <c:v>1.0345865269999999</c:v>
                </c:pt>
                <c:pt idx="1">
                  <c:v>0.88675906400000004</c:v>
                </c:pt>
                <c:pt idx="2">
                  <c:v>0.92199646950445246</c:v>
                </c:pt>
                <c:pt idx="3">
                  <c:v>1.0198981191305014</c:v>
                </c:pt>
                <c:pt idx="4">
                  <c:v>1.109312649</c:v>
                </c:pt>
                <c:pt idx="5">
                  <c:v>1.5143368962132084</c:v>
                </c:pt>
                <c:pt idx="6">
                  <c:v>1.3575240800000001</c:v>
                </c:pt>
                <c:pt idx="7">
                  <c:v>1.119738589</c:v>
                </c:pt>
                <c:pt idx="8">
                  <c:v>1.7424374749999998</c:v>
                </c:pt>
                <c:pt idx="9">
                  <c:v>1.8149269903679572</c:v>
                </c:pt>
                <c:pt idx="10">
                  <c:v>2.0420379469999994</c:v>
                </c:pt>
                <c:pt idx="11">
                  <c:v>1.447804831</c:v>
                </c:pt>
                <c:pt idx="12">
                  <c:v>1.8947192710000003</c:v>
                </c:pt>
                <c:pt idx="13">
                  <c:v>1.727436566</c:v>
                </c:pt>
                <c:pt idx="14">
                  <c:v>1.5704983820000002</c:v>
                </c:pt>
                <c:pt idx="15">
                  <c:v>1.6206920247085568</c:v>
                </c:pt>
                <c:pt idx="16">
                  <c:v>1.3979588291597991</c:v>
                </c:pt>
                <c:pt idx="17">
                  <c:v>1.9347809828225828</c:v>
                </c:pt>
                <c:pt idx="18">
                  <c:v>1.8919371281808117</c:v>
                </c:pt>
                <c:pt idx="19">
                  <c:v>1.8326183977544015</c:v>
                </c:pt>
                <c:pt idx="20">
                  <c:v>1.9800167503237334</c:v>
                </c:pt>
                <c:pt idx="21">
                  <c:v>2.1042897800000007</c:v>
                </c:pt>
                <c:pt idx="22">
                  <c:v>2.1162134269999995</c:v>
                </c:pt>
                <c:pt idx="23">
                  <c:v>1.8792123140000003</c:v>
                </c:pt>
                <c:pt idx="24">
                  <c:v>2.7154903319999995</c:v>
                </c:pt>
                <c:pt idx="25">
                  <c:v>2.8250501870000004</c:v>
                </c:pt>
                <c:pt idx="26">
                  <c:v>2.8096303259999997</c:v>
                </c:pt>
                <c:pt idx="27">
                  <c:v>1.7908200540000001</c:v>
                </c:pt>
                <c:pt idx="28">
                  <c:v>2.9082553420000004</c:v>
                </c:pt>
                <c:pt idx="29">
                  <c:v>2.2682184295612982</c:v>
                </c:pt>
                <c:pt idx="30">
                  <c:v>2.4998188390763967</c:v>
                </c:pt>
                <c:pt idx="31">
                  <c:v>2.3646522439999993</c:v>
                </c:pt>
                <c:pt idx="32">
                  <c:v>3.1393106617229076</c:v>
                </c:pt>
                <c:pt idx="33">
                  <c:v>3.7148474769999988</c:v>
                </c:pt>
                <c:pt idx="34">
                  <c:v>4.477381995687221</c:v>
                </c:pt>
                <c:pt idx="35">
                  <c:v>4.1216014509999983</c:v>
                </c:pt>
                <c:pt idx="36">
                  <c:v>4.2247493500000006</c:v>
                </c:pt>
                <c:pt idx="37">
                  <c:v>3.3956740202260005</c:v>
                </c:pt>
              </c:numCache>
            </c:numRef>
          </c:val>
          <c:extLst>
            <c:ext xmlns:c16="http://schemas.microsoft.com/office/drawing/2014/chart" uri="{C3380CC4-5D6E-409C-BE32-E72D297353CC}">
              <c16:uniqueId val="{00000004-48A7-4878-B118-8D55E7A2BBEA}"/>
            </c:ext>
          </c:extLst>
        </c:ser>
        <c:ser>
          <c:idx val="5"/>
          <c:order val="5"/>
          <c:tx>
            <c:strRef>
              <c:f>'CVC x Size'!$W$52</c:f>
              <c:strCache>
                <c:ptCount val="1"/>
                <c:pt idx="0">
                  <c:v>$50M+</c:v>
                </c:pt>
              </c:strCache>
            </c:strRef>
          </c:tx>
          <c:spPr>
            <a:solidFill>
              <a:schemeClr val="accent6"/>
            </a:solidFill>
            <a:ln>
              <a:noFill/>
            </a:ln>
            <a:effectLst/>
          </c:spPr>
          <c:invertIfNegative val="0"/>
          <c:cat>
            <c:multiLvlStrRef>
              <c:f>'CVC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Size'!$AJ$52:$BU$52</c:f>
              <c:numCache>
                <c:formatCode>"$"#,##0.0</c:formatCode>
                <c:ptCount val="38"/>
                <c:pt idx="0">
                  <c:v>1.4910475940000001</c:v>
                </c:pt>
                <c:pt idx="1">
                  <c:v>1.3024160069999997</c:v>
                </c:pt>
                <c:pt idx="2">
                  <c:v>1.799606415</c:v>
                </c:pt>
                <c:pt idx="3">
                  <c:v>1.5481493089999998</c:v>
                </c:pt>
                <c:pt idx="4">
                  <c:v>2.6671296909999995</c:v>
                </c:pt>
                <c:pt idx="5">
                  <c:v>5.1387276829999999</c:v>
                </c:pt>
                <c:pt idx="6">
                  <c:v>2.2988932740000001</c:v>
                </c:pt>
                <c:pt idx="7">
                  <c:v>4.5341046230000011</c:v>
                </c:pt>
                <c:pt idx="8">
                  <c:v>4.9005002729999996</c:v>
                </c:pt>
                <c:pt idx="9">
                  <c:v>5.0844083950000005</c:v>
                </c:pt>
                <c:pt idx="10">
                  <c:v>6.734205351</c:v>
                </c:pt>
                <c:pt idx="11">
                  <c:v>5.4237597299999987</c:v>
                </c:pt>
                <c:pt idx="12">
                  <c:v>5.2585973370000003</c:v>
                </c:pt>
                <c:pt idx="13">
                  <c:v>10.813444203857014</c:v>
                </c:pt>
                <c:pt idx="14">
                  <c:v>4.463979676000001</c:v>
                </c:pt>
                <c:pt idx="15">
                  <c:v>2.7211900590000004</c:v>
                </c:pt>
                <c:pt idx="16">
                  <c:v>2.5127593650000004</c:v>
                </c:pt>
                <c:pt idx="17">
                  <c:v>3.9677214620000001</c:v>
                </c:pt>
                <c:pt idx="18">
                  <c:v>5.6793247229999997</c:v>
                </c:pt>
                <c:pt idx="19">
                  <c:v>5.1943857217416705</c:v>
                </c:pt>
                <c:pt idx="20">
                  <c:v>8.2916210140000004</c:v>
                </c:pt>
                <c:pt idx="21">
                  <c:v>10.359282763000003</c:v>
                </c:pt>
                <c:pt idx="22">
                  <c:v>11.596314991999998</c:v>
                </c:pt>
                <c:pt idx="23">
                  <c:v>21.141440934999999</c:v>
                </c:pt>
                <c:pt idx="24">
                  <c:v>9.6325381217926349</c:v>
                </c:pt>
                <c:pt idx="25">
                  <c:v>9.3757527039999999</c:v>
                </c:pt>
                <c:pt idx="26">
                  <c:v>11.191215929959805</c:v>
                </c:pt>
                <c:pt idx="27">
                  <c:v>6.4893547626214243</c:v>
                </c:pt>
                <c:pt idx="28">
                  <c:v>12.759328300999998</c:v>
                </c:pt>
                <c:pt idx="29">
                  <c:v>13.349403766</c:v>
                </c:pt>
                <c:pt idx="30">
                  <c:v>17.466716330999994</c:v>
                </c:pt>
                <c:pt idx="31">
                  <c:v>13.112290274000006</c:v>
                </c:pt>
                <c:pt idx="32">
                  <c:v>26.64607624000001</c:v>
                </c:pt>
                <c:pt idx="33">
                  <c:v>28.409960559405924</c:v>
                </c:pt>
                <c:pt idx="34">
                  <c:v>31.255732307999985</c:v>
                </c:pt>
                <c:pt idx="35">
                  <c:v>32.642915585199567</c:v>
                </c:pt>
                <c:pt idx="36">
                  <c:v>25.262393964999994</c:v>
                </c:pt>
                <c:pt idx="37">
                  <c:v>17.068072782000002</c:v>
                </c:pt>
              </c:numCache>
            </c:numRef>
          </c:val>
          <c:extLst>
            <c:ext xmlns:c16="http://schemas.microsoft.com/office/drawing/2014/chart" uri="{C3380CC4-5D6E-409C-BE32-E72D297353CC}">
              <c16:uniqueId val="{00000005-48A7-4878-B118-8D55E7A2BBE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'CVC x Sector'!$B$8</c:f>
              <c:strCache>
                <c:ptCount val="1"/>
                <c:pt idx="0">
                  <c:v>Software</c:v>
                </c:pt>
              </c:strCache>
            </c:strRef>
          </c:tx>
          <c:spPr>
            <a:solidFill>
              <a:srgbClr val="051C38"/>
            </a:solidFill>
            <a:ln>
              <a:noFill/>
            </a:ln>
            <a:effectLst/>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Sector'!$C$8:$S$8</c:f>
              <c:numCache>
                <c:formatCode>General</c:formatCode>
                <c:ptCount val="17"/>
                <c:pt idx="0">
                  <c:v>154</c:v>
                </c:pt>
                <c:pt idx="1">
                  <c:v>171</c:v>
                </c:pt>
                <c:pt idx="2">
                  <c:v>207</c:v>
                </c:pt>
                <c:pt idx="3">
                  <c:v>147</c:v>
                </c:pt>
                <c:pt idx="4">
                  <c:v>170</c:v>
                </c:pt>
                <c:pt idx="5">
                  <c:v>291</c:v>
                </c:pt>
                <c:pt idx="6">
                  <c:v>347</c:v>
                </c:pt>
                <c:pt idx="7">
                  <c:v>453</c:v>
                </c:pt>
                <c:pt idx="8">
                  <c:v>584</c:v>
                </c:pt>
                <c:pt idx="9">
                  <c:v>646</c:v>
                </c:pt>
                <c:pt idx="10">
                  <c:v>634</c:v>
                </c:pt>
                <c:pt idx="11">
                  <c:v>705</c:v>
                </c:pt>
                <c:pt idx="12">
                  <c:v>834</c:v>
                </c:pt>
                <c:pt idx="13">
                  <c:v>900</c:v>
                </c:pt>
                <c:pt idx="14">
                  <c:v>886</c:v>
                </c:pt>
                <c:pt idx="15">
                  <c:v>1360</c:v>
                </c:pt>
                <c:pt idx="16">
                  <c:v>656</c:v>
                </c:pt>
              </c:numCache>
            </c:numRef>
          </c:val>
          <c:extLst>
            <c:ext xmlns:c16="http://schemas.microsoft.com/office/drawing/2014/chart" uri="{C3380CC4-5D6E-409C-BE32-E72D297353CC}">
              <c16:uniqueId val="{00000000-76DF-42E1-88FB-8FCD28911DEB}"/>
            </c:ext>
          </c:extLst>
        </c:ser>
        <c:ser>
          <c:idx val="1"/>
          <c:order val="1"/>
          <c:tx>
            <c:strRef>
              <c:f>'CVC x Sector'!$B$9</c:f>
              <c:strCache>
                <c:ptCount val="1"/>
                <c:pt idx="0">
                  <c:v>Pharma &amp; Biotech</c:v>
                </c:pt>
              </c:strCache>
            </c:strRef>
          </c:tx>
          <c:spPr>
            <a:solidFill>
              <a:schemeClr val="accent1"/>
            </a:solidFill>
            <a:ln>
              <a:noFill/>
            </a:ln>
            <a:effectLst/>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Sector'!$C$9:$S$9</c:f>
              <c:numCache>
                <c:formatCode>General</c:formatCode>
                <c:ptCount val="17"/>
                <c:pt idx="0">
                  <c:v>83</c:v>
                </c:pt>
                <c:pt idx="1">
                  <c:v>106</c:v>
                </c:pt>
                <c:pt idx="2">
                  <c:v>105</c:v>
                </c:pt>
                <c:pt idx="3">
                  <c:v>99</c:v>
                </c:pt>
                <c:pt idx="4">
                  <c:v>76</c:v>
                </c:pt>
                <c:pt idx="5">
                  <c:v>79</c:v>
                </c:pt>
                <c:pt idx="6">
                  <c:v>85</c:v>
                </c:pt>
                <c:pt idx="7">
                  <c:v>122</c:v>
                </c:pt>
                <c:pt idx="8">
                  <c:v>125</c:v>
                </c:pt>
                <c:pt idx="9">
                  <c:v>150</c:v>
                </c:pt>
                <c:pt idx="10">
                  <c:v>149</c:v>
                </c:pt>
                <c:pt idx="11">
                  <c:v>184</c:v>
                </c:pt>
                <c:pt idx="12">
                  <c:v>216</c:v>
                </c:pt>
                <c:pt idx="13">
                  <c:v>223</c:v>
                </c:pt>
                <c:pt idx="14">
                  <c:v>277</c:v>
                </c:pt>
                <c:pt idx="15">
                  <c:v>329</c:v>
                </c:pt>
                <c:pt idx="16">
                  <c:v>117</c:v>
                </c:pt>
              </c:numCache>
            </c:numRef>
          </c:val>
          <c:extLst>
            <c:ext xmlns:c16="http://schemas.microsoft.com/office/drawing/2014/chart" uri="{C3380CC4-5D6E-409C-BE32-E72D297353CC}">
              <c16:uniqueId val="{00000001-76DF-42E1-88FB-8FCD28911DEB}"/>
            </c:ext>
          </c:extLst>
        </c:ser>
        <c:ser>
          <c:idx val="2"/>
          <c:order val="2"/>
          <c:tx>
            <c:strRef>
              <c:f>'CVC x Sector'!$B$10</c:f>
              <c:strCache>
                <c:ptCount val="1"/>
                <c:pt idx="0">
                  <c:v>Other</c:v>
                </c:pt>
              </c:strCache>
            </c:strRef>
          </c:tx>
          <c:spPr>
            <a:solidFill>
              <a:schemeClr val="accent2"/>
            </a:solidFill>
            <a:ln>
              <a:noFill/>
            </a:ln>
            <a:effectLst/>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Sector'!$C$10:$S$10</c:f>
              <c:numCache>
                <c:formatCode>General</c:formatCode>
                <c:ptCount val="17"/>
                <c:pt idx="0">
                  <c:v>8</c:v>
                </c:pt>
                <c:pt idx="1">
                  <c:v>11</c:v>
                </c:pt>
                <c:pt idx="2">
                  <c:v>9</c:v>
                </c:pt>
                <c:pt idx="3">
                  <c:v>7</c:v>
                </c:pt>
                <c:pt idx="4">
                  <c:v>9</c:v>
                </c:pt>
                <c:pt idx="5">
                  <c:v>16</c:v>
                </c:pt>
                <c:pt idx="6">
                  <c:v>20</c:v>
                </c:pt>
                <c:pt idx="7">
                  <c:v>28</c:v>
                </c:pt>
                <c:pt idx="8">
                  <c:v>36</c:v>
                </c:pt>
                <c:pt idx="9">
                  <c:v>56</c:v>
                </c:pt>
                <c:pt idx="10">
                  <c:v>47</c:v>
                </c:pt>
                <c:pt idx="11">
                  <c:v>62</c:v>
                </c:pt>
                <c:pt idx="12">
                  <c:v>73</c:v>
                </c:pt>
                <c:pt idx="13">
                  <c:v>74</c:v>
                </c:pt>
                <c:pt idx="14">
                  <c:v>100</c:v>
                </c:pt>
                <c:pt idx="15">
                  <c:v>189</c:v>
                </c:pt>
                <c:pt idx="16">
                  <c:v>80</c:v>
                </c:pt>
              </c:numCache>
            </c:numRef>
          </c:val>
          <c:extLst>
            <c:ext xmlns:c16="http://schemas.microsoft.com/office/drawing/2014/chart" uri="{C3380CC4-5D6E-409C-BE32-E72D297353CC}">
              <c16:uniqueId val="{00000002-76DF-42E1-88FB-8FCD28911DEB}"/>
            </c:ext>
          </c:extLst>
        </c:ser>
        <c:ser>
          <c:idx val="3"/>
          <c:order val="3"/>
          <c:tx>
            <c:strRef>
              <c:f>'CVC x Sector'!$B$11</c:f>
              <c:strCache>
                <c:ptCount val="1"/>
                <c:pt idx="0">
                  <c:v>Media</c:v>
                </c:pt>
              </c:strCache>
            </c:strRef>
          </c:tx>
          <c:spPr>
            <a:solidFill>
              <a:srgbClr val="267479"/>
            </a:solidFill>
            <a:ln>
              <a:noFill/>
            </a:ln>
            <a:effectLst/>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Sector'!$C$11:$S$11</c:f>
              <c:numCache>
                <c:formatCode>General</c:formatCode>
                <c:ptCount val="17"/>
                <c:pt idx="0">
                  <c:v>14</c:v>
                </c:pt>
                <c:pt idx="1">
                  <c:v>37</c:v>
                </c:pt>
                <c:pt idx="2">
                  <c:v>40</c:v>
                </c:pt>
                <c:pt idx="3">
                  <c:v>23</c:v>
                </c:pt>
                <c:pt idx="4">
                  <c:v>21</c:v>
                </c:pt>
                <c:pt idx="5">
                  <c:v>39</c:v>
                </c:pt>
                <c:pt idx="6">
                  <c:v>44</c:v>
                </c:pt>
                <c:pt idx="7">
                  <c:v>62</c:v>
                </c:pt>
                <c:pt idx="8">
                  <c:v>65</c:v>
                </c:pt>
                <c:pt idx="9">
                  <c:v>54</c:v>
                </c:pt>
                <c:pt idx="10">
                  <c:v>51</c:v>
                </c:pt>
                <c:pt idx="11">
                  <c:v>49</c:v>
                </c:pt>
                <c:pt idx="12">
                  <c:v>41</c:v>
                </c:pt>
                <c:pt idx="13">
                  <c:v>48</c:v>
                </c:pt>
                <c:pt idx="14">
                  <c:v>43</c:v>
                </c:pt>
                <c:pt idx="15">
                  <c:v>38</c:v>
                </c:pt>
                <c:pt idx="16">
                  <c:v>35</c:v>
                </c:pt>
              </c:numCache>
            </c:numRef>
          </c:val>
          <c:extLst>
            <c:ext xmlns:c16="http://schemas.microsoft.com/office/drawing/2014/chart" uri="{C3380CC4-5D6E-409C-BE32-E72D297353CC}">
              <c16:uniqueId val="{00000003-76DF-42E1-88FB-8FCD28911DEB}"/>
            </c:ext>
          </c:extLst>
        </c:ser>
        <c:ser>
          <c:idx val="4"/>
          <c:order val="4"/>
          <c:tx>
            <c:strRef>
              <c:f>'CVC x Sector'!$B$12</c:f>
              <c:strCache>
                <c:ptCount val="1"/>
                <c:pt idx="0">
                  <c:v>IT Hardware</c:v>
                </c:pt>
              </c:strCache>
            </c:strRef>
          </c:tx>
          <c:spPr>
            <a:solidFill>
              <a:srgbClr val="40C2C9"/>
            </a:solidFill>
            <a:ln>
              <a:noFill/>
            </a:ln>
            <a:effectLst/>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Sector'!$C$12:$S$12</c:f>
              <c:numCache>
                <c:formatCode>General</c:formatCode>
                <c:ptCount val="17"/>
                <c:pt idx="0">
                  <c:v>102</c:v>
                </c:pt>
                <c:pt idx="1">
                  <c:v>102</c:v>
                </c:pt>
                <c:pt idx="2">
                  <c:v>76</c:v>
                </c:pt>
                <c:pt idx="3">
                  <c:v>56</c:v>
                </c:pt>
                <c:pt idx="4">
                  <c:v>65</c:v>
                </c:pt>
                <c:pt idx="5">
                  <c:v>65</c:v>
                </c:pt>
                <c:pt idx="6">
                  <c:v>52</c:v>
                </c:pt>
                <c:pt idx="7">
                  <c:v>62</c:v>
                </c:pt>
                <c:pt idx="8">
                  <c:v>62</c:v>
                </c:pt>
                <c:pt idx="9">
                  <c:v>83</c:v>
                </c:pt>
                <c:pt idx="10">
                  <c:v>103</c:v>
                </c:pt>
                <c:pt idx="11">
                  <c:v>99</c:v>
                </c:pt>
                <c:pt idx="12">
                  <c:v>109</c:v>
                </c:pt>
                <c:pt idx="13">
                  <c:v>107</c:v>
                </c:pt>
                <c:pt idx="14">
                  <c:v>127</c:v>
                </c:pt>
                <c:pt idx="15">
                  <c:v>146</c:v>
                </c:pt>
                <c:pt idx="16">
                  <c:v>57</c:v>
                </c:pt>
              </c:numCache>
            </c:numRef>
          </c:val>
          <c:extLst>
            <c:ext xmlns:c16="http://schemas.microsoft.com/office/drawing/2014/chart" uri="{C3380CC4-5D6E-409C-BE32-E72D297353CC}">
              <c16:uniqueId val="{00000004-76DF-42E1-88FB-8FCD28911DEB}"/>
            </c:ext>
          </c:extLst>
        </c:ser>
        <c:ser>
          <c:idx val="5"/>
          <c:order val="5"/>
          <c:tx>
            <c:strRef>
              <c:f>'CVC x Sector'!$B$13</c:f>
              <c:strCache>
                <c:ptCount val="1"/>
                <c:pt idx="0">
                  <c:v>HC Services &amp; Systems</c:v>
                </c:pt>
              </c:strCache>
            </c:strRef>
          </c:tx>
          <c:spPr>
            <a:solidFill>
              <a:srgbClr val="C4EDEB"/>
            </a:solidFill>
            <a:ln>
              <a:noFill/>
            </a:ln>
            <a:effectLst/>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Sector'!$C$13:$S$13</c:f>
              <c:numCache>
                <c:formatCode>General</c:formatCode>
                <c:ptCount val="17"/>
                <c:pt idx="0">
                  <c:v>18</c:v>
                </c:pt>
                <c:pt idx="1">
                  <c:v>34</c:v>
                </c:pt>
                <c:pt idx="2">
                  <c:v>22</c:v>
                </c:pt>
                <c:pt idx="3">
                  <c:v>22</c:v>
                </c:pt>
                <c:pt idx="4">
                  <c:v>35</c:v>
                </c:pt>
                <c:pt idx="5">
                  <c:v>23</c:v>
                </c:pt>
                <c:pt idx="6">
                  <c:v>51</c:v>
                </c:pt>
                <c:pt idx="7">
                  <c:v>73</c:v>
                </c:pt>
                <c:pt idx="8">
                  <c:v>97</c:v>
                </c:pt>
                <c:pt idx="9">
                  <c:v>129</c:v>
                </c:pt>
                <c:pt idx="10">
                  <c:v>105</c:v>
                </c:pt>
                <c:pt idx="11">
                  <c:v>154</c:v>
                </c:pt>
                <c:pt idx="12">
                  <c:v>171</c:v>
                </c:pt>
                <c:pt idx="13">
                  <c:v>189</c:v>
                </c:pt>
                <c:pt idx="14">
                  <c:v>220</c:v>
                </c:pt>
                <c:pt idx="15">
                  <c:v>303</c:v>
                </c:pt>
                <c:pt idx="16">
                  <c:v>105</c:v>
                </c:pt>
              </c:numCache>
            </c:numRef>
          </c:val>
          <c:extLst>
            <c:ext xmlns:c16="http://schemas.microsoft.com/office/drawing/2014/chart" uri="{C3380CC4-5D6E-409C-BE32-E72D297353CC}">
              <c16:uniqueId val="{00000005-76DF-42E1-88FB-8FCD28911DEB}"/>
            </c:ext>
          </c:extLst>
        </c:ser>
        <c:ser>
          <c:idx val="6"/>
          <c:order val="6"/>
          <c:tx>
            <c:strRef>
              <c:f>'CVC x Sector'!$B$14</c:f>
              <c:strCache>
                <c:ptCount val="1"/>
                <c:pt idx="0">
                  <c:v>HC Devices &amp; Supplies</c:v>
                </c:pt>
              </c:strCache>
            </c:strRef>
          </c:tx>
          <c:spPr>
            <a:solidFill>
              <a:srgbClr val="F5C914"/>
            </a:solidFill>
            <a:ln>
              <a:noFill/>
            </a:ln>
            <a:effectLst/>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Sector'!$C$14:$S$14</c:f>
              <c:numCache>
                <c:formatCode>General</c:formatCode>
                <c:ptCount val="17"/>
                <c:pt idx="0">
                  <c:v>66</c:v>
                </c:pt>
                <c:pt idx="1">
                  <c:v>70</c:v>
                </c:pt>
                <c:pt idx="2">
                  <c:v>93</c:v>
                </c:pt>
                <c:pt idx="3">
                  <c:v>64</c:v>
                </c:pt>
                <c:pt idx="4">
                  <c:v>46</c:v>
                </c:pt>
                <c:pt idx="5">
                  <c:v>65</c:v>
                </c:pt>
                <c:pt idx="6">
                  <c:v>57</c:v>
                </c:pt>
                <c:pt idx="7">
                  <c:v>78</c:v>
                </c:pt>
                <c:pt idx="8">
                  <c:v>87</c:v>
                </c:pt>
                <c:pt idx="9">
                  <c:v>84</c:v>
                </c:pt>
                <c:pt idx="10">
                  <c:v>79</c:v>
                </c:pt>
                <c:pt idx="11">
                  <c:v>87</c:v>
                </c:pt>
                <c:pt idx="12">
                  <c:v>106</c:v>
                </c:pt>
                <c:pt idx="13">
                  <c:v>106</c:v>
                </c:pt>
                <c:pt idx="14">
                  <c:v>130</c:v>
                </c:pt>
                <c:pt idx="15">
                  <c:v>133</c:v>
                </c:pt>
                <c:pt idx="16">
                  <c:v>46</c:v>
                </c:pt>
              </c:numCache>
            </c:numRef>
          </c:val>
          <c:extLst>
            <c:ext xmlns:c16="http://schemas.microsoft.com/office/drawing/2014/chart" uri="{C3380CC4-5D6E-409C-BE32-E72D297353CC}">
              <c16:uniqueId val="{00000006-76DF-42E1-88FB-8FCD28911DEB}"/>
            </c:ext>
          </c:extLst>
        </c:ser>
        <c:ser>
          <c:idx val="7"/>
          <c:order val="7"/>
          <c:tx>
            <c:strRef>
              <c:f>'CVC x Sector'!$B$15</c:f>
              <c:strCache>
                <c:ptCount val="1"/>
                <c:pt idx="0">
                  <c:v>Energy</c:v>
                </c:pt>
              </c:strCache>
            </c:strRef>
          </c:tx>
          <c:spPr>
            <a:solidFill>
              <a:schemeClr val="accent6"/>
            </a:solidFill>
            <a:ln>
              <a:noFill/>
            </a:ln>
            <a:effectLst/>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Sector'!$C$15:$S$15</c:f>
              <c:numCache>
                <c:formatCode>General</c:formatCode>
                <c:ptCount val="17"/>
                <c:pt idx="0">
                  <c:v>18</c:v>
                </c:pt>
                <c:pt idx="1">
                  <c:v>31</c:v>
                </c:pt>
                <c:pt idx="2">
                  <c:v>34</c:v>
                </c:pt>
                <c:pt idx="3">
                  <c:v>28</c:v>
                </c:pt>
                <c:pt idx="4">
                  <c:v>44</c:v>
                </c:pt>
                <c:pt idx="5">
                  <c:v>42</c:v>
                </c:pt>
                <c:pt idx="6">
                  <c:v>37</c:v>
                </c:pt>
                <c:pt idx="7">
                  <c:v>30</c:v>
                </c:pt>
                <c:pt idx="8">
                  <c:v>36</c:v>
                </c:pt>
                <c:pt idx="9">
                  <c:v>27</c:v>
                </c:pt>
                <c:pt idx="10">
                  <c:v>45</c:v>
                </c:pt>
                <c:pt idx="11">
                  <c:v>28</c:v>
                </c:pt>
                <c:pt idx="12">
                  <c:v>38</c:v>
                </c:pt>
                <c:pt idx="13">
                  <c:v>47</c:v>
                </c:pt>
                <c:pt idx="14">
                  <c:v>38</c:v>
                </c:pt>
                <c:pt idx="15">
                  <c:v>75</c:v>
                </c:pt>
                <c:pt idx="16">
                  <c:v>34</c:v>
                </c:pt>
              </c:numCache>
            </c:numRef>
          </c:val>
          <c:extLst>
            <c:ext xmlns:c16="http://schemas.microsoft.com/office/drawing/2014/chart" uri="{C3380CC4-5D6E-409C-BE32-E72D297353CC}">
              <c16:uniqueId val="{00000007-76DF-42E1-88FB-8FCD28911DEB}"/>
            </c:ext>
          </c:extLst>
        </c:ser>
        <c:ser>
          <c:idx val="8"/>
          <c:order val="8"/>
          <c:tx>
            <c:strRef>
              <c:f>'CVC x Sector'!$B$16</c:f>
              <c:strCache>
                <c:ptCount val="1"/>
                <c:pt idx="0">
                  <c:v>Consumer Goods &amp; Services</c:v>
                </c:pt>
              </c:strCache>
            </c:strRef>
          </c:tx>
          <c:spPr>
            <a:solidFill>
              <a:srgbClr val="FAF56B"/>
            </a:solidFill>
            <a:ln>
              <a:noFill/>
            </a:ln>
            <a:effectLst/>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Sector'!$C$16:$S$16</c:f>
              <c:numCache>
                <c:formatCode>General</c:formatCode>
                <c:ptCount val="17"/>
                <c:pt idx="0">
                  <c:v>31</c:v>
                </c:pt>
                <c:pt idx="1">
                  <c:v>38</c:v>
                </c:pt>
                <c:pt idx="2">
                  <c:v>31</c:v>
                </c:pt>
                <c:pt idx="3">
                  <c:v>19</c:v>
                </c:pt>
                <c:pt idx="4">
                  <c:v>36</c:v>
                </c:pt>
                <c:pt idx="5">
                  <c:v>41</c:v>
                </c:pt>
                <c:pt idx="6">
                  <c:v>55</c:v>
                </c:pt>
                <c:pt idx="7">
                  <c:v>93</c:v>
                </c:pt>
                <c:pt idx="8">
                  <c:v>141</c:v>
                </c:pt>
                <c:pt idx="9">
                  <c:v>160</c:v>
                </c:pt>
                <c:pt idx="10">
                  <c:v>174</c:v>
                </c:pt>
                <c:pt idx="11">
                  <c:v>190</c:v>
                </c:pt>
                <c:pt idx="12">
                  <c:v>233</c:v>
                </c:pt>
                <c:pt idx="13">
                  <c:v>222</c:v>
                </c:pt>
                <c:pt idx="14">
                  <c:v>196</c:v>
                </c:pt>
                <c:pt idx="15">
                  <c:v>274</c:v>
                </c:pt>
                <c:pt idx="16">
                  <c:v>105</c:v>
                </c:pt>
              </c:numCache>
            </c:numRef>
          </c:val>
          <c:extLst>
            <c:ext xmlns:c16="http://schemas.microsoft.com/office/drawing/2014/chart" uri="{C3380CC4-5D6E-409C-BE32-E72D297353CC}">
              <c16:uniqueId val="{00000008-76DF-42E1-88FB-8FCD28911DEB}"/>
            </c:ext>
          </c:extLst>
        </c:ser>
        <c:ser>
          <c:idx val="9"/>
          <c:order val="9"/>
          <c:tx>
            <c:strRef>
              <c:f>'CVC x Sector'!$B$17</c:f>
              <c:strCache>
                <c:ptCount val="1"/>
                <c:pt idx="0">
                  <c:v>Commercial Products &amp; Services</c:v>
                </c:pt>
              </c:strCache>
            </c:strRef>
          </c:tx>
          <c:spPr>
            <a:solidFill>
              <a:srgbClr val="C0BCB2"/>
            </a:solidFill>
            <a:ln>
              <a:noFill/>
            </a:ln>
            <a:effectLst/>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Sector'!$C$17:$S$17</c:f>
              <c:numCache>
                <c:formatCode>General</c:formatCode>
                <c:ptCount val="17"/>
                <c:pt idx="0">
                  <c:v>105</c:v>
                </c:pt>
                <c:pt idx="1">
                  <c:v>95</c:v>
                </c:pt>
                <c:pt idx="2">
                  <c:v>119</c:v>
                </c:pt>
                <c:pt idx="3">
                  <c:v>70</c:v>
                </c:pt>
                <c:pt idx="4">
                  <c:v>100</c:v>
                </c:pt>
                <c:pt idx="5">
                  <c:v>141</c:v>
                </c:pt>
                <c:pt idx="6">
                  <c:v>154</c:v>
                </c:pt>
                <c:pt idx="7">
                  <c:v>197</c:v>
                </c:pt>
                <c:pt idx="8">
                  <c:v>188</c:v>
                </c:pt>
                <c:pt idx="9">
                  <c:v>220</c:v>
                </c:pt>
                <c:pt idx="10">
                  <c:v>215</c:v>
                </c:pt>
                <c:pt idx="11">
                  <c:v>222</c:v>
                </c:pt>
                <c:pt idx="12">
                  <c:v>245</c:v>
                </c:pt>
                <c:pt idx="13">
                  <c:v>297</c:v>
                </c:pt>
                <c:pt idx="14">
                  <c:v>262</c:v>
                </c:pt>
                <c:pt idx="15">
                  <c:v>409</c:v>
                </c:pt>
                <c:pt idx="16">
                  <c:v>204</c:v>
                </c:pt>
              </c:numCache>
            </c:numRef>
          </c:val>
          <c:extLst>
            <c:ext xmlns:c16="http://schemas.microsoft.com/office/drawing/2014/chart" uri="{C3380CC4-5D6E-409C-BE32-E72D297353CC}">
              <c16:uniqueId val="{00000009-76DF-42E1-88FB-8FCD28911DEB}"/>
            </c:ext>
          </c:extLst>
        </c:ser>
        <c:ser>
          <c:idx val="10"/>
          <c:order val="10"/>
          <c:tx>
            <c:strRef>
              <c:f>'CVC x Sector'!$B$18</c:f>
              <c:strCache>
                <c:ptCount val="1"/>
                <c:pt idx="0">
                  <c:v>Transportation</c:v>
                </c:pt>
              </c:strCache>
            </c:strRef>
          </c:tx>
          <c:spPr>
            <a:solidFill>
              <a:srgbClr val="78766F"/>
            </a:solidFill>
            <a:ln>
              <a:noFill/>
            </a:ln>
            <a:effectLst/>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Sector'!$C$18:$S$18</c:f>
              <c:numCache>
                <c:formatCode>General</c:formatCode>
                <c:ptCount val="17"/>
                <c:pt idx="0">
                  <c:v>1</c:v>
                </c:pt>
                <c:pt idx="1">
                  <c:v>3</c:v>
                </c:pt>
                <c:pt idx="2">
                  <c:v>3</c:v>
                </c:pt>
                <c:pt idx="3">
                  <c:v>6</c:v>
                </c:pt>
                <c:pt idx="4">
                  <c:v>4</c:v>
                </c:pt>
                <c:pt idx="5">
                  <c:v>6</c:v>
                </c:pt>
                <c:pt idx="6">
                  <c:v>9</c:v>
                </c:pt>
                <c:pt idx="7">
                  <c:v>15</c:v>
                </c:pt>
                <c:pt idx="8">
                  <c:v>25</c:v>
                </c:pt>
                <c:pt idx="9">
                  <c:v>29</c:v>
                </c:pt>
                <c:pt idx="10">
                  <c:v>24</c:v>
                </c:pt>
                <c:pt idx="11">
                  <c:v>40</c:v>
                </c:pt>
                <c:pt idx="12">
                  <c:v>56</c:v>
                </c:pt>
                <c:pt idx="13">
                  <c:v>49</c:v>
                </c:pt>
                <c:pt idx="14">
                  <c:v>34</c:v>
                </c:pt>
                <c:pt idx="15">
                  <c:v>60</c:v>
                </c:pt>
                <c:pt idx="16">
                  <c:v>25</c:v>
                </c:pt>
              </c:numCache>
            </c:numRef>
          </c:val>
          <c:extLst>
            <c:ext xmlns:c16="http://schemas.microsoft.com/office/drawing/2014/chart" uri="{C3380CC4-5D6E-409C-BE32-E72D297353CC}">
              <c16:uniqueId val="{0000000A-76DF-42E1-88FB-8FCD28911DE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'CVC x Sector'!$U$9</c:f>
              <c:strCache>
                <c:ptCount val="1"/>
                <c:pt idx="0">
                  <c:v>Software</c:v>
                </c:pt>
              </c:strCache>
            </c:strRef>
          </c:tx>
          <c:spPr>
            <a:solidFill>
              <a:srgbClr val="051C38"/>
            </a:solidFill>
            <a:ln>
              <a:noFill/>
            </a:ln>
            <a:effectLst/>
          </c:spPr>
          <c:invertIfNegative val="0"/>
          <c:cat>
            <c:multiLvlStrRef>
              <c:f>'CVC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Sector'!$AH$9:$BS$9</c:f>
              <c:numCache>
                <c:formatCode>General</c:formatCode>
                <c:ptCount val="38"/>
                <c:pt idx="0">
                  <c:v>104</c:v>
                </c:pt>
                <c:pt idx="1">
                  <c:v>106</c:v>
                </c:pt>
                <c:pt idx="2">
                  <c:v>114</c:v>
                </c:pt>
                <c:pt idx="3">
                  <c:v>129</c:v>
                </c:pt>
                <c:pt idx="4">
                  <c:v>131</c:v>
                </c:pt>
                <c:pt idx="5">
                  <c:v>159</c:v>
                </c:pt>
                <c:pt idx="6">
                  <c:v>166</c:v>
                </c:pt>
                <c:pt idx="7">
                  <c:v>128</c:v>
                </c:pt>
                <c:pt idx="8">
                  <c:v>172</c:v>
                </c:pt>
                <c:pt idx="9">
                  <c:v>177</c:v>
                </c:pt>
                <c:pt idx="10">
                  <c:v>162</c:v>
                </c:pt>
                <c:pt idx="11">
                  <c:v>135</c:v>
                </c:pt>
                <c:pt idx="12">
                  <c:v>166</c:v>
                </c:pt>
                <c:pt idx="13">
                  <c:v>169</c:v>
                </c:pt>
                <c:pt idx="14">
                  <c:v>153</c:v>
                </c:pt>
                <c:pt idx="15">
                  <c:v>146</c:v>
                </c:pt>
                <c:pt idx="16">
                  <c:v>171</c:v>
                </c:pt>
                <c:pt idx="17">
                  <c:v>176</c:v>
                </c:pt>
                <c:pt idx="18">
                  <c:v>193</c:v>
                </c:pt>
                <c:pt idx="19">
                  <c:v>165</c:v>
                </c:pt>
                <c:pt idx="20">
                  <c:v>200</c:v>
                </c:pt>
                <c:pt idx="21">
                  <c:v>218</c:v>
                </c:pt>
                <c:pt idx="22">
                  <c:v>209</c:v>
                </c:pt>
                <c:pt idx="23">
                  <c:v>207</c:v>
                </c:pt>
                <c:pt idx="24">
                  <c:v>223</c:v>
                </c:pt>
                <c:pt idx="25">
                  <c:v>253</c:v>
                </c:pt>
                <c:pt idx="26">
                  <c:v>230</c:v>
                </c:pt>
                <c:pt idx="27">
                  <c:v>194</c:v>
                </c:pt>
                <c:pt idx="28">
                  <c:v>241</c:v>
                </c:pt>
                <c:pt idx="29">
                  <c:v>203</c:v>
                </c:pt>
                <c:pt idx="30">
                  <c:v>218</c:v>
                </c:pt>
                <c:pt idx="31">
                  <c:v>224</c:v>
                </c:pt>
                <c:pt idx="32">
                  <c:v>315</c:v>
                </c:pt>
                <c:pt idx="33">
                  <c:v>325</c:v>
                </c:pt>
                <c:pt idx="34">
                  <c:v>357</c:v>
                </c:pt>
                <c:pt idx="35">
                  <c:v>363</c:v>
                </c:pt>
                <c:pt idx="36">
                  <c:v>369</c:v>
                </c:pt>
                <c:pt idx="37">
                  <c:v>287</c:v>
                </c:pt>
              </c:numCache>
            </c:numRef>
          </c:val>
          <c:extLst>
            <c:ext xmlns:c16="http://schemas.microsoft.com/office/drawing/2014/chart" uri="{C3380CC4-5D6E-409C-BE32-E72D297353CC}">
              <c16:uniqueId val="{00000000-5C9E-48A0-8542-885B3A683EC5}"/>
            </c:ext>
          </c:extLst>
        </c:ser>
        <c:ser>
          <c:idx val="1"/>
          <c:order val="1"/>
          <c:tx>
            <c:strRef>
              <c:f>'CVC x Sector'!$U$10</c:f>
              <c:strCache>
                <c:ptCount val="1"/>
                <c:pt idx="0">
                  <c:v>Pharma &amp; Biotech</c:v>
                </c:pt>
              </c:strCache>
            </c:strRef>
          </c:tx>
          <c:spPr>
            <a:solidFill>
              <a:schemeClr val="accent1"/>
            </a:solidFill>
            <a:ln>
              <a:noFill/>
            </a:ln>
            <a:effectLst/>
          </c:spPr>
          <c:invertIfNegative val="0"/>
          <c:cat>
            <c:multiLvlStrRef>
              <c:f>'CVC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Sector'!$AH$10:$BS$10</c:f>
              <c:numCache>
                <c:formatCode>General</c:formatCode>
                <c:ptCount val="38"/>
                <c:pt idx="0">
                  <c:v>25</c:v>
                </c:pt>
                <c:pt idx="1">
                  <c:v>37</c:v>
                </c:pt>
                <c:pt idx="2">
                  <c:v>27</c:v>
                </c:pt>
                <c:pt idx="3">
                  <c:v>33</c:v>
                </c:pt>
                <c:pt idx="4">
                  <c:v>30</c:v>
                </c:pt>
                <c:pt idx="5">
                  <c:v>36</c:v>
                </c:pt>
                <c:pt idx="6">
                  <c:v>33</c:v>
                </c:pt>
                <c:pt idx="7">
                  <c:v>26</c:v>
                </c:pt>
                <c:pt idx="8">
                  <c:v>38</c:v>
                </c:pt>
                <c:pt idx="9">
                  <c:v>42</c:v>
                </c:pt>
                <c:pt idx="10">
                  <c:v>45</c:v>
                </c:pt>
                <c:pt idx="11">
                  <c:v>25</c:v>
                </c:pt>
                <c:pt idx="12">
                  <c:v>56</c:v>
                </c:pt>
                <c:pt idx="13">
                  <c:v>30</c:v>
                </c:pt>
                <c:pt idx="14">
                  <c:v>32</c:v>
                </c:pt>
                <c:pt idx="15">
                  <c:v>31</c:v>
                </c:pt>
                <c:pt idx="16">
                  <c:v>44</c:v>
                </c:pt>
                <c:pt idx="17">
                  <c:v>44</c:v>
                </c:pt>
                <c:pt idx="18">
                  <c:v>48</c:v>
                </c:pt>
                <c:pt idx="19">
                  <c:v>48</c:v>
                </c:pt>
                <c:pt idx="20">
                  <c:v>50</c:v>
                </c:pt>
                <c:pt idx="21">
                  <c:v>75</c:v>
                </c:pt>
                <c:pt idx="22">
                  <c:v>53</c:v>
                </c:pt>
                <c:pt idx="23">
                  <c:v>38</c:v>
                </c:pt>
                <c:pt idx="24">
                  <c:v>72</c:v>
                </c:pt>
                <c:pt idx="25">
                  <c:v>57</c:v>
                </c:pt>
                <c:pt idx="26">
                  <c:v>42</c:v>
                </c:pt>
                <c:pt idx="27">
                  <c:v>52</c:v>
                </c:pt>
                <c:pt idx="28">
                  <c:v>59</c:v>
                </c:pt>
                <c:pt idx="29">
                  <c:v>63</c:v>
                </c:pt>
                <c:pt idx="30">
                  <c:v>77</c:v>
                </c:pt>
                <c:pt idx="31">
                  <c:v>78</c:v>
                </c:pt>
                <c:pt idx="32">
                  <c:v>99</c:v>
                </c:pt>
                <c:pt idx="33">
                  <c:v>91</c:v>
                </c:pt>
                <c:pt idx="34">
                  <c:v>69</c:v>
                </c:pt>
                <c:pt idx="35">
                  <c:v>70</c:v>
                </c:pt>
                <c:pt idx="36">
                  <c:v>74</c:v>
                </c:pt>
                <c:pt idx="37">
                  <c:v>43</c:v>
                </c:pt>
              </c:numCache>
            </c:numRef>
          </c:val>
          <c:extLst>
            <c:ext xmlns:c16="http://schemas.microsoft.com/office/drawing/2014/chart" uri="{C3380CC4-5D6E-409C-BE32-E72D297353CC}">
              <c16:uniqueId val="{00000001-5C9E-48A0-8542-885B3A683EC5}"/>
            </c:ext>
          </c:extLst>
        </c:ser>
        <c:ser>
          <c:idx val="2"/>
          <c:order val="2"/>
          <c:tx>
            <c:strRef>
              <c:f>'CVC x Sector'!$U$11</c:f>
              <c:strCache>
                <c:ptCount val="1"/>
                <c:pt idx="0">
                  <c:v>Other</c:v>
                </c:pt>
              </c:strCache>
            </c:strRef>
          </c:tx>
          <c:spPr>
            <a:solidFill>
              <a:schemeClr val="accent2"/>
            </a:solidFill>
            <a:ln>
              <a:noFill/>
            </a:ln>
            <a:effectLst/>
          </c:spPr>
          <c:invertIfNegative val="0"/>
          <c:cat>
            <c:multiLvlStrRef>
              <c:f>'CVC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Sector'!$AH$11:$BS$11</c:f>
              <c:numCache>
                <c:formatCode>General</c:formatCode>
                <c:ptCount val="38"/>
                <c:pt idx="0">
                  <c:v>6</c:v>
                </c:pt>
                <c:pt idx="1">
                  <c:v>12</c:v>
                </c:pt>
                <c:pt idx="2">
                  <c:v>4</c:v>
                </c:pt>
                <c:pt idx="3">
                  <c:v>6</c:v>
                </c:pt>
                <c:pt idx="4">
                  <c:v>8</c:v>
                </c:pt>
                <c:pt idx="5">
                  <c:v>11</c:v>
                </c:pt>
                <c:pt idx="6">
                  <c:v>9</c:v>
                </c:pt>
                <c:pt idx="7">
                  <c:v>8</c:v>
                </c:pt>
                <c:pt idx="8">
                  <c:v>15</c:v>
                </c:pt>
                <c:pt idx="9">
                  <c:v>13</c:v>
                </c:pt>
                <c:pt idx="10">
                  <c:v>18</c:v>
                </c:pt>
                <c:pt idx="11">
                  <c:v>10</c:v>
                </c:pt>
                <c:pt idx="12">
                  <c:v>16</c:v>
                </c:pt>
                <c:pt idx="13">
                  <c:v>7</c:v>
                </c:pt>
                <c:pt idx="14">
                  <c:v>15</c:v>
                </c:pt>
                <c:pt idx="15">
                  <c:v>9</c:v>
                </c:pt>
                <c:pt idx="16">
                  <c:v>17</c:v>
                </c:pt>
                <c:pt idx="17">
                  <c:v>18</c:v>
                </c:pt>
                <c:pt idx="18">
                  <c:v>11</c:v>
                </c:pt>
                <c:pt idx="19">
                  <c:v>16</c:v>
                </c:pt>
                <c:pt idx="20">
                  <c:v>16</c:v>
                </c:pt>
                <c:pt idx="21">
                  <c:v>18</c:v>
                </c:pt>
                <c:pt idx="22">
                  <c:v>22</c:v>
                </c:pt>
                <c:pt idx="23">
                  <c:v>17</c:v>
                </c:pt>
                <c:pt idx="24">
                  <c:v>18</c:v>
                </c:pt>
                <c:pt idx="25">
                  <c:v>18</c:v>
                </c:pt>
                <c:pt idx="26">
                  <c:v>20</c:v>
                </c:pt>
                <c:pt idx="27">
                  <c:v>18</c:v>
                </c:pt>
                <c:pt idx="28">
                  <c:v>20</c:v>
                </c:pt>
                <c:pt idx="29">
                  <c:v>24</c:v>
                </c:pt>
                <c:pt idx="30">
                  <c:v>31</c:v>
                </c:pt>
                <c:pt idx="31">
                  <c:v>25</c:v>
                </c:pt>
                <c:pt idx="32">
                  <c:v>32</c:v>
                </c:pt>
                <c:pt idx="33">
                  <c:v>52</c:v>
                </c:pt>
                <c:pt idx="34">
                  <c:v>64</c:v>
                </c:pt>
                <c:pt idx="35">
                  <c:v>41</c:v>
                </c:pt>
                <c:pt idx="36">
                  <c:v>44</c:v>
                </c:pt>
                <c:pt idx="37">
                  <c:v>36</c:v>
                </c:pt>
              </c:numCache>
            </c:numRef>
          </c:val>
          <c:extLst>
            <c:ext xmlns:c16="http://schemas.microsoft.com/office/drawing/2014/chart" uri="{C3380CC4-5D6E-409C-BE32-E72D297353CC}">
              <c16:uniqueId val="{00000002-5C9E-48A0-8542-885B3A683EC5}"/>
            </c:ext>
          </c:extLst>
        </c:ser>
        <c:ser>
          <c:idx val="3"/>
          <c:order val="3"/>
          <c:tx>
            <c:strRef>
              <c:f>'CVC x Sector'!$U$12</c:f>
              <c:strCache>
                <c:ptCount val="1"/>
                <c:pt idx="0">
                  <c:v>Media</c:v>
                </c:pt>
              </c:strCache>
            </c:strRef>
          </c:tx>
          <c:spPr>
            <a:solidFill>
              <a:srgbClr val="267479"/>
            </a:solidFill>
            <a:ln>
              <a:noFill/>
            </a:ln>
            <a:effectLst/>
          </c:spPr>
          <c:invertIfNegative val="0"/>
          <c:cat>
            <c:multiLvlStrRef>
              <c:f>'CVC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Sector'!$AH$12:$BS$12</c:f>
              <c:numCache>
                <c:formatCode>General</c:formatCode>
                <c:ptCount val="38"/>
                <c:pt idx="0">
                  <c:v>13</c:v>
                </c:pt>
                <c:pt idx="1">
                  <c:v>12</c:v>
                </c:pt>
                <c:pt idx="2">
                  <c:v>23</c:v>
                </c:pt>
                <c:pt idx="3">
                  <c:v>14</c:v>
                </c:pt>
                <c:pt idx="4">
                  <c:v>15</c:v>
                </c:pt>
                <c:pt idx="5">
                  <c:v>16</c:v>
                </c:pt>
                <c:pt idx="6">
                  <c:v>19</c:v>
                </c:pt>
                <c:pt idx="7">
                  <c:v>15</c:v>
                </c:pt>
                <c:pt idx="8">
                  <c:v>11</c:v>
                </c:pt>
                <c:pt idx="9">
                  <c:v>14</c:v>
                </c:pt>
                <c:pt idx="10">
                  <c:v>14</c:v>
                </c:pt>
                <c:pt idx="11">
                  <c:v>15</c:v>
                </c:pt>
                <c:pt idx="12">
                  <c:v>12</c:v>
                </c:pt>
                <c:pt idx="13">
                  <c:v>12</c:v>
                </c:pt>
                <c:pt idx="14">
                  <c:v>15</c:v>
                </c:pt>
                <c:pt idx="15">
                  <c:v>12</c:v>
                </c:pt>
                <c:pt idx="16">
                  <c:v>15</c:v>
                </c:pt>
                <c:pt idx="17">
                  <c:v>15</c:v>
                </c:pt>
                <c:pt idx="18">
                  <c:v>9</c:v>
                </c:pt>
                <c:pt idx="19">
                  <c:v>10</c:v>
                </c:pt>
                <c:pt idx="20">
                  <c:v>9</c:v>
                </c:pt>
                <c:pt idx="21">
                  <c:v>13</c:v>
                </c:pt>
                <c:pt idx="22">
                  <c:v>11</c:v>
                </c:pt>
                <c:pt idx="23">
                  <c:v>8</c:v>
                </c:pt>
                <c:pt idx="24">
                  <c:v>14</c:v>
                </c:pt>
                <c:pt idx="25">
                  <c:v>14</c:v>
                </c:pt>
                <c:pt idx="26">
                  <c:v>8</c:v>
                </c:pt>
                <c:pt idx="27">
                  <c:v>12</c:v>
                </c:pt>
                <c:pt idx="28">
                  <c:v>10</c:v>
                </c:pt>
                <c:pt idx="29">
                  <c:v>10</c:v>
                </c:pt>
                <c:pt idx="30">
                  <c:v>6</c:v>
                </c:pt>
                <c:pt idx="31">
                  <c:v>17</c:v>
                </c:pt>
                <c:pt idx="32">
                  <c:v>8</c:v>
                </c:pt>
                <c:pt idx="33">
                  <c:v>12</c:v>
                </c:pt>
                <c:pt idx="34">
                  <c:v>10</c:v>
                </c:pt>
                <c:pt idx="35">
                  <c:v>8</c:v>
                </c:pt>
                <c:pt idx="36">
                  <c:v>14</c:v>
                </c:pt>
                <c:pt idx="37">
                  <c:v>21</c:v>
                </c:pt>
              </c:numCache>
            </c:numRef>
          </c:val>
          <c:extLst>
            <c:ext xmlns:c16="http://schemas.microsoft.com/office/drawing/2014/chart" uri="{C3380CC4-5D6E-409C-BE32-E72D297353CC}">
              <c16:uniqueId val="{00000003-5C9E-48A0-8542-885B3A683EC5}"/>
            </c:ext>
          </c:extLst>
        </c:ser>
        <c:ser>
          <c:idx val="4"/>
          <c:order val="4"/>
          <c:tx>
            <c:strRef>
              <c:f>'CVC x Sector'!$U$13</c:f>
              <c:strCache>
                <c:ptCount val="1"/>
                <c:pt idx="0">
                  <c:v>IT Hardware</c:v>
                </c:pt>
              </c:strCache>
            </c:strRef>
          </c:tx>
          <c:spPr>
            <a:solidFill>
              <a:srgbClr val="40C2C9"/>
            </a:solidFill>
            <a:ln>
              <a:noFill/>
            </a:ln>
            <a:effectLst/>
          </c:spPr>
          <c:invertIfNegative val="0"/>
          <c:cat>
            <c:multiLvlStrRef>
              <c:f>'CVC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Sector'!$AH$13:$BS$13</c:f>
              <c:numCache>
                <c:formatCode>General</c:formatCode>
                <c:ptCount val="38"/>
                <c:pt idx="0">
                  <c:v>15</c:v>
                </c:pt>
                <c:pt idx="1">
                  <c:v>11</c:v>
                </c:pt>
                <c:pt idx="2">
                  <c:v>24</c:v>
                </c:pt>
                <c:pt idx="3">
                  <c:v>12</c:v>
                </c:pt>
                <c:pt idx="4">
                  <c:v>13</c:v>
                </c:pt>
                <c:pt idx="5">
                  <c:v>14</c:v>
                </c:pt>
                <c:pt idx="6">
                  <c:v>14</c:v>
                </c:pt>
                <c:pt idx="7">
                  <c:v>21</c:v>
                </c:pt>
                <c:pt idx="8">
                  <c:v>21</c:v>
                </c:pt>
                <c:pt idx="9">
                  <c:v>15</c:v>
                </c:pt>
                <c:pt idx="10">
                  <c:v>16</c:v>
                </c:pt>
                <c:pt idx="11">
                  <c:v>31</c:v>
                </c:pt>
                <c:pt idx="12">
                  <c:v>33</c:v>
                </c:pt>
                <c:pt idx="13">
                  <c:v>20</c:v>
                </c:pt>
                <c:pt idx="14">
                  <c:v>21</c:v>
                </c:pt>
                <c:pt idx="15">
                  <c:v>29</c:v>
                </c:pt>
                <c:pt idx="16">
                  <c:v>30</c:v>
                </c:pt>
                <c:pt idx="17">
                  <c:v>17</c:v>
                </c:pt>
                <c:pt idx="18">
                  <c:v>22</c:v>
                </c:pt>
                <c:pt idx="19">
                  <c:v>30</c:v>
                </c:pt>
                <c:pt idx="20">
                  <c:v>32</c:v>
                </c:pt>
                <c:pt idx="21">
                  <c:v>25</c:v>
                </c:pt>
                <c:pt idx="22">
                  <c:v>28</c:v>
                </c:pt>
                <c:pt idx="23">
                  <c:v>24</c:v>
                </c:pt>
                <c:pt idx="24">
                  <c:v>28</c:v>
                </c:pt>
                <c:pt idx="25">
                  <c:v>32</c:v>
                </c:pt>
                <c:pt idx="26">
                  <c:v>22</c:v>
                </c:pt>
                <c:pt idx="27">
                  <c:v>25</c:v>
                </c:pt>
                <c:pt idx="28">
                  <c:v>32</c:v>
                </c:pt>
                <c:pt idx="29">
                  <c:v>31</c:v>
                </c:pt>
                <c:pt idx="30">
                  <c:v>28</c:v>
                </c:pt>
                <c:pt idx="31">
                  <c:v>36</c:v>
                </c:pt>
                <c:pt idx="32">
                  <c:v>46</c:v>
                </c:pt>
                <c:pt idx="33">
                  <c:v>42</c:v>
                </c:pt>
                <c:pt idx="34">
                  <c:v>30</c:v>
                </c:pt>
                <c:pt idx="35">
                  <c:v>28</c:v>
                </c:pt>
                <c:pt idx="36">
                  <c:v>38</c:v>
                </c:pt>
                <c:pt idx="37">
                  <c:v>19</c:v>
                </c:pt>
              </c:numCache>
            </c:numRef>
          </c:val>
          <c:extLst>
            <c:ext xmlns:c16="http://schemas.microsoft.com/office/drawing/2014/chart" uri="{C3380CC4-5D6E-409C-BE32-E72D297353CC}">
              <c16:uniqueId val="{00000004-5C9E-48A0-8542-885B3A683EC5}"/>
            </c:ext>
          </c:extLst>
        </c:ser>
        <c:ser>
          <c:idx val="5"/>
          <c:order val="5"/>
          <c:tx>
            <c:strRef>
              <c:f>'CVC x Sector'!$U$14</c:f>
              <c:strCache>
                <c:ptCount val="1"/>
                <c:pt idx="0">
                  <c:v>HC Services &amp; Systems</c:v>
                </c:pt>
              </c:strCache>
            </c:strRef>
          </c:tx>
          <c:spPr>
            <a:solidFill>
              <a:srgbClr val="C4EDEB"/>
            </a:solidFill>
            <a:ln>
              <a:noFill/>
            </a:ln>
            <a:effectLst/>
          </c:spPr>
          <c:invertIfNegative val="0"/>
          <c:cat>
            <c:multiLvlStrRef>
              <c:f>'CVC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Sector'!$AH$14:$BS$14</c:f>
              <c:numCache>
                <c:formatCode>General</c:formatCode>
                <c:ptCount val="38"/>
                <c:pt idx="0">
                  <c:v>21</c:v>
                </c:pt>
                <c:pt idx="1">
                  <c:v>11</c:v>
                </c:pt>
                <c:pt idx="2">
                  <c:v>28</c:v>
                </c:pt>
                <c:pt idx="3">
                  <c:v>13</c:v>
                </c:pt>
                <c:pt idx="4">
                  <c:v>28</c:v>
                </c:pt>
                <c:pt idx="5">
                  <c:v>29</c:v>
                </c:pt>
                <c:pt idx="6">
                  <c:v>20</c:v>
                </c:pt>
                <c:pt idx="7">
                  <c:v>20</c:v>
                </c:pt>
                <c:pt idx="8">
                  <c:v>31</c:v>
                </c:pt>
                <c:pt idx="9">
                  <c:v>31</c:v>
                </c:pt>
                <c:pt idx="10">
                  <c:v>29</c:v>
                </c:pt>
                <c:pt idx="11">
                  <c:v>38</c:v>
                </c:pt>
                <c:pt idx="12">
                  <c:v>28</c:v>
                </c:pt>
                <c:pt idx="13">
                  <c:v>26</c:v>
                </c:pt>
                <c:pt idx="14">
                  <c:v>19</c:v>
                </c:pt>
                <c:pt idx="15">
                  <c:v>32</c:v>
                </c:pt>
                <c:pt idx="16">
                  <c:v>43</c:v>
                </c:pt>
                <c:pt idx="17">
                  <c:v>43</c:v>
                </c:pt>
                <c:pt idx="18">
                  <c:v>40</c:v>
                </c:pt>
                <c:pt idx="19">
                  <c:v>28</c:v>
                </c:pt>
                <c:pt idx="20">
                  <c:v>37</c:v>
                </c:pt>
                <c:pt idx="21">
                  <c:v>47</c:v>
                </c:pt>
                <c:pt idx="22">
                  <c:v>44</c:v>
                </c:pt>
                <c:pt idx="23">
                  <c:v>43</c:v>
                </c:pt>
                <c:pt idx="24">
                  <c:v>47</c:v>
                </c:pt>
                <c:pt idx="25">
                  <c:v>53</c:v>
                </c:pt>
                <c:pt idx="26">
                  <c:v>45</c:v>
                </c:pt>
                <c:pt idx="27">
                  <c:v>44</c:v>
                </c:pt>
                <c:pt idx="28">
                  <c:v>54</c:v>
                </c:pt>
                <c:pt idx="29">
                  <c:v>56</c:v>
                </c:pt>
                <c:pt idx="30">
                  <c:v>51</c:v>
                </c:pt>
                <c:pt idx="31">
                  <c:v>59</c:v>
                </c:pt>
                <c:pt idx="32">
                  <c:v>72</c:v>
                </c:pt>
                <c:pt idx="33">
                  <c:v>82</c:v>
                </c:pt>
                <c:pt idx="34">
                  <c:v>80</c:v>
                </c:pt>
                <c:pt idx="35">
                  <c:v>69</c:v>
                </c:pt>
                <c:pt idx="36">
                  <c:v>71</c:v>
                </c:pt>
                <c:pt idx="37">
                  <c:v>34</c:v>
                </c:pt>
              </c:numCache>
            </c:numRef>
          </c:val>
          <c:extLst>
            <c:ext xmlns:c16="http://schemas.microsoft.com/office/drawing/2014/chart" uri="{C3380CC4-5D6E-409C-BE32-E72D297353CC}">
              <c16:uniqueId val="{00000005-5C9E-48A0-8542-885B3A683EC5}"/>
            </c:ext>
          </c:extLst>
        </c:ser>
        <c:ser>
          <c:idx val="6"/>
          <c:order val="6"/>
          <c:tx>
            <c:strRef>
              <c:f>'CVC x Sector'!$U$15</c:f>
              <c:strCache>
                <c:ptCount val="1"/>
                <c:pt idx="0">
                  <c:v>HC Devices &amp; Supplies</c:v>
                </c:pt>
              </c:strCache>
            </c:strRef>
          </c:tx>
          <c:spPr>
            <a:solidFill>
              <a:srgbClr val="F5C914"/>
            </a:solidFill>
            <a:ln>
              <a:noFill/>
            </a:ln>
            <a:effectLst/>
          </c:spPr>
          <c:invertIfNegative val="0"/>
          <c:cat>
            <c:multiLvlStrRef>
              <c:f>'CVC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Sector'!$AH$15:$BS$15</c:f>
              <c:numCache>
                <c:formatCode>General</c:formatCode>
                <c:ptCount val="38"/>
                <c:pt idx="0">
                  <c:v>23</c:v>
                </c:pt>
                <c:pt idx="1">
                  <c:v>21</c:v>
                </c:pt>
                <c:pt idx="2">
                  <c:v>19</c:v>
                </c:pt>
                <c:pt idx="3">
                  <c:v>15</c:v>
                </c:pt>
                <c:pt idx="4">
                  <c:v>25</c:v>
                </c:pt>
                <c:pt idx="5">
                  <c:v>20</c:v>
                </c:pt>
                <c:pt idx="6">
                  <c:v>24</c:v>
                </c:pt>
                <c:pt idx="7">
                  <c:v>18</c:v>
                </c:pt>
                <c:pt idx="8">
                  <c:v>16</c:v>
                </c:pt>
                <c:pt idx="9">
                  <c:v>19</c:v>
                </c:pt>
                <c:pt idx="10">
                  <c:v>26</c:v>
                </c:pt>
                <c:pt idx="11">
                  <c:v>23</c:v>
                </c:pt>
                <c:pt idx="12">
                  <c:v>21</c:v>
                </c:pt>
                <c:pt idx="13">
                  <c:v>18</c:v>
                </c:pt>
                <c:pt idx="14">
                  <c:v>22</c:v>
                </c:pt>
                <c:pt idx="15">
                  <c:v>18</c:v>
                </c:pt>
                <c:pt idx="16">
                  <c:v>19</c:v>
                </c:pt>
                <c:pt idx="17">
                  <c:v>25</c:v>
                </c:pt>
                <c:pt idx="18">
                  <c:v>20</c:v>
                </c:pt>
                <c:pt idx="19">
                  <c:v>23</c:v>
                </c:pt>
                <c:pt idx="20">
                  <c:v>23</c:v>
                </c:pt>
                <c:pt idx="21">
                  <c:v>26</c:v>
                </c:pt>
                <c:pt idx="22">
                  <c:v>30</c:v>
                </c:pt>
                <c:pt idx="23">
                  <c:v>27</c:v>
                </c:pt>
                <c:pt idx="24">
                  <c:v>32</c:v>
                </c:pt>
                <c:pt idx="25">
                  <c:v>26</c:v>
                </c:pt>
                <c:pt idx="26">
                  <c:v>26</c:v>
                </c:pt>
                <c:pt idx="27">
                  <c:v>22</c:v>
                </c:pt>
                <c:pt idx="28">
                  <c:v>29</c:v>
                </c:pt>
                <c:pt idx="29">
                  <c:v>27</c:v>
                </c:pt>
                <c:pt idx="30">
                  <c:v>43</c:v>
                </c:pt>
                <c:pt idx="31">
                  <c:v>31</c:v>
                </c:pt>
                <c:pt idx="32">
                  <c:v>35</c:v>
                </c:pt>
                <c:pt idx="33">
                  <c:v>26</c:v>
                </c:pt>
                <c:pt idx="34">
                  <c:v>45</c:v>
                </c:pt>
                <c:pt idx="35">
                  <c:v>27</c:v>
                </c:pt>
                <c:pt idx="36">
                  <c:v>19</c:v>
                </c:pt>
                <c:pt idx="37">
                  <c:v>27</c:v>
                </c:pt>
              </c:numCache>
            </c:numRef>
          </c:val>
          <c:extLst>
            <c:ext xmlns:c16="http://schemas.microsoft.com/office/drawing/2014/chart" uri="{C3380CC4-5D6E-409C-BE32-E72D297353CC}">
              <c16:uniqueId val="{00000006-5C9E-48A0-8542-885B3A683EC5}"/>
            </c:ext>
          </c:extLst>
        </c:ser>
        <c:ser>
          <c:idx val="7"/>
          <c:order val="7"/>
          <c:tx>
            <c:strRef>
              <c:f>'CVC x Sector'!$U$16</c:f>
              <c:strCache>
                <c:ptCount val="1"/>
                <c:pt idx="0">
                  <c:v>Energy</c:v>
                </c:pt>
              </c:strCache>
            </c:strRef>
          </c:tx>
          <c:spPr>
            <a:solidFill>
              <a:schemeClr val="accent6"/>
            </a:solidFill>
            <a:ln>
              <a:noFill/>
            </a:ln>
            <a:effectLst/>
          </c:spPr>
          <c:invertIfNegative val="0"/>
          <c:cat>
            <c:multiLvlStrRef>
              <c:f>'CVC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Sector'!$AH$16:$BS$16</c:f>
              <c:numCache>
                <c:formatCode>General</c:formatCode>
                <c:ptCount val="38"/>
                <c:pt idx="0">
                  <c:v>12</c:v>
                </c:pt>
                <c:pt idx="1">
                  <c:v>4</c:v>
                </c:pt>
                <c:pt idx="2">
                  <c:v>9</c:v>
                </c:pt>
                <c:pt idx="3">
                  <c:v>5</c:v>
                </c:pt>
                <c:pt idx="4">
                  <c:v>10</c:v>
                </c:pt>
                <c:pt idx="5">
                  <c:v>10</c:v>
                </c:pt>
                <c:pt idx="6">
                  <c:v>9</c:v>
                </c:pt>
                <c:pt idx="7">
                  <c:v>7</c:v>
                </c:pt>
                <c:pt idx="8">
                  <c:v>10</c:v>
                </c:pt>
                <c:pt idx="9">
                  <c:v>8</c:v>
                </c:pt>
                <c:pt idx="10">
                  <c:v>5</c:v>
                </c:pt>
                <c:pt idx="11">
                  <c:v>4</c:v>
                </c:pt>
                <c:pt idx="12">
                  <c:v>12</c:v>
                </c:pt>
                <c:pt idx="13">
                  <c:v>15</c:v>
                </c:pt>
                <c:pt idx="14">
                  <c:v>10</c:v>
                </c:pt>
                <c:pt idx="15">
                  <c:v>8</c:v>
                </c:pt>
                <c:pt idx="16">
                  <c:v>7</c:v>
                </c:pt>
                <c:pt idx="17">
                  <c:v>7</c:v>
                </c:pt>
                <c:pt idx="18">
                  <c:v>7</c:v>
                </c:pt>
                <c:pt idx="19">
                  <c:v>7</c:v>
                </c:pt>
                <c:pt idx="20">
                  <c:v>12</c:v>
                </c:pt>
                <c:pt idx="21">
                  <c:v>8</c:v>
                </c:pt>
                <c:pt idx="22">
                  <c:v>9</c:v>
                </c:pt>
                <c:pt idx="23">
                  <c:v>9</c:v>
                </c:pt>
                <c:pt idx="24">
                  <c:v>11</c:v>
                </c:pt>
                <c:pt idx="25">
                  <c:v>9</c:v>
                </c:pt>
                <c:pt idx="26">
                  <c:v>17</c:v>
                </c:pt>
                <c:pt idx="27">
                  <c:v>10</c:v>
                </c:pt>
                <c:pt idx="28">
                  <c:v>13</c:v>
                </c:pt>
                <c:pt idx="29">
                  <c:v>5</c:v>
                </c:pt>
                <c:pt idx="30">
                  <c:v>10</c:v>
                </c:pt>
                <c:pt idx="31">
                  <c:v>10</c:v>
                </c:pt>
                <c:pt idx="32">
                  <c:v>15</c:v>
                </c:pt>
                <c:pt idx="33">
                  <c:v>23</c:v>
                </c:pt>
                <c:pt idx="34">
                  <c:v>16</c:v>
                </c:pt>
                <c:pt idx="35">
                  <c:v>21</c:v>
                </c:pt>
                <c:pt idx="36">
                  <c:v>19</c:v>
                </c:pt>
                <c:pt idx="37">
                  <c:v>15</c:v>
                </c:pt>
              </c:numCache>
            </c:numRef>
          </c:val>
          <c:extLst>
            <c:ext xmlns:c16="http://schemas.microsoft.com/office/drawing/2014/chart" uri="{C3380CC4-5D6E-409C-BE32-E72D297353CC}">
              <c16:uniqueId val="{00000007-5C9E-48A0-8542-885B3A683EC5}"/>
            </c:ext>
          </c:extLst>
        </c:ser>
        <c:ser>
          <c:idx val="8"/>
          <c:order val="8"/>
          <c:tx>
            <c:strRef>
              <c:f>'CVC x Sector'!$U$17</c:f>
              <c:strCache>
                <c:ptCount val="1"/>
                <c:pt idx="0">
                  <c:v>Consumer Goods &amp; Services</c:v>
                </c:pt>
              </c:strCache>
            </c:strRef>
          </c:tx>
          <c:spPr>
            <a:solidFill>
              <a:srgbClr val="FAF56B"/>
            </a:solidFill>
            <a:ln>
              <a:noFill/>
            </a:ln>
            <a:effectLst/>
          </c:spPr>
          <c:invertIfNegative val="0"/>
          <c:cat>
            <c:multiLvlStrRef>
              <c:f>'CVC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Sector'!$AH$17:$BS$17</c:f>
              <c:numCache>
                <c:formatCode>General</c:formatCode>
                <c:ptCount val="38"/>
                <c:pt idx="0">
                  <c:v>17</c:v>
                </c:pt>
                <c:pt idx="1">
                  <c:v>21</c:v>
                </c:pt>
                <c:pt idx="2">
                  <c:v>22</c:v>
                </c:pt>
                <c:pt idx="3">
                  <c:v>33</c:v>
                </c:pt>
                <c:pt idx="4">
                  <c:v>33</c:v>
                </c:pt>
                <c:pt idx="5">
                  <c:v>34</c:v>
                </c:pt>
                <c:pt idx="6">
                  <c:v>41</c:v>
                </c:pt>
                <c:pt idx="7">
                  <c:v>33</c:v>
                </c:pt>
                <c:pt idx="8">
                  <c:v>39</c:v>
                </c:pt>
                <c:pt idx="9">
                  <c:v>28</c:v>
                </c:pt>
                <c:pt idx="10">
                  <c:v>47</c:v>
                </c:pt>
                <c:pt idx="11">
                  <c:v>46</c:v>
                </c:pt>
                <c:pt idx="12">
                  <c:v>53</c:v>
                </c:pt>
                <c:pt idx="13">
                  <c:v>41</c:v>
                </c:pt>
                <c:pt idx="14">
                  <c:v>43</c:v>
                </c:pt>
                <c:pt idx="15">
                  <c:v>37</c:v>
                </c:pt>
                <c:pt idx="16">
                  <c:v>47</c:v>
                </c:pt>
                <c:pt idx="17">
                  <c:v>52</c:v>
                </c:pt>
                <c:pt idx="18">
                  <c:v>50</c:v>
                </c:pt>
                <c:pt idx="19">
                  <c:v>41</c:v>
                </c:pt>
                <c:pt idx="20">
                  <c:v>56</c:v>
                </c:pt>
                <c:pt idx="21">
                  <c:v>62</c:v>
                </c:pt>
                <c:pt idx="22">
                  <c:v>55</c:v>
                </c:pt>
                <c:pt idx="23">
                  <c:v>60</c:v>
                </c:pt>
                <c:pt idx="24">
                  <c:v>59</c:v>
                </c:pt>
                <c:pt idx="25">
                  <c:v>57</c:v>
                </c:pt>
                <c:pt idx="26">
                  <c:v>60</c:v>
                </c:pt>
                <c:pt idx="27">
                  <c:v>46</c:v>
                </c:pt>
                <c:pt idx="28">
                  <c:v>58</c:v>
                </c:pt>
                <c:pt idx="29">
                  <c:v>46</c:v>
                </c:pt>
                <c:pt idx="30">
                  <c:v>44</c:v>
                </c:pt>
                <c:pt idx="31">
                  <c:v>48</c:v>
                </c:pt>
                <c:pt idx="32">
                  <c:v>61</c:v>
                </c:pt>
                <c:pt idx="33">
                  <c:v>78</c:v>
                </c:pt>
                <c:pt idx="34">
                  <c:v>64</c:v>
                </c:pt>
                <c:pt idx="35">
                  <c:v>71</c:v>
                </c:pt>
                <c:pt idx="36">
                  <c:v>66</c:v>
                </c:pt>
                <c:pt idx="37">
                  <c:v>39</c:v>
                </c:pt>
              </c:numCache>
            </c:numRef>
          </c:val>
          <c:extLst>
            <c:ext xmlns:c16="http://schemas.microsoft.com/office/drawing/2014/chart" uri="{C3380CC4-5D6E-409C-BE32-E72D297353CC}">
              <c16:uniqueId val="{00000008-5C9E-48A0-8542-885B3A683EC5}"/>
            </c:ext>
          </c:extLst>
        </c:ser>
        <c:ser>
          <c:idx val="9"/>
          <c:order val="9"/>
          <c:tx>
            <c:strRef>
              <c:f>'CVC x Sector'!$U$18</c:f>
              <c:strCache>
                <c:ptCount val="1"/>
                <c:pt idx="0">
                  <c:v>Commercial Products &amp; Services</c:v>
                </c:pt>
              </c:strCache>
            </c:strRef>
          </c:tx>
          <c:spPr>
            <a:solidFill>
              <a:srgbClr val="C0BCB2"/>
            </a:solidFill>
            <a:ln>
              <a:noFill/>
            </a:ln>
            <a:effectLst/>
          </c:spPr>
          <c:invertIfNegative val="0"/>
          <c:cat>
            <c:multiLvlStrRef>
              <c:f>'CVC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Sector'!$AH$18:$BS$18</c:f>
              <c:numCache>
                <c:formatCode>General</c:formatCode>
                <c:ptCount val="38"/>
                <c:pt idx="0">
                  <c:v>43</c:v>
                </c:pt>
                <c:pt idx="1">
                  <c:v>48</c:v>
                </c:pt>
                <c:pt idx="2">
                  <c:v>51</c:v>
                </c:pt>
                <c:pt idx="3">
                  <c:v>55</c:v>
                </c:pt>
                <c:pt idx="4">
                  <c:v>39</c:v>
                </c:pt>
                <c:pt idx="5">
                  <c:v>48</c:v>
                </c:pt>
                <c:pt idx="6">
                  <c:v>49</c:v>
                </c:pt>
                <c:pt idx="7">
                  <c:v>52</c:v>
                </c:pt>
                <c:pt idx="8">
                  <c:v>75</c:v>
                </c:pt>
                <c:pt idx="9">
                  <c:v>60</c:v>
                </c:pt>
                <c:pt idx="10">
                  <c:v>44</c:v>
                </c:pt>
                <c:pt idx="11">
                  <c:v>41</c:v>
                </c:pt>
                <c:pt idx="12">
                  <c:v>65</c:v>
                </c:pt>
                <c:pt idx="13">
                  <c:v>61</c:v>
                </c:pt>
                <c:pt idx="14">
                  <c:v>51</c:v>
                </c:pt>
                <c:pt idx="15">
                  <c:v>38</c:v>
                </c:pt>
                <c:pt idx="16">
                  <c:v>64</c:v>
                </c:pt>
                <c:pt idx="17">
                  <c:v>55</c:v>
                </c:pt>
                <c:pt idx="18">
                  <c:v>57</c:v>
                </c:pt>
                <c:pt idx="19">
                  <c:v>46</c:v>
                </c:pt>
                <c:pt idx="20">
                  <c:v>60</c:v>
                </c:pt>
                <c:pt idx="21">
                  <c:v>64</c:v>
                </c:pt>
                <c:pt idx="22">
                  <c:v>66</c:v>
                </c:pt>
                <c:pt idx="23">
                  <c:v>55</c:v>
                </c:pt>
                <c:pt idx="24">
                  <c:v>88</c:v>
                </c:pt>
                <c:pt idx="25">
                  <c:v>55</c:v>
                </c:pt>
                <c:pt idx="26">
                  <c:v>79</c:v>
                </c:pt>
                <c:pt idx="27">
                  <c:v>75</c:v>
                </c:pt>
                <c:pt idx="28">
                  <c:v>71</c:v>
                </c:pt>
                <c:pt idx="29">
                  <c:v>62</c:v>
                </c:pt>
                <c:pt idx="30">
                  <c:v>66</c:v>
                </c:pt>
                <c:pt idx="31">
                  <c:v>63</c:v>
                </c:pt>
                <c:pt idx="32">
                  <c:v>82</c:v>
                </c:pt>
                <c:pt idx="33">
                  <c:v>115</c:v>
                </c:pt>
                <c:pt idx="34">
                  <c:v>98</c:v>
                </c:pt>
                <c:pt idx="35">
                  <c:v>114</c:v>
                </c:pt>
                <c:pt idx="36">
                  <c:v>120</c:v>
                </c:pt>
                <c:pt idx="37">
                  <c:v>84</c:v>
                </c:pt>
              </c:numCache>
            </c:numRef>
          </c:val>
          <c:extLst>
            <c:ext xmlns:c16="http://schemas.microsoft.com/office/drawing/2014/chart" uri="{C3380CC4-5D6E-409C-BE32-E72D297353CC}">
              <c16:uniqueId val="{00000009-5C9E-48A0-8542-885B3A683EC5}"/>
            </c:ext>
          </c:extLst>
        </c:ser>
        <c:ser>
          <c:idx val="10"/>
          <c:order val="10"/>
          <c:tx>
            <c:strRef>
              <c:f>'CVC x Sector'!$U$19</c:f>
              <c:strCache>
                <c:ptCount val="1"/>
                <c:pt idx="0">
                  <c:v>Transportation</c:v>
                </c:pt>
              </c:strCache>
            </c:strRef>
          </c:tx>
          <c:spPr>
            <a:solidFill>
              <a:srgbClr val="78766F"/>
            </a:solidFill>
            <a:ln>
              <a:noFill/>
            </a:ln>
            <a:effectLst/>
          </c:spPr>
          <c:invertIfNegative val="0"/>
          <c:cat>
            <c:multiLvlStrRef>
              <c:f>'CVC x Sector'!$AH$7:$BS$8</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Sector'!$AH$19:$BS$19</c:f>
              <c:numCache>
                <c:formatCode>General</c:formatCode>
                <c:ptCount val="38"/>
                <c:pt idx="0">
                  <c:v>4</c:v>
                </c:pt>
                <c:pt idx="1">
                  <c:v>1</c:v>
                </c:pt>
                <c:pt idx="2">
                  <c:v>4</c:v>
                </c:pt>
                <c:pt idx="3">
                  <c:v>6</c:v>
                </c:pt>
                <c:pt idx="4">
                  <c:v>3</c:v>
                </c:pt>
                <c:pt idx="5">
                  <c:v>9</c:v>
                </c:pt>
                <c:pt idx="6">
                  <c:v>7</c:v>
                </c:pt>
                <c:pt idx="7">
                  <c:v>6</c:v>
                </c:pt>
                <c:pt idx="8">
                  <c:v>6</c:v>
                </c:pt>
                <c:pt idx="9">
                  <c:v>4</c:v>
                </c:pt>
                <c:pt idx="10">
                  <c:v>13</c:v>
                </c:pt>
                <c:pt idx="11">
                  <c:v>6</c:v>
                </c:pt>
                <c:pt idx="12">
                  <c:v>9</c:v>
                </c:pt>
                <c:pt idx="13">
                  <c:v>4</c:v>
                </c:pt>
                <c:pt idx="14">
                  <c:v>7</c:v>
                </c:pt>
                <c:pt idx="15">
                  <c:v>4</c:v>
                </c:pt>
                <c:pt idx="16">
                  <c:v>8</c:v>
                </c:pt>
                <c:pt idx="17">
                  <c:v>8</c:v>
                </c:pt>
                <c:pt idx="18">
                  <c:v>9</c:v>
                </c:pt>
                <c:pt idx="19">
                  <c:v>15</c:v>
                </c:pt>
                <c:pt idx="20">
                  <c:v>18</c:v>
                </c:pt>
                <c:pt idx="21">
                  <c:v>13</c:v>
                </c:pt>
                <c:pt idx="22">
                  <c:v>13</c:v>
                </c:pt>
                <c:pt idx="23">
                  <c:v>12</c:v>
                </c:pt>
                <c:pt idx="24">
                  <c:v>11</c:v>
                </c:pt>
                <c:pt idx="25">
                  <c:v>14</c:v>
                </c:pt>
                <c:pt idx="26">
                  <c:v>15</c:v>
                </c:pt>
                <c:pt idx="27">
                  <c:v>9</c:v>
                </c:pt>
                <c:pt idx="28">
                  <c:v>9</c:v>
                </c:pt>
                <c:pt idx="29">
                  <c:v>10</c:v>
                </c:pt>
                <c:pt idx="30">
                  <c:v>5</c:v>
                </c:pt>
                <c:pt idx="31">
                  <c:v>10</c:v>
                </c:pt>
                <c:pt idx="32">
                  <c:v>14</c:v>
                </c:pt>
                <c:pt idx="33">
                  <c:v>7</c:v>
                </c:pt>
                <c:pt idx="34">
                  <c:v>16</c:v>
                </c:pt>
                <c:pt idx="35">
                  <c:v>23</c:v>
                </c:pt>
                <c:pt idx="36">
                  <c:v>17</c:v>
                </c:pt>
                <c:pt idx="37">
                  <c:v>8</c:v>
                </c:pt>
              </c:numCache>
            </c:numRef>
          </c:val>
          <c:extLst>
            <c:ext xmlns:c16="http://schemas.microsoft.com/office/drawing/2014/chart" uri="{C3380CC4-5D6E-409C-BE32-E72D297353CC}">
              <c16:uniqueId val="{0000000A-5C9E-48A0-8542-885B3A683EC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'CVC x Sector'!$B$50</c:f>
              <c:strCache>
                <c:ptCount val="1"/>
                <c:pt idx="0">
                  <c:v>Software</c:v>
                </c:pt>
              </c:strCache>
            </c:strRef>
          </c:tx>
          <c:spPr>
            <a:solidFill>
              <a:srgbClr val="051C38"/>
            </a:solidFill>
            <a:ln>
              <a:noFill/>
            </a:ln>
            <a:effectLst/>
          </c:spPr>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Sector'!$C$50:$S$50</c:f>
              <c:numCache>
                <c:formatCode>"$"#,##0.0</c:formatCode>
                <c:ptCount val="17"/>
                <c:pt idx="0">
                  <c:v>1.4850733669606004</c:v>
                </c:pt>
                <c:pt idx="1">
                  <c:v>2.5151788859999997</c:v>
                </c:pt>
                <c:pt idx="2">
                  <c:v>2.4697038259229926</c:v>
                </c:pt>
                <c:pt idx="3">
                  <c:v>1.4728213016921048</c:v>
                </c:pt>
                <c:pt idx="4">
                  <c:v>1.7423306778507037</c:v>
                </c:pt>
                <c:pt idx="5">
                  <c:v>3.1701936583452981</c:v>
                </c:pt>
                <c:pt idx="6">
                  <c:v>2.9665790910585947</c:v>
                </c:pt>
                <c:pt idx="7">
                  <c:v>4.6217799272765792</c:v>
                </c:pt>
                <c:pt idx="8">
                  <c:v>9.1550718703819864</c:v>
                </c:pt>
                <c:pt idx="9">
                  <c:v>11.561746904747324</c:v>
                </c:pt>
                <c:pt idx="10">
                  <c:v>10.332295613365211</c:v>
                </c:pt>
                <c:pt idx="11">
                  <c:v>9.6419218672418463</c:v>
                </c:pt>
                <c:pt idx="12">
                  <c:v>15.31464692972431</c:v>
                </c:pt>
                <c:pt idx="13">
                  <c:v>18.799996766301298</c:v>
                </c:pt>
                <c:pt idx="14">
                  <c:v>23.507123714398855</c:v>
                </c:pt>
                <c:pt idx="15">
                  <c:v>54.871048186854402</c:v>
                </c:pt>
                <c:pt idx="16">
                  <c:v>21.710762137278046</c:v>
                </c:pt>
              </c:numCache>
            </c:numRef>
          </c:val>
          <c:extLst>
            <c:ext xmlns:c16="http://schemas.microsoft.com/office/drawing/2014/chart" uri="{C3380CC4-5D6E-409C-BE32-E72D297353CC}">
              <c16:uniqueId val="{00000000-1B18-4EB8-94EA-D485BE13EEE1}"/>
            </c:ext>
          </c:extLst>
        </c:ser>
        <c:ser>
          <c:idx val="1"/>
          <c:order val="1"/>
          <c:tx>
            <c:strRef>
              <c:f>'CVC x Sector'!$B$51</c:f>
              <c:strCache>
                <c:ptCount val="1"/>
                <c:pt idx="0">
                  <c:v>Pharma &amp; Biotech</c:v>
                </c:pt>
              </c:strCache>
            </c:strRef>
          </c:tx>
          <c:spPr>
            <a:solidFill>
              <a:schemeClr val="accent1"/>
            </a:solidFill>
            <a:ln>
              <a:noFill/>
            </a:ln>
            <a:effectLst/>
          </c:spPr>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Sector'!$C$51:$S$51</c:f>
              <c:numCache>
                <c:formatCode>"$"#,##0.0</c:formatCode>
                <c:ptCount val="17"/>
                <c:pt idx="0">
                  <c:v>1.9406634658659108</c:v>
                </c:pt>
                <c:pt idx="1">
                  <c:v>2.2169746730000006</c:v>
                </c:pt>
                <c:pt idx="2">
                  <c:v>1.7800136799902389</c:v>
                </c:pt>
                <c:pt idx="3">
                  <c:v>2.0392395738463041</c:v>
                </c:pt>
                <c:pt idx="4">
                  <c:v>1.5072433167462416</c:v>
                </c:pt>
                <c:pt idx="5">
                  <c:v>1.9478251179810051</c:v>
                </c:pt>
                <c:pt idx="6">
                  <c:v>1.6156685128874664</c:v>
                </c:pt>
                <c:pt idx="7">
                  <c:v>2.8232264011831689</c:v>
                </c:pt>
                <c:pt idx="8">
                  <c:v>3.468638667</c:v>
                </c:pt>
                <c:pt idx="9">
                  <c:v>5.0175858000252687</c:v>
                </c:pt>
                <c:pt idx="10">
                  <c:v>4.7267498505655663</c:v>
                </c:pt>
                <c:pt idx="11">
                  <c:v>6.8154774505897997</c:v>
                </c:pt>
                <c:pt idx="12">
                  <c:v>10.76960696548022</c:v>
                </c:pt>
                <c:pt idx="13">
                  <c:v>9.1647429710000008</c:v>
                </c:pt>
                <c:pt idx="14">
                  <c:v>16.154334977846826</c:v>
                </c:pt>
                <c:pt idx="15">
                  <c:v>20.321382175618712</c:v>
                </c:pt>
                <c:pt idx="16">
                  <c:v>7.4709436549999984</c:v>
                </c:pt>
              </c:numCache>
            </c:numRef>
          </c:val>
          <c:extLst>
            <c:ext xmlns:c16="http://schemas.microsoft.com/office/drawing/2014/chart" uri="{C3380CC4-5D6E-409C-BE32-E72D297353CC}">
              <c16:uniqueId val="{00000001-1B18-4EB8-94EA-D485BE13EEE1}"/>
            </c:ext>
          </c:extLst>
        </c:ser>
        <c:ser>
          <c:idx val="2"/>
          <c:order val="2"/>
          <c:tx>
            <c:strRef>
              <c:f>'CVC x Sector'!$B$52</c:f>
              <c:strCache>
                <c:ptCount val="1"/>
                <c:pt idx="0">
                  <c:v>Other</c:v>
                </c:pt>
              </c:strCache>
            </c:strRef>
          </c:tx>
          <c:spPr>
            <a:solidFill>
              <a:schemeClr val="accent2"/>
            </a:solidFill>
            <a:ln>
              <a:noFill/>
            </a:ln>
            <a:effectLst/>
          </c:spPr>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Sector'!$C$52:$S$52</c:f>
              <c:numCache>
                <c:formatCode>"$"#,##0.0</c:formatCode>
                <c:ptCount val="17"/>
                <c:pt idx="0">
                  <c:v>8.2716422999999997E-2</c:v>
                </c:pt>
                <c:pt idx="1">
                  <c:v>0.16645718899999998</c:v>
                </c:pt>
                <c:pt idx="2">
                  <c:v>7.7299043999999997E-2</c:v>
                </c:pt>
                <c:pt idx="3">
                  <c:v>5.6350000000000004E-2</c:v>
                </c:pt>
                <c:pt idx="4">
                  <c:v>8.8555582000000008E-2</c:v>
                </c:pt>
                <c:pt idx="5">
                  <c:v>0.26353254100000006</c:v>
                </c:pt>
                <c:pt idx="6">
                  <c:v>0.35757300999999997</c:v>
                </c:pt>
                <c:pt idx="7">
                  <c:v>0.16272566299999999</c:v>
                </c:pt>
                <c:pt idx="8">
                  <c:v>0.83778725399999998</c:v>
                </c:pt>
                <c:pt idx="9">
                  <c:v>2.3521755730795775</c:v>
                </c:pt>
                <c:pt idx="10">
                  <c:v>1.0503407940000002</c:v>
                </c:pt>
                <c:pt idx="11">
                  <c:v>1.3396877430000003</c:v>
                </c:pt>
                <c:pt idx="12">
                  <c:v>2.0519917710000004</c:v>
                </c:pt>
                <c:pt idx="13">
                  <c:v>3.1388128789999996</c:v>
                </c:pt>
                <c:pt idx="14">
                  <c:v>6.3056753149999967</c:v>
                </c:pt>
                <c:pt idx="15">
                  <c:v>8.2641944019999993</c:v>
                </c:pt>
                <c:pt idx="16">
                  <c:v>4.4140626640000002</c:v>
                </c:pt>
              </c:numCache>
            </c:numRef>
          </c:val>
          <c:extLst>
            <c:ext xmlns:c16="http://schemas.microsoft.com/office/drawing/2014/chart" uri="{C3380CC4-5D6E-409C-BE32-E72D297353CC}">
              <c16:uniqueId val="{00000002-1B18-4EB8-94EA-D485BE13EEE1}"/>
            </c:ext>
          </c:extLst>
        </c:ser>
        <c:ser>
          <c:idx val="3"/>
          <c:order val="3"/>
          <c:tx>
            <c:strRef>
              <c:f>'CVC x Sector'!$B$53</c:f>
              <c:strCache>
                <c:ptCount val="1"/>
                <c:pt idx="0">
                  <c:v>Media</c:v>
                </c:pt>
              </c:strCache>
            </c:strRef>
          </c:tx>
          <c:spPr>
            <a:solidFill>
              <a:srgbClr val="267479"/>
            </a:solidFill>
            <a:ln>
              <a:noFill/>
            </a:ln>
            <a:effectLst/>
          </c:spPr>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Sector'!$C$53:$S$53</c:f>
              <c:numCache>
                <c:formatCode>"$"#,##0.0</c:formatCode>
                <c:ptCount val="17"/>
                <c:pt idx="0">
                  <c:v>0.204488697</c:v>
                </c:pt>
                <c:pt idx="1">
                  <c:v>0.35377192499999999</c:v>
                </c:pt>
                <c:pt idx="2">
                  <c:v>0.46530978400000006</c:v>
                </c:pt>
                <c:pt idx="3">
                  <c:v>0.13465580175270345</c:v>
                </c:pt>
                <c:pt idx="4">
                  <c:v>0.12520003200000002</c:v>
                </c:pt>
                <c:pt idx="5">
                  <c:v>0.54943152900000003</c:v>
                </c:pt>
                <c:pt idx="6">
                  <c:v>0.30815610799999993</c:v>
                </c:pt>
                <c:pt idx="7">
                  <c:v>0.58775533150445258</c:v>
                </c:pt>
                <c:pt idx="8">
                  <c:v>0.99530392600000006</c:v>
                </c:pt>
                <c:pt idx="9">
                  <c:v>1.6054991920000001</c:v>
                </c:pt>
                <c:pt idx="10">
                  <c:v>0.67094594465003721</c:v>
                </c:pt>
                <c:pt idx="11">
                  <c:v>0.55198535900000001</c:v>
                </c:pt>
                <c:pt idx="12">
                  <c:v>0.33297462899999997</c:v>
                </c:pt>
                <c:pt idx="13">
                  <c:v>0.94910079599999997</c:v>
                </c:pt>
                <c:pt idx="14">
                  <c:v>0.42199015899999998</c:v>
                </c:pt>
                <c:pt idx="15">
                  <c:v>0.66160459300000007</c:v>
                </c:pt>
                <c:pt idx="16">
                  <c:v>0.90957756300000003</c:v>
                </c:pt>
              </c:numCache>
            </c:numRef>
          </c:val>
          <c:extLst>
            <c:ext xmlns:c16="http://schemas.microsoft.com/office/drawing/2014/chart" uri="{C3380CC4-5D6E-409C-BE32-E72D297353CC}">
              <c16:uniqueId val="{00000003-1B18-4EB8-94EA-D485BE13EEE1}"/>
            </c:ext>
          </c:extLst>
        </c:ser>
        <c:ser>
          <c:idx val="4"/>
          <c:order val="4"/>
          <c:tx>
            <c:strRef>
              <c:f>'CVC x Sector'!$B$54</c:f>
              <c:strCache>
                <c:ptCount val="1"/>
                <c:pt idx="0">
                  <c:v>IT Hardware</c:v>
                </c:pt>
              </c:strCache>
            </c:strRef>
          </c:tx>
          <c:spPr>
            <a:solidFill>
              <a:srgbClr val="40C2C9"/>
            </a:solidFill>
            <a:ln>
              <a:noFill/>
            </a:ln>
            <a:effectLst/>
          </c:spPr>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Sector'!$C$54:$S$54</c:f>
              <c:numCache>
                <c:formatCode>"$"#,##0.0</c:formatCode>
                <c:ptCount val="17"/>
                <c:pt idx="0">
                  <c:v>2.4701405499999995</c:v>
                </c:pt>
                <c:pt idx="1">
                  <c:v>1.7726266739999994</c:v>
                </c:pt>
                <c:pt idx="2">
                  <c:v>0.99184170957836071</c:v>
                </c:pt>
                <c:pt idx="3">
                  <c:v>0.47004608499999995</c:v>
                </c:pt>
                <c:pt idx="4">
                  <c:v>0.86566487120096514</c:v>
                </c:pt>
                <c:pt idx="5">
                  <c:v>0.89606049600000004</c:v>
                </c:pt>
                <c:pt idx="6">
                  <c:v>0.82037941300000017</c:v>
                </c:pt>
                <c:pt idx="7">
                  <c:v>1.2723251369999999</c:v>
                </c:pt>
                <c:pt idx="8">
                  <c:v>1.3599365520000002</c:v>
                </c:pt>
                <c:pt idx="9">
                  <c:v>1.38940784866679</c:v>
                </c:pt>
                <c:pt idx="10">
                  <c:v>2.6211945801873036</c:v>
                </c:pt>
                <c:pt idx="11">
                  <c:v>1.8836645599508655</c:v>
                </c:pt>
                <c:pt idx="12">
                  <c:v>3.0439417540797407</c:v>
                </c:pt>
                <c:pt idx="13">
                  <c:v>2.6055650897926372</c:v>
                </c:pt>
                <c:pt idx="14">
                  <c:v>3.5217940001316985</c:v>
                </c:pt>
                <c:pt idx="15">
                  <c:v>4.5188209793801182</c:v>
                </c:pt>
                <c:pt idx="16">
                  <c:v>1.9241449719999997</c:v>
                </c:pt>
              </c:numCache>
            </c:numRef>
          </c:val>
          <c:extLst>
            <c:ext xmlns:c16="http://schemas.microsoft.com/office/drawing/2014/chart" uri="{C3380CC4-5D6E-409C-BE32-E72D297353CC}">
              <c16:uniqueId val="{00000004-1B18-4EB8-94EA-D485BE13EEE1}"/>
            </c:ext>
          </c:extLst>
        </c:ser>
        <c:ser>
          <c:idx val="5"/>
          <c:order val="5"/>
          <c:tx>
            <c:strRef>
              <c:f>'CVC x Sector'!$B$55</c:f>
              <c:strCache>
                <c:ptCount val="1"/>
                <c:pt idx="0">
                  <c:v>HC Services &amp; Systems</c:v>
                </c:pt>
              </c:strCache>
            </c:strRef>
          </c:tx>
          <c:spPr>
            <a:solidFill>
              <a:srgbClr val="C4EDEB"/>
            </a:solidFill>
            <a:ln>
              <a:noFill/>
            </a:ln>
            <a:effectLst/>
          </c:spPr>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Sector'!$C$55:$S$55</c:f>
              <c:numCache>
                <c:formatCode>"$"#,##0.0</c:formatCode>
                <c:ptCount val="17"/>
                <c:pt idx="0">
                  <c:v>0.18016038799999998</c:v>
                </c:pt>
                <c:pt idx="1">
                  <c:v>0.48057503299999998</c:v>
                </c:pt>
                <c:pt idx="2">
                  <c:v>0.23565782100000002</c:v>
                </c:pt>
                <c:pt idx="3">
                  <c:v>0.25561362500000001</c:v>
                </c:pt>
                <c:pt idx="4">
                  <c:v>0.34184713699999997</c:v>
                </c:pt>
                <c:pt idx="5">
                  <c:v>0.190671058</c:v>
                </c:pt>
                <c:pt idx="6">
                  <c:v>0.62486615700000003</c:v>
                </c:pt>
                <c:pt idx="7">
                  <c:v>0.90674448800000018</c:v>
                </c:pt>
                <c:pt idx="8">
                  <c:v>1.6277447650000003</c:v>
                </c:pt>
                <c:pt idx="9">
                  <c:v>2.0041000850000006</c:v>
                </c:pt>
                <c:pt idx="10">
                  <c:v>1.8973673442394843</c:v>
                </c:pt>
                <c:pt idx="11">
                  <c:v>2.3306109394234968</c:v>
                </c:pt>
                <c:pt idx="12">
                  <c:v>3.293358069929103</c:v>
                </c:pt>
                <c:pt idx="13">
                  <c:v>3.9891898093929536</c:v>
                </c:pt>
                <c:pt idx="14">
                  <c:v>5.2518412681158519</c:v>
                </c:pt>
                <c:pt idx="15">
                  <c:v>13.62634699903411</c:v>
                </c:pt>
                <c:pt idx="16">
                  <c:v>4.5592009492260006</c:v>
                </c:pt>
              </c:numCache>
            </c:numRef>
          </c:val>
          <c:extLst>
            <c:ext xmlns:c16="http://schemas.microsoft.com/office/drawing/2014/chart" uri="{C3380CC4-5D6E-409C-BE32-E72D297353CC}">
              <c16:uniqueId val="{00000005-1B18-4EB8-94EA-D485BE13EEE1}"/>
            </c:ext>
          </c:extLst>
        </c:ser>
        <c:ser>
          <c:idx val="6"/>
          <c:order val="6"/>
          <c:tx>
            <c:strRef>
              <c:f>'CVC x Sector'!$B$56</c:f>
              <c:strCache>
                <c:ptCount val="1"/>
                <c:pt idx="0">
                  <c:v>HC Devices &amp; Supplies</c:v>
                </c:pt>
              </c:strCache>
            </c:strRef>
          </c:tx>
          <c:spPr>
            <a:solidFill>
              <a:srgbClr val="F5C914"/>
            </a:solidFill>
            <a:ln>
              <a:noFill/>
            </a:ln>
            <a:effectLst/>
          </c:spPr>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Sector'!$C$56:$S$56</c:f>
              <c:numCache>
                <c:formatCode>"$"#,##0.0</c:formatCode>
                <c:ptCount val="17"/>
                <c:pt idx="0">
                  <c:v>0.89246102200000021</c:v>
                </c:pt>
                <c:pt idx="1">
                  <c:v>1.4170095750348597</c:v>
                </c:pt>
                <c:pt idx="2">
                  <c:v>1.2411612249999995</c:v>
                </c:pt>
                <c:pt idx="3">
                  <c:v>0.89349218500000005</c:v>
                </c:pt>
                <c:pt idx="4">
                  <c:v>0.83665765800000014</c:v>
                </c:pt>
                <c:pt idx="5">
                  <c:v>1.097527396</c:v>
                </c:pt>
                <c:pt idx="6">
                  <c:v>0.9529447179999998</c:v>
                </c:pt>
                <c:pt idx="7">
                  <c:v>1.226932558602678</c:v>
                </c:pt>
                <c:pt idx="8">
                  <c:v>1.8085390232132084</c:v>
                </c:pt>
                <c:pt idx="9">
                  <c:v>1.2226508086993662</c:v>
                </c:pt>
                <c:pt idx="10">
                  <c:v>1.3269504662633338</c:v>
                </c:pt>
                <c:pt idx="11">
                  <c:v>1.8122853131597987</c:v>
                </c:pt>
                <c:pt idx="12">
                  <c:v>2.2262970672608007</c:v>
                </c:pt>
                <c:pt idx="13">
                  <c:v>1.8664715030000001</c:v>
                </c:pt>
                <c:pt idx="14">
                  <c:v>2.8785040240000006</c:v>
                </c:pt>
                <c:pt idx="15">
                  <c:v>3.4161237022515527</c:v>
                </c:pt>
                <c:pt idx="16">
                  <c:v>1.2435925669999996</c:v>
                </c:pt>
              </c:numCache>
            </c:numRef>
          </c:val>
          <c:extLst>
            <c:ext xmlns:c16="http://schemas.microsoft.com/office/drawing/2014/chart" uri="{C3380CC4-5D6E-409C-BE32-E72D297353CC}">
              <c16:uniqueId val="{00000006-1B18-4EB8-94EA-D485BE13EEE1}"/>
            </c:ext>
          </c:extLst>
        </c:ser>
        <c:ser>
          <c:idx val="7"/>
          <c:order val="7"/>
          <c:tx>
            <c:strRef>
              <c:f>'CVC x Sector'!$B$57</c:f>
              <c:strCache>
                <c:ptCount val="1"/>
                <c:pt idx="0">
                  <c:v>Energy</c:v>
                </c:pt>
              </c:strCache>
            </c:strRef>
          </c:tx>
          <c:spPr>
            <a:solidFill>
              <a:schemeClr val="accent6"/>
            </a:solidFill>
            <a:ln>
              <a:noFill/>
            </a:ln>
            <a:effectLst/>
          </c:spPr>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Sector'!$C$57:$S$57</c:f>
              <c:numCache>
                <c:formatCode>"$"#,##0.0</c:formatCode>
                <c:ptCount val="17"/>
                <c:pt idx="0">
                  <c:v>0.39860741700000002</c:v>
                </c:pt>
                <c:pt idx="1">
                  <c:v>0.77361226295565588</c:v>
                </c:pt>
                <c:pt idx="2">
                  <c:v>1.2029827619999998</c:v>
                </c:pt>
                <c:pt idx="3">
                  <c:v>0.33478978100000001</c:v>
                </c:pt>
                <c:pt idx="4">
                  <c:v>1.1683940301804523</c:v>
                </c:pt>
                <c:pt idx="5">
                  <c:v>1.1248918694088423</c:v>
                </c:pt>
                <c:pt idx="6">
                  <c:v>1.3486854229999996</c:v>
                </c:pt>
                <c:pt idx="7">
                  <c:v>0.62814604200000002</c:v>
                </c:pt>
                <c:pt idx="8">
                  <c:v>0.72313960399999999</c:v>
                </c:pt>
                <c:pt idx="9">
                  <c:v>0.4590469109276149</c:v>
                </c:pt>
                <c:pt idx="10">
                  <c:v>0.60878808000000006</c:v>
                </c:pt>
                <c:pt idx="11">
                  <c:v>0.36656153200000002</c:v>
                </c:pt>
                <c:pt idx="12">
                  <c:v>0.51959245199999993</c:v>
                </c:pt>
                <c:pt idx="13">
                  <c:v>0.90402164700000009</c:v>
                </c:pt>
                <c:pt idx="14">
                  <c:v>1.068647795</c:v>
                </c:pt>
                <c:pt idx="15">
                  <c:v>5.4452479389999997</c:v>
                </c:pt>
                <c:pt idx="16">
                  <c:v>1.3488586079999998</c:v>
                </c:pt>
              </c:numCache>
            </c:numRef>
          </c:val>
          <c:extLst>
            <c:ext xmlns:c16="http://schemas.microsoft.com/office/drawing/2014/chart" uri="{C3380CC4-5D6E-409C-BE32-E72D297353CC}">
              <c16:uniqueId val="{00000007-1B18-4EB8-94EA-D485BE13EEE1}"/>
            </c:ext>
          </c:extLst>
        </c:ser>
        <c:ser>
          <c:idx val="8"/>
          <c:order val="8"/>
          <c:tx>
            <c:strRef>
              <c:f>'CVC x Sector'!$B$58</c:f>
              <c:strCache>
                <c:ptCount val="1"/>
                <c:pt idx="0">
                  <c:v>Consumer Goods &amp; Services</c:v>
                </c:pt>
              </c:strCache>
            </c:strRef>
          </c:tx>
          <c:spPr>
            <a:solidFill>
              <a:srgbClr val="FAF56B"/>
            </a:solidFill>
            <a:ln>
              <a:noFill/>
            </a:ln>
            <a:effectLst/>
          </c:spPr>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Sector'!$C$58:$S$58</c:f>
              <c:numCache>
                <c:formatCode>"$"#,##0.0</c:formatCode>
                <c:ptCount val="17"/>
                <c:pt idx="0">
                  <c:v>0.60954642300000006</c:v>
                </c:pt>
                <c:pt idx="1">
                  <c:v>0.40956902000000001</c:v>
                </c:pt>
                <c:pt idx="2">
                  <c:v>0.33543526399999996</c:v>
                </c:pt>
                <c:pt idx="3">
                  <c:v>0.19976559299999999</c:v>
                </c:pt>
                <c:pt idx="4">
                  <c:v>0.56010692080442726</c:v>
                </c:pt>
                <c:pt idx="5">
                  <c:v>1.1616374400000002</c:v>
                </c:pt>
                <c:pt idx="6">
                  <c:v>0.74807775399999976</c:v>
                </c:pt>
                <c:pt idx="7">
                  <c:v>1.3021004330000003</c:v>
                </c:pt>
                <c:pt idx="8">
                  <c:v>2.3465626945409421</c:v>
                </c:pt>
                <c:pt idx="9">
                  <c:v>4.3005289622195519</c:v>
                </c:pt>
                <c:pt idx="10">
                  <c:v>2.7925225009070767</c:v>
                </c:pt>
                <c:pt idx="11">
                  <c:v>4.4841688261483563</c:v>
                </c:pt>
                <c:pt idx="12">
                  <c:v>19.42945265463452</c:v>
                </c:pt>
                <c:pt idx="13">
                  <c:v>4.7522993831527183</c:v>
                </c:pt>
                <c:pt idx="14">
                  <c:v>5.366972173999998</c:v>
                </c:pt>
                <c:pt idx="15">
                  <c:v>10.994636751</c:v>
                </c:pt>
                <c:pt idx="16">
                  <c:v>3.3486877218139641</c:v>
                </c:pt>
              </c:numCache>
            </c:numRef>
          </c:val>
          <c:extLst>
            <c:ext xmlns:c16="http://schemas.microsoft.com/office/drawing/2014/chart" uri="{C3380CC4-5D6E-409C-BE32-E72D297353CC}">
              <c16:uniqueId val="{00000008-1B18-4EB8-94EA-D485BE13EEE1}"/>
            </c:ext>
          </c:extLst>
        </c:ser>
        <c:ser>
          <c:idx val="9"/>
          <c:order val="9"/>
          <c:tx>
            <c:strRef>
              <c:f>'CVC x Sector'!$B$59</c:f>
              <c:strCache>
                <c:ptCount val="1"/>
                <c:pt idx="0">
                  <c:v>Commercial Products &amp; Services</c:v>
                </c:pt>
              </c:strCache>
            </c:strRef>
          </c:tx>
          <c:spPr>
            <a:solidFill>
              <a:srgbClr val="C0BCB2"/>
            </a:solidFill>
            <a:ln>
              <a:noFill/>
            </a:ln>
            <a:effectLst/>
          </c:spPr>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Sector'!$C$59:$S$59</c:f>
              <c:numCache>
                <c:formatCode>"$"#,##0.0</c:formatCode>
                <c:ptCount val="17"/>
                <c:pt idx="0">
                  <c:v>1.0876885780000001</c:v>
                </c:pt>
                <c:pt idx="1">
                  <c:v>0.89168844000000014</c:v>
                </c:pt>
                <c:pt idx="2">
                  <c:v>1.2891805950000006</c:v>
                </c:pt>
                <c:pt idx="3">
                  <c:v>0.66343127137900004</c:v>
                </c:pt>
                <c:pt idx="4">
                  <c:v>0.92589902945348845</c:v>
                </c:pt>
                <c:pt idx="5">
                  <c:v>2.831797997999999</c:v>
                </c:pt>
                <c:pt idx="6">
                  <c:v>1.7440484093723407</c:v>
                </c:pt>
                <c:pt idx="7">
                  <c:v>1.8553732932813363</c:v>
                </c:pt>
                <c:pt idx="8">
                  <c:v>2.7945215550000011</c:v>
                </c:pt>
                <c:pt idx="9">
                  <c:v>3.4507984072104847</c:v>
                </c:pt>
                <c:pt idx="10">
                  <c:v>3.5161438513138781</c:v>
                </c:pt>
                <c:pt idx="11">
                  <c:v>2.8369789365776712</c:v>
                </c:pt>
                <c:pt idx="12">
                  <c:v>4.9773697939921799</c:v>
                </c:pt>
                <c:pt idx="13">
                  <c:v>6.3074566553102178</c:v>
                </c:pt>
                <c:pt idx="14">
                  <c:v>5.4906139910776659</c:v>
                </c:pt>
                <c:pt idx="15">
                  <c:v>15.727130321240805</c:v>
                </c:pt>
                <c:pt idx="16">
                  <c:v>8.9733795849999947</c:v>
                </c:pt>
              </c:numCache>
            </c:numRef>
          </c:val>
          <c:extLst>
            <c:ext xmlns:c16="http://schemas.microsoft.com/office/drawing/2014/chart" uri="{C3380CC4-5D6E-409C-BE32-E72D297353CC}">
              <c16:uniqueId val="{00000009-1B18-4EB8-94EA-D485BE13EEE1}"/>
            </c:ext>
          </c:extLst>
        </c:ser>
        <c:ser>
          <c:idx val="10"/>
          <c:order val="10"/>
          <c:tx>
            <c:strRef>
              <c:f>'CVC x Sector'!$B$60</c:f>
              <c:strCache>
                <c:ptCount val="1"/>
                <c:pt idx="0">
                  <c:v>Transportation</c:v>
                </c:pt>
              </c:strCache>
            </c:strRef>
          </c:tx>
          <c:spPr>
            <a:solidFill>
              <a:srgbClr val="78766F"/>
            </a:solidFill>
            <a:ln>
              <a:noFill/>
            </a:ln>
            <a:effectLst/>
          </c:spPr>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'CVC x Sector'!$C$60:$S$60</c:f>
              <c:numCache>
                <c:formatCode>"$"#,##0.0</c:formatCode>
                <c:ptCount val="17"/>
                <c:pt idx="0">
                  <c:v>0</c:v>
                </c:pt>
                <c:pt idx="1">
                  <c:v>4.7000227999999998E-2</c:v>
                </c:pt>
                <c:pt idx="2">
                  <c:v>5.1499999999999997E-2</c:v>
                </c:pt>
                <c:pt idx="3">
                  <c:v>0.51358638299999992</c:v>
                </c:pt>
                <c:pt idx="4">
                  <c:v>0.22299999399999998</c:v>
                </c:pt>
                <c:pt idx="5">
                  <c:v>0.25737766000000001</c:v>
                </c:pt>
                <c:pt idx="6">
                  <c:v>0.21193216699999998</c:v>
                </c:pt>
                <c:pt idx="7">
                  <c:v>0.36137175499999996</c:v>
                </c:pt>
                <c:pt idx="8">
                  <c:v>1.8462099320000001</c:v>
                </c:pt>
                <c:pt idx="9">
                  <c:v>3.799255483</c:v>
                </c:pt>
                <c:pt idx="10">
                  <c:v>9.0853887060000016</c:v>
                </c:pt>
                <c:pt idx="11">
                  <c:v>1.75872786</c:v>
                </c:pt>
                <c:pt idx="12">
                  <c:v>8.2947640519999979</c:v>
                </c:pt>
                <c:pt idx="13">
                  <c:v>5.8677444530000002</c:v>
                </c:pt>
                <c:pt idx="14">
                  <c:v>7.6420726750000005</c:v>
                </c:pt>
                <c:pt idx="15">
                  <c:v>11.769981233000005</c:v>
                </c:pt>
                <c:pt idx="16">
                  <c:v>1.122032025</c:v>
                </c:pt>
              </c:numCache>
            </c:numRef>
          </c:val>
          <c:extLst>
            <c:ext xmlns:c16="http://schemas.microsoft.com/office/drawing/2014/chart" uri="{C3380CC4-5D6E-409C-BE32-E72D297353CC}">
              <c16:uniqueId val="{0000000A-1B18-4EB8-94EA-D485BE13EEE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'CVC x Sector'!$U$51</c:f>
              <c:strCache>
                <c:ptCount val="1"/>
                <c:pt idx="0">
                  <c:v>Software</c:v>
                </c:pt>
              </c:strCache>
            </c:strRef>
          </c:tx>
          <c:spPr>
            <a:solidFill>
              <a:srgbClr val="051C38"/>
            </a:solidFill>
            <a:ln>
              <a:noFill/>
            </a:ln>
            <a:effectLst/>
          </c:spPr>
          <c:invertIfNegative val="0"/>
          <c:cat>
            <c:multiLvlStrRef>
              <c:f>'CVC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Sector'!$AH$51:$BS$51</c:f>
              <c:numCache>
                <c:formatCode>"$"#,##0.0</c:formatCode>
                <c:ptCount val="38"/>
                <c:pt idx="0">
                  <c:v>0.74685137589982276</c:v>
                </c:pt>
                <c:pt idx="1">
                  <c:v>1.0742996779999998</c:v>
                </c:pt>
                <c:pt idx="2">
                  <c:v>1.1785659258526677</c:v>
                </c:pt>
                <c:pt idx="3">
                  <c:v>1.6220629475240891</c:v>
                </c:pt>
                <c:pt idx="4">
                  <c:v>1.5529940370000004</c:v>
                </c:pt>
                <c:pt idx="5">
                  <c:v>3.361805989295727</c:v>
                </c:pt>
                <c:pt idx="6">
                  <c:v>1.7738460110000003</c:v>
                </c:pt>
                <c:pt idx="7">
                  <c:v>2.4664258330862627</c:v>
                </c:pt>
                <c:pt idx="8">
                  <c:v>2.5031924509483843</c:v>
                </c:pt>
                <c:pt idx="9">
                  <c:v>3.7924205604775567</c:v>
                </c:pt>
                <c:pt idx="10">
                  <c:v>3.3414637316297529</c:v>
                </c:pt>
                <c:pt idx="11">
                  <c:v>1.9246701616916171</c:v>
                </c:pt>
                <c:pt idx="12">
                  <c:v>1.8723773983807415</c:v>
                </c:pt>
                <c:pt idx="13">
                  <c:v>4.5723929503983092</c:v>
                </c:pt>
                <c:pt idx="14">
                  <c:v>1.8488701212677954</c:v>
                </c:pt>
                <c:pt idx="15">
                  <c:v>2.0386551433183686</c:v>
                </c:pt>
                <c:pt idx="16">
                  <c:v>1.5531016627753709</c:v>
                </c:pt>
                <c:pt idx="17">
                  <c:v>3.1355662390000001</c:v>
                </c:pt>
                <c:pt idx="18">
                  <c:v>2.8114137550894993</c:v>
                </c:pt>
                <c:pt idx="19">
                  <c:v>2.141840210376976</c:v>
                </c:pt>
                <c:pt idx="20">
                  <c:v>2.6062063016933745</c:v>
                </c:pt>
                <c:pt idx="21">
                  <c:v>4.4575037959999992</c:v>
                </c:pt>
                <c:pt idx="22">
                  <c:v>2.8271801156882979</c:v>
                </c:pt>
                <c:pt idx="23">
                  <c:v>5.4237567163426332</c:v>
                </c:pt>
                <c:pt idx="24">
                  <c:v>4.1880091787616145</c:v>
                </c:pt>
                <c:pt idx="25">
                  <c:v>4.9274774616276291</c:v>
                </c:pt>
                <c:pt idx="26">
                  <c:v>6.6452379039594272</c:v>
                </c:pt>
                <c:pt idx="27">
                  <c:v>3.0392722219526167</c:v>
                </c:pt>
                <c:pt idx="28">
                  <c:v>6.6354686370000033</c:v>
                </c:pt>
                <c:pt idx="29">
                  <c:v>3.0743343892868156</c:v>
                </c:pt>
                <c:pt idx="30">
                  <c:v>6.6574214837867682</c:v>
                </c:pt>
                <c:pt idx="31">
                  <c:v>7.139899204325248</c:v>
                </c:pt>
                <c:pt idx="32">
                  <c:v>11.46873398641684</c:v>
                </c:pt>
                <c:pt idx="33">
                  <c:v>10.709566499202872</c:v>
                </c:pt>
                <c:pt idx="34">
                  <c:v>15.4248673889022</c:v>
                </c:pt>
                <c:pt idx="35">
                  <c:v>17.267880312332551</c:v>
                </c:pt>
                <c:pt idx="36">
                  <c:v>11.439421090326286</c:v>
                </c:pt>
                <c:pt idx="37">
                  <c:v>10.271341046951767</c:v>
                </c:pt>
              </c:numCache>
            </c:numRef>
          </c:val>
          <c:extLst>
            <c:ext xmlns:c16="http://schemas.microsoft.com/office/drawing/2014/chart" uri="{C3380CC4-5D6E-409C-BE32-E72D297353CC}">
              <c16:uniqueId val="{00000000-315F-4A14-B313-0AA3BE6D8466}"/>
            </c:ext>
          </c:extLst>
        </c:ser>
        <c:ser>
          <c:idx val="1"/>
          <c:order val="1"/>
          <c:tx>
            <c:strRef>
              <c:f>'CVC x Sector'!$U$52</c:f>
              <c:strCache>
                <c:ptCount val="1"/>
                <c:pt idx="0">
                  <c:v>Pharma &amp; Biotech</c:v>
                </c:pt>
              </c:strCache>
            </c:strRef>
          </c:tx>
          <c:spPr>
            <a:solidFill>
              <a:schemeClr val="accent1"/>
            </a:solidFill>
            <a:ln>
              <a:noFill/>
            </a:ln>
            <a:effectLst/>
          </c:spPr>
          <c:invertIfNegative val="0"/>
          <c:cat>
            <c:multiLvlStrRef>
              <c:f>'CVC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Sector'!$AH$52:$BS$52</c:f>
              <c:numCache>
                <c:formatCode>"$"#,##0.0</c:formatCode>
                <c:ptCount val="38"/>
                <c:pt idx="0">
                  <c:v>0.68412678199999999</c:v>
                </c:pt>
                <c:pt idx="1">
                  <c:v>0.78629255099999995</c:v>
                </c:pt>
                <c:pt idx="2">
                  <c:v>0.59451773200000002</c:v>
                </c:pt>
                <c:pt idx="3">
                  <c:v>0.75828933618316907</c:v>
                </c:pt>
                <c:pt idx="4">
                  <c:v>0.94654154600000007</c:v>
                </c:pt>
                <c:pt idx="5">
                  <c:v>0.76143753899999989</c:v>
                </c:pt>
                <c:pt idx="6">
                  <c:v>0.93501006900000005</c:v>
                </c:pt>
                <c:pt idx="7">
                  <c:v>0.825649513</c:v>
                </c:pt>
                <c:pt idx="8">
                  <c:v>1.3744339790000002</c:v>
                </c:pt>
                <c:pt idx="9">
                  <c:v>1.3922586933679575</c:v>
                </c:pt>
                <c:pt idx="10">
                  <c:v>1.420470927</c:v>
                </c:pt>
                <c:pt idx="11">
                  <c:v>0.8304222006573091</c:v>
                </c:pt>
                <c:pt idx="12">
                  <c:v>2.032951417</c:v>
                </c:pt>
                <c:pt idx="13">
                  <c:v>0.75243012285701205</c:v>
                </c:pt>
                <c:pt idx="14">
                  <c:v>1.1643280560000002</c:v>
                </c:pt>
                <c:pt idx="15">
                  <c:v>0.77704025470855642</c:v>
                </c:pt>
                <c:pt idx="16">
                  <c:v>1.136682441</c:v>
                </c:pt>
                <c:pt idx="17">
                  <c:v>1.0634389759999998</c:v>
                </c:pt>
                <c:pt idx="18">
                  <c:v>1.3873675600937263</c:v>
                </c:pt>
                <c:pt idx="19">
                  <c:v>3.2279884734960707</c:v>
                </c:pt>
                <c:pt idx="20">
                  <c:v>2.6142759939999998</c:v>
                </c:pt>
                <c:pt idx="21">
                  <c:v>3.8027239209999992</c:v>
                </c:pt>
                <c:pt idx="22">
                  <c:v>2.5529482022634835</c:v>
                </c:pt>
                <c:pt idx="23">
                  <c:v>1.7996588482167337</c:v>
                </c:pt>
                <c:pt idx="24">
                  <c:v>3.2234110699999996</c:v>
                </c:pt>
                <c:pt idx="25">
                  <c:v>2.0742978229999998</c:v>
                </c:pt>
                <c:pt idx="26">
                  <c:v>2.0368475240000001</c:v>
                </c:pt>
                <c:pt idx="27">
                  <c:v>1.8301865540000004</c:v>
                </c:pt>
                <c:pt idx="28">
                  <c:v>3.376723579000001</c:v>
                </c:pt>
                <c:pt idx="29">
                  <c:v>3.9114771698468163</c:v>
                </c:pt>
                <c:pt idx="30">
                  <c:v>4.8565599730000004</c:v>
                </c:pt>
                <c:pt idx="31">
                  <c:v>4.0095742559999996</c:v>
                </c:pt>
                <c:pt idx="32">
                  <c:v>6.656484387722907</c:v>
                </c:pt>
                <c:pt idx="33">
                  <c:v>5.279904350999999</c:v>
                </c:pt>
                <c:pt idx="34">
                  <c:v>4.9559844695237318</c:v>
                </c:pt>
                <c:pt idx="35">
                  <c:v>3.4290089673720643</c:v>
                </c:pt>
                <c:pt idx="36">
                  <c:v>5.0374322859999978</c:v>
                </c:pt>
                <c:pt idx="37">
                  <c:v>2.4335113690000005</c:v>
                </c:pt>
              </c:numCache>
            </c:numRef>
          </c:val>
          <c:extLst>
            <c:ext xmlns:c16="http://schemas.microsoft.com/office/drawing/2014/chart" uri="{C3380CC4-5D6E-409C-BE32-E72D297353CC}">
              <c16:uniqueId val="{00000001-315F-4A14-B313-0AA3BE6D8466}"/>
            </c:ext>
          </c:extLst>
        </c:ser>
        <c:ser>
          <c:idx val="2"/>
          <c:order val="2"/>
          <c:tx>
            <c:strRef>
              <c:f>'CVC x Sector'!$U$53</c:f>
              <c:strCache>
                <c:ptCount val="1"/>
                <c:pt idx="0">
                  <c:v>Other</c:v>
                </c:pt>
              </c:strCache>
            </c:strRef>
          </c:tx>
          <c:spPr>
            <a:solidFill>
              <a:schemeClr val="accent2"/>
            </a:solidFill>
            <a:ln>
              <a:noFill/>
            </a:ln>
            <a:effectLst/>
          </c:spPr>
          <c:invertIfNegative val="0"/>
          <c:cat>
            <c:multiLvlStrRef>
              <c:f>'CVC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Sector'!$AH$53:$BS$53</c:f>
              <c:numCache>
                <c:formatCode>"$"#,##0.0</c:formatCode>
                <c:ptCount val="38"/>
                <c:pt idx="0">
                  <c:v>9.8550004999999996E-2</c:v>
                </c:pt>
                <c:pt idx="1">
                  <c:v>2.2397757000000001E-2</c:v>
                </c:pt>
                <c:pt idx="2">
                  <c:v>1.9200012999999998E-2</c:v>
                </c:pt>
                <c:pt idx="3">
                  <c:v>2.2577887999999997E-2</c:v>
                </c:pt>
                <c:pt idx="4">
                  <c:v>0.14346700799999998</c:v>
                </c:pt>
                <c:pt idx="5">
                  <c:v>0.30066322600000001</c:v>
                </c:pt>
                <c:pt idx="6">
                  <c:v>0.10916202</c:v>
                </c:pt>
                <c:pt idx="7">
                  <c:v>0.284495</c:v>
                </c:pt>
                <c:pt idx="8">
                  <c:v>0.45758224399999997</c:v>
                </c:pt>
                <c:pt idx="9">
                  <c:v>0.31012153907957823</c:v>
                </c:pt>
                <c:pt idx="10">
                  <c:v>1.2987116719999998</c:v>
                </c:pt>
                <c:pt idx="11">
                  <c:v>0.28576011799999995</c:v>
                </c:pt>
                <c:pt idx="12">
                  <c:v>0.37395000799999994</c:v>
                </c:pt>
                <c:pt idx="13">
                  <c:v>8.7278637000000006E-2</c:v>
                </c:pt>
                <c:pt idx="14">
                  <c:v>0.318028539</c:v>
                </c:pt>
                <c:pt idx="15">
                  <c:v>0.27108361000000003</c:v>
                </c:pt>
                <c:pt idx="16">
                  <c:v>0.56629686700000004</c:v>
                </c:pt>
                <c:pt idx="17">
                  <c:v>0.28316851700000001</c:v>
                </c:pt>
                <c:pt idx="18">
                  <c:v>0.33328893900000001</c:v>
                </c:pt>
                <c:pt idx="19">
                  <c:v>0.15693341999999999</c:v>
                </c:pt>
                <c:pt idx="20">
                  <c:v>0.49854229099999997</c:v>
                </c:pt>
                <c:pt idx="21">
                  <c:v>0.41701721300000005</c:v>
                </c:pt>
                <c:pt idx="22">
                  <c:v>0.79524999399999985</c:v>
                </c:pt>
                <c:pt idx="23">
                  <c:v>0.34118227300000004</c:v>
                </c:pt>
                <c:pt idx="24">
                  <c:v>0.54982263099999995</c:v>
                </c:pt>
                <c:pt idx="25">
                  <c:v>0.673054339</c:v>
                </c:pt>
                <c:pt idx="26">
                  <c:v>1.3753265920000002</c:v>
                </c:pt>
                <c:pt idx="27">
                  <c:v>0.54060931700000003</c:v>
                </c:pt>
                <c:pt idx="28">
                  <c:v>0.61460500399999995</c:v>
                </c:pt>
                <c:pt idx="29">
                  <c:v>2.2181486320000001</c:v>
                </c:pt>
                <c:pt idx="30">
                  <c:v>2.3942658150000002</c:v>
                </c:pt>
                <c:pt idx="31">
                  <c:v>1.0786558640000001</c:v>
                </c:pt>
                <c:pt idx="32">
                  <c:v>1.167923118</c:v>
                </c:pt>
                <c:pt idx="33">
                  <c:v>2.4496760319999997</c:v>
                </c:pt>
                <c:pt idx="34">
                  <c:v>3.1619225980000003</c:v>
                </c:pt>
                <c:pt idx="35">
                  <c:v>1.4846726540000001</c:v>
                </c:pt>
                <c:pt idx="36">
                  <c:v>2.8161175770000004</c:v>
                </c:pt>
                <c:pt idx="37">
                  <c:v>1.5979450869999996</c:v>
                </c:pt>
              </c:numCache>
            </c:numRef>
          </c:val>
          <c:extLst>
            <c:ext xmlns:c16="http://schemas.microsoft.com/office/drawing/2014/chart" uri="{C3380CC4-5D6E-409C-BE32-E72D297353CC}">
              <c16:uniqueId val="{00000002-315F-4A14-B313-0AA3BE6D8466}"/>
            </c:ext>
          </c:extLst>
        </c:ser>
        <c:ser>
          <c:idx val="3"/>
          <c:order val="3"/>
          <c:tx>
            <c:strRef>
              <c:f>'CVC x Sector'!$U$54</c:f>
              <c:strCache>
                <c:ptCount val="1"/>
                <c:pt idx="0">
                  <c:v>Media</c:v>
                </c:pt>
              </c:strCache>
            </c:strRef>
          </c:tx>
          <c:spPr>
            <a:solidFill>
              <a:srgbClr val="267479"/>
            </a:solidFill>
            <a:ln>
              <a:noFill/>
            </a:ln>
            <a:effectLst/>
          </c:spPr>
          <c:invertIfNegative val="0"/>
          <c:cat>
            <c:multiLvlStrRef>
              <c:f>'CVC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Sector'!$AH$54:$BS$54</c:f>
              <c:numCache>
                <c:formatCode>"$"#,##0.0</c:formatCode>
                <c:ptCount val="38"/>
                <c:pt idx="0">
                  <c:v>9.4027168999999994E-2</c:v>
                </c:pt>
                <c:pt idx="1">
                  <c:v>0.10380555600000001</c:v>
                </c:pt>
                <c:pt idx="2">
                  <c:v>0.27437646650445252</c:v>
                </c:pt>
                <c:pt idx="3">
                  <c:v>0.11554613999999999</c:v>
                </c:pt>
                <c:pt idx="4">
                  <c:v>0.11425798799999999</c:v>
                </c:pt>
                <c:pt idx="5">
                  <c:v>0.14250000699999998</c:v>
                </c:pt>
                <c:pt idx="6">
                  <c:v>0.60068668299999994</c:v>
                </c:pt>
                <c:pt idx="7">
                  <c:v>0.13785924800000002</c:v>
                </c:pt>
                <c:pt idx="8">
                  <c:v>0.17160004599999998</c:v>
                </c:pt>
                <c:pt idx="9">
                  <c:v>0.15465887600000003</c:v>
                </c:pt>
                <c:pt idx="10">
                  <c:v>0.34148003800000004</c:v>
                </c:pt>
                <c:pt idx="11">
                  <c:v>0.93776023200000003</c:v>
                </c:pt>
                <c:pt idx="12">
                  <c:v>9.0459695999999992E-2</c:v>
                </c:pt>
                <c:pt idx="13">
                  <c:v>7.0403798000000004E-2</c:v>
                </c:pt>
                <c:pt idx="14">
                  <c:v>0.15618241965003718</c:v>
                </c:pt>
                <c:pt idx="15">
                  <c:v>0.353900031</c:v>
                </c:pt>
                <c:pt idx="16">
                  <c:v>0.117728022</c:v>
                </c:pt>
                <c:pt idx="17">
                  <c:v>0.17846055699999999</c:v>
                </c:pt>
                <c:pt idx="18">
                  <c:v>6.3432012999999995E-2</c:v>
                </c:pt>
                <c:pt idx="19">
                  <c:v>0.19236476699999999</c:v>
                </c:pt>
                <c:pt idx="20">
                  <c:v>6.8972259000000008E-2</c:v>
                </c:pt>
                <c:pt idx="21">
                  <c:v>0.119840004</c:v>
                </c:pt>
                <c:pt idx="22">
                  <c:v>9.9562369999999983E-2</c:v>
                </c:pt>
                <c:pt idx="23">
                  <c:v>4.4599996000000003E-2</c:v>
                </c:pt>
                <c:pt idx="24">
                  <c:v>0.28072348499999999</c:v>
                </c:pt>
                <c:pt idx="25">
                  <c:v>0.32933363500000001</c:v>
                </c:pt>
                <c:pt idx="26">
                  <c:v>6.5192444999999988E-2</c:v>
                </c:pt>
                <c:pt idx="27">
                  <c:v>0.27385123099999997</c:v>
                </c:pt>
                <c:pt idx="28">
                  <c:v>9.0682987999999992E-2</c:v>
                </c:pt>
                <c:pt idx="29">
                  <c:v>0.10194499999999999</c:v>
                </c:pt>
                <c:pt idx="30">
                  <c:v>4.5750002999999997E-2</c:v>
                </c:pt>
                <c:pt idx="31">
                  <c:v>0.18361216800000002</c:v>
                </c:pt>
                <c:pt idx="32">
                  <c:v>9.8403074000000007E-2</c:v>
                </c:pt>
                <c:pt idx="33">
                  <c:v>0.23876654999999999</c:v>
                </c:pt>
                <c:pt idx="34">
                  <c:v>0.20644997699999998</c:v>
                </c:pt>
                <c:pt idx="35">
                  <c:v>0.11798499200000001</c:v>
                </c:pt>
                <c:pt idx="36">
                  <c:v>0.67212255599999993</c:v>
                </c:pt>
                <c:pt idx="37">
                  <c:v>0.23745500700000002</c:v>
                </c:pt>
              </c:numCache>
            </c:numRef>
          </c:val>
          <c:extLst>
            <c:ext xmlns:c16="http://schemas.microsoft.com/office/drawing/2014/chart" uri="{C3380CC4-5D6E-409C-BE32-E72D297353CC}">
              <c16:uniqueId val="{00000003-315F-4A14-B313-0AA3BE6D8466}"/>
            </c:ext>
          </c:extLst>
        </c:ser>
        <c:ser>
          <c:idx val="4"/>
          <c:order val="4"/>
          <c:tx>
            <c:strRef>
              <c:f>'CVC x Sector'!$U$55</c:f>
              <c:strCache>
                <c:ptCount val="1"/>
                <c:pt idx="0">
                  <c:v>IT Hardware</c:v>
                </c:pt>
              </c:strCache>
            </c:strRef>
          </c:tx>
          <c:spPr>
            <a:solidFill>
              <a:srgbClr val="40C2C9"/>
            </a:solidFill>
            <a:ln>
              <a:noFill/>
            </a:ln>
            <a:effectLst/>
          </c:spPr>
          <c:invertIfNegative val="0"/>
          <c:cat>
            <c:multiLvlStrRef>
              <c:f>'CVC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Sector'!$AH$55:$BS$55</c:f>
              <c:numCache>
                <c:formatCode>"$"#,##0.0</c:formatCode>
                <c:ptCount val="38"/>
                <c:pt idx="0">
                  <c:v>0.72112214900000005</c:v>
                </c:pt>
                <c:pt idx="1">
                  <c:v>9.0309790999999986E-2</c:v>
                </c:pt>
                <c:pt idx="2">
                  <c:v>0.37613554200000004</c:v>
                </c:pt>
                <c:pt idx="3">
                  <c:v>8.4757655000000001E-2</c:v>
                </c:pt>
                <c:pt idx="4">
                  <c:v>0.154749471</c:v>
                </c:pt>
                <c:pt idx="5">
                  <c:v>0.158225641</c:v>
                </c:pt>
                <c:pt idx="6">
                  <c:v>0.21050002000000001</c:v>
                </c:pt>
                <c:pt idx="7">
                  <c:v>0.83646142000000012</c:v>
                </c:pt>
                <c:pt idx="8">
                  <c:v>0.25211812266679007</c:v>
                </c:pt>
                <c:pt idx="9">
                  <c:v>0.26955771000000001</c:v>
                </c:pt>
                <c:pt idx="10">
                  <c:v>0.26319540599999997</c:v>
                </c:pt>
                <c:pt idx="11">
                  <c:v>0.60453661000000014</c:v>
                </c:pt>
                <c:pt idx="12">
                  <c:v>1.284813725</c:v>
                </c:pt>
                <c:pt idx="13">
                  <c:v>0.34890853217855633</c:v>
                </c:pt>
                <c:pt idx="14">
                  <c:v>0.53156804299999993</c:v>
                </c:pt>
                <c:pt idx="15">
                  <c:v>0.45590428000874855</c:v>
                </c:pt>
                <c:pt idx="16">
                  <c:v>0.44932255295086521</c:v>
                </c:pt>
                <c:pt idx="17">
                  <c:v>0.40839025100000004</c:v>
                </c:pt>
                <c:pt idx="18">
                  <c:v>0.57066604700000001</c:v>
                </c:pt>
                <c:pt idx="19">
                  <c:v>0.45528570900000004</c:v>
                </c:pt>
                <c:pt idx="20">
                  <c:v>1.5864861809049569</c:v>
                </c:pt>
                <c:pt idx="21">
                  <c:v>0.36473359200000005</c:v>
                </c:pt>
                <c:pt idx="22">
                  <c:v>0.50670371763851729</c:v>
                </c:pt>
                <c:pt idx="23">
                  <c:v>0.58601826353626751</c:v>
                </c:pt>
                <c:pt idx="24">
                  <c:v>0.65811525379263836</c:v>
                </c:pt>
                <c:pt idx="25">
                  <c:v>0.94566500599999981</c:v>
                </c:pt>
                <c:pt idx="26">
                  <c:v>0.51337084700000002</c:v>
                </c:pt>
                <c:pt idx="27">
                  <c:v>0.48841398300000005</c:v>
                </c:pt>
                <c:pt idx="28">
                  <c:v>1.0665747310000002</c:v>
                </c:pt>
                <c:pt idx="29">
                  <c:v>1.008191219</c:v>
                </c:pt>
                <c:pt idx="30">
                  <c:v>0.81673890600000021</c:v>
                </c:pt>
                <c:pt idx="31">
                  <c:v>0.63028914413169801</c:v>
                </c:pt>
                <c:pt idx="32">
                  <c:v>1.087872887805972</c:v>
                </c:pt>
                <c:pt idx="33">
                  <c:v>1.3215590425741466</c:v>
                </c:pt>
                <c:pt idx="34">
                  <c:v>1.3781326040000001</c:v>
                </c:pt>
                <c:pt idx="35">
                  <c:v>0.73125644499999998</c:v>
                </c:pt>
                <c:pt idx="36">
                  <c:v>1.5084194699999995</c:v>
                </c:pt>
                <c:pt idx="37">
                  <c:v>0.41572550200000002</c:v>
                </c:pt>
              </c:numCache>
            </c:numRef>
          </c:val>
          <c:extLst>
            <c:ext xmlns:c16="http://schemas.microsoft.com/office/drawing/2014/chart" uri="{C3380CC4-5D6E-409C-BE32-E72D297353CC}">
              <c16:uniqueId val="{00000004-315F-4A14-B313-0AA3BE6D8466}"/>
            </c:ext>
          </c:extLst>
        </c:ser>
        <c:ser>
          <c:idx val="5"/>
          <c:order val="5"/>
          <c:tx>
            <c:strRef>
              <c:f>'CVC x Sector'!$U$56</c:f>
              <c:strCache>
                <c:ptCount val="1"/>
                <c:pt idx="0">
                  <c:v>HC Services &amp; Systems</c:v>
                </c:pt>
              </c:strCache>
            </c:strRef>
          </c:tx>
          <c:spPr>
            <a:solidFill>
              <a:srgbClr val="C4EDEB"/>
            </a:solidFill>
            <a:ln>
              <a:noFill/>
            </a:ln>
            <a:effectLst/>
          </c:spPr>
          <c:invertIfNegative val="0"/>
          <c:cat>
            <c:multiLvlStrRef>
              <c:f>'CVC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Sector'!$AH$56:$BS$56</c:f>
              <c:numCache>
                <c:formatCode>"$"#,##0.0</c:formatCode>
                <c:ptCount val="38"/>
                <c:pt idx="0">
                  <c:v>0.22386114899999998</c:v>
                </c:pt>
                <c:pt idx="1">
                  <c:v>0.12158000400000001</c:v>
                </c:pt>
                <c:pt idx="2">
                  <c:v>0.38089138999999994</c:v>
                </c:pt>
                <c:pt idx="3">
                  <c:v>0.18041194499999999</c:v>
                </c:pt>
                <c:pt idx="4">
                  <c:v>0.327433896</c:v>
                </c:pt>
                <c:pt idx="5">
                  <c:v>0.38106767899999999</c:v>
                </c:pt>
                <c:pt idx="6">
                  <c:v>0.21921699800000002</c:v>
                </c:pt>
                <c:pt idx="7">
                  <c:v>0.70002619200000005</c:v>
                </c:pt>
                <c:pt idx="8">
                  <c:v>0.33657243500000006</c:v>
                </c:pt>
                <c:pt idx="9">
                  <c:v>0.51722538500000004</c:v>
                </c:pt>
                <c:pt idx="10">
                  <c:v>0.43798345900000002</c:v>
                </c:pt>
                <c:pt idx="11">
                  <c:v>0.71231880599999997</c:v>
                </c:pt>
                <c:pt idx="12">
                  <c:v>0.52450341</c:v>
                </c:pt>
                <c:pt idx="13">
                  <c:v>0.63423062900000005</c:v>
                </c:pt>
                <c:pt idx="14">
                  <c:v>0.32762770559017856</c:v>
                </c:pt>
                <c:pt idx="15">
                  <c:v>0.41100559964930555</c:v>
                </c:pt>
                <c:pt idx="16">
                  <c:v>0.46419361699999984</c:v>
                </c:pt>
                <c:pt idx="17">
                  <c:v>0.64851429499999991</c:v>
                </c:pt>
                <c:pt idx="18">
                  <c:v>0.8842526874234965</c:v>
                </c:pt>
                <c:pt idx="19">
                  <c:v>0.33365034000000005</c:v>
                </c:pt>
                <c:pt idx="20">
                  <c:v>0.61829391252661114</c:v>
                </c:pt>
                <c:pt idx="21">
                  <c:v>0.96079016900000014</c:v>
                </c:pt>
                <c:pt idx="22">
                  <c:v>1.2158826322563179</c:v>
                </c:pt>
                <c:pt idx="23">
                  <c:v>0.49839135614617475</c:v>
                </c:pt>
                <c:pt idx="24">
                  <c:v>1.3245543890000004</c:v>
                </c:pt>
                <c:pt idx="25">
                  <c:v>1.2079905758509906</c:v>
                </c:pt>
                <c:pt idx="26">
                  <c:v>0.81991558054196245</c:v>
                </c:pt>
                <c:pt idx="27">
                  <c:v>0.63672926400000007</c:v>
                </c:pt>
                <c:pt idx="28">
                  <c:v>1.004860697445054</c:v>
                </c:pt>
                <c:pt idx="29">
                  <c:v>1.4201073248744032</c:v>
                </c:pt>
                <c:pt idx="30">
                  <c:v>1.4789156330763953</c:v>
                </c:pt>
                <c:pt idx="31">
                  <c:v>1.3479576127200004</c:v>
                </c:pt>
                <c:pt idx="32">
                  <c:v>3.4101209900000002</c:v>
                </c:pt>
                <c:pt idx="33">
                  <c:v>4.0400542347261297</c:v>
                </c:pt>
                <c:pt idx="34">
                  <c:v>2.85084375809849</c:v>
                </c:pt>
                <c:pt idx="35">
                  <c:v>3.3253280162094851</c:v>
                </c:pt>
                <c:pt idx="36">
                  <c:v>3.1146823280000002</c:v>
                </c:pt>
                <c:pt idx="37">
                  <c:v>1.4445186212259999</c:v>
                </c:pt>
              </c:numCache>
            </c:numRef>
          </c:val>
          <c:extLst>
            <c:ext xmlns:c16="http://schemas.microsoft.com/office/drawing/2014/chart" uri="{C3380CC4-5D6E-409C-BE32-E72D297353CC}">
              <c16:uniqueId val="{00000005-315F-4A14-B313-0AA3BE6D8466}"/>
            </c:ext>
          </c:extLst>
        </c:ser>
        <c:ser>
          <c:idx val="6"/>
          <c:order val="6"/>
          <c:tx>
            <c:strRef>
              <c:f>'CVC x Sector'!$U$57</c:f>
              <c:strCache>
                <c:ptCount val="1"/>
                <c:pt idx="0">
                  <c:v>HC Devices &amp; Supplies</c:v>
                </c:pt>
              </c:strCache>
            </c:strRef>
          </c:tx>
          <c:spPr>
            <a:solidFill>
              <a:srgbClr val="F5C914"/>
            </a:solidFill>
            <a:ln>
              <a:noFill/>
            </a:ln>
            <a:effectLst/>
          </c:spPr>
          <c:invertIfNegative val="0"/>
          <c:cat>
            <c:multiLvlStrRef>
              <c:f>'CVC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Sector'!$AH$57:$BS$57</c:f>
              <c:numCache>
                <c:formatCode>"$"#,##0.0</c:formatCode>
                <c:ptCount val="38"/>
                <c:pt idx="0">
                  <c:v>0.34896834999999998</c:v>
                </c:pt>
                <c:pt idx="1">
                  <c:v>0.35224996660267827</c:v>
                </c:pt>
                <c:pt idx="2">
                  <c:v>0.23131223799999998</c:v>
                </c:pt>
                <c:pt idx="3">
                  <c:v>0.29440200399999999</c:v>
                </c:pt>
                <c:pt idx="4">
                  <c:v>0.87200501699999999</c:v>
                </c:pt>
                <c:pt idx="5">
                  <c:v>0.39290900121320882</c:v>
                </c:pt>
                <c:pt idx="6">
                  <c:v>0.32648893800000001</c:v>
                </c:pt>
                <c:pt idx="7">
                  <c:v>0.21713606699999999</c:v>
                </c:pt>
                <c:pt idx="8">
                  <c:v>0.23552910669936591</c:v>
                </c:pt>
                <c:pt idx="9">
                  <c:v>0.29688203799999996</c:v>
                </c:pt>
                <c:pt idx="10">
                  <c:v>0.36205926299999996</c:v>
                </c:pt>
                <c:pt idx="11">
                  <c:v>0.32818040100000001</c:v>
                </c:pt>
                <c:pt idx="12">
                  <c:v>0.41784993299999995</c:v>
                </c:pt>
                <c:pt idx="13">
                  <c:v>0.229900355</c:v>
                </c:pt>
                <c:pt idx="14">
                  <c:v>0.48277949599999997</c:v>
                </c:pt>
                <c:pt idx="15">
                  <c:v>0.1964206822633339</c:v>
                </c:pt>
                <c:pt idx="16">
                  <c:v>0.32225303615979883</c:v>
                </c:pt>
                <c:pt idx="17">
                  <c:v>0.70843801500000014</c:v>
                </c:pt>
                <c:pt idx="18">
                  <c:v>0.32068822399999997</c:v>
                </c:pt>
                <c:pt idx="19">
                  <c:v>0.46090603799999996</c:v>
                </c:pt>
                <c:pt idx="20">
                  <c:v>0.40083191000000007</c:v>
                </c:pt>
                <c:pt idx="21">
                  <c:v>0.51825479699078025</c:v>
                </c:pt>
                <c:pt idx="22">
                  <c:v>0.88921156027002146</c:v>
                </c:pt>
                <c:pt idx="23">
                  <c:v>0.41799880000000006</c:v>
                </c:pt>
                <c:pt idx="24">
                  <c:v>0.51096558400000003</c:v>
                </c:pt>
                <c:pt idx="25">
                  <c:v>0.63524440100000001</c:v>
                </c:pt>
                <c:pt idx="26">
                  <c:v>0.41238629000000004</c:v>
                </c:pt>
                <c:pt idx="27">
                  <c:v>0.307875228</c:v>
                </c:pt>
                <c:pt idx="28">
                  <c:v>0.53541722600000008</c:v>
                </c:pt>
                <c:pt idx="29">
                  <c:v>0.7108321219999999</c:v>
                </c:pt>
                <c:pt idx="30">
                  <c:v>0.78297315700000014</c:v>
                </c:pt>
                <c:pt idx="31">
                  <c:v>0.84928151900000004</c:v>
                </c:pt>
                <c:pt idx="32">
                  <c:v>0.58955014430918518</c:v>
                </c:pt>
                <c:pt idx="33">
                  <c:v>0.95234372994236771</c:v>
                </c:pt>
                <c:pt idx="34">
                  <c:v>1.2542958150000001</c:v>
                </c:pt>
                <c:pt idx="35">
                  <c:v>0.61993401299999995</c:v>
                </c:pt>
                <c:pt idx="36">
                  <c:v>0.239523865</c:v>
                </c:pt>
                <c:pt idx="37">
                  <c:v>1.0040687019999999</c:v>
                </c:pt>
              </c:numCache>
            </c:numRef>
          </c:val>
          <c:extLst>
            <c:ext xmlns:c16="http://schemas.microsoft.com/office/drawing/2014/chart" uri="{C3380CC4-5D6E-409C-BE32-E72D297353CC}">
              <c16:uniqueId val="{00000006-315F-4A14-B313-0AA3BE6D8466}"/>
            </c:ext>
          </c:extLst>
        </c:ser>
        <c:ser>
          <c:idx val="7"/>
          <c:order val="7"/>
          <c:tx>
            <c:strRef>
              <c:f>'CVC x Sector'!$U$58</c:f>
              <c:strCache>
                <c:ptCount val="1"/>
                <c:pt idx="0">
                  <c:v>Energy</c:v>
                </c:pt>
              </c:strCache>
            </c:strRef>
          </c:tx>
          <c:spPr>
            <a:solidFill>
              <a:schemeClr val="accent6"/>
            </a:solidFill>
            <a:ln>
              <a:noFill/>
            </a:ln>
            <a:effectLst/>
          </c:spPr>
          <c:invertIfNegative val="0"/>
          <c:cat>
            <c:multiLvlStrRef>
              <c:f>'CVC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Sector'!$AH$58:$BS$58</c:f>
              <c:numCache>
                <c:formatCode>"$"#,##0.0</c:formatCode>
                <c:ptCount val="38"/>
                <c:pt idx="0">
                  <c:v>0.22797643799999998</c:v>
                </c:pt>
                <c:pt idx="1">
                  <c:v>0.15826678399999997</c:v>
                </c:pt>
                <c:pt idx="2">
                  <c:v>0.14540281299999999</c:v>
                </c:pt>
                <c:pt idx="3">
                  <c:v>9.6500006999999985E-2</c:v>
                </c:pt>
                <c:pt idx="4">
                  <c:v>0.25865538200000004</c:v>
                </c:pt>
                <c:pt idx="5">
                  <c:v>0.195291306</c:v>
                </c:pt>
                <c:pt idx="6">
                  <c:v>0.17919295900000001</c:v>
                </c:pt>
                <c:pt idx="7">
                  <c:v>8.9999956999999992E-2</c:v>
                </c:pt>
                <c:pt idx="8">
                  <c:v>0.13614997892761493</c:v>
                </c:pt>
                <c:pt idx="9">
                  <c:v>0.158128197</c:v>
                </c:pt>
                <c:pt idx="10">
                  <c:v>6.08E-2</c:v>
                </c:pt>
                <c:pt idx="11">
                  <c:v>0.10396873500000001</c:v>
                </c:pt>
                <c:pt idx="12">
                  <c:v>0.22850145099999999</c:v>
                </c:pt>
                <c:pt idx="13">
                  <c:v>0.21157982299999997</c:v>
                </c:pt>
                <c:pt idx="14">
                  <c:v>0.11120680399999999</c:v>
                </c:pt>
                <c:pt idx="15">
                  <c:v>5.7500001999999995E-2</c:v>
                </c:pt>
                <c:pt idx="16">
                  <c:v>4.3700000000000003E-2</c:v>
                </c:pt>
                <c:pt idx="17">
                  <c:v>0.14500000099999999</c:v>
                </c:pt>
                <c:pt idx="18">
                  <c:v>6.6981631000000014E-2</c:v>
                </c:pt>
                <c:pt idx="19">
                  <c:v>0.11087990000000002</c:v>
                </c:pt>
                <c:pt idx="20">
                  <c:v>0.14379781300000002</c:v>
                </c:pt>
                <c:pt idx="21">
                  <c:v>6.1549950999999999E-2</c:v>
                </c:pt>
                <c:pt idx="22">
                  <c:v>0.20854469</c:v>
                </c:pt>
                <c:pt idx="23">
                  <c:v>0.10569999799999998</c:v>
                </c:pt>
                <c:pt idx="24">
                  <c:v>0.100573116</c:v>
                </c:pt>
                <c:pt idx="25">
                  <c:v>0.23841143900000003</c:v>
                </c:pt>
                <c:pt idx="26">
                  <c:v>0.26987054900000002</c:v>
                </c:pt>
                <c:pt idx="27">
                  <c:v>0.295166543</c:v>
                </c:pt>
                <c:pt idx="28">
                  <c:v>0.12325085500000001</c:v>
                </c:pt>
                <c:pt idx="29">
                  <c:v>0.16799999900000001</c:v>
                </c:pt>
                <c:pt idx="30">
                  <c:v>0.54321870900000002</c:v>
                </c:pt>
                <c:pt idx="31">
                  <c:v>0.23417823199999999</c:v>
                </c:pt>
                <c:pt idx="32">
                  <c:v>0.38681062899999996</c:v>
                </c:pt>
                <c:pt idx="33">
                  <c:v>0.82344010500000009</c:v>
                </c:pt>
                <c:pt idx="34">
                  <c:v>1.6938471610000001</c:v>
                </c:pt>
                <c:pt idx="35">
                  <c:v>2.5411500440000001</c:v>
                </c:pt>
                <c:pt idx="36">
                  <c:v>0.80618502400000003</c:v>
                </c:pt>
                <c:pt idx="37">
                  <c:v>0.54267358399999999</c:v>
                </c:pt>
              </c:numCache>
            </c:numRef>
          </c:val>
          <c:extLst>
            <c:ext xmlns:c16="http://schemas.microsoft.com/office/drawing/2014/chart" uri="{C3380CC4-5D6E-409C-BE32-E72D297353CC}">
              <c16:uniqueId val="{00000007-315F-4A14-B313-0AA3BE6D8466}"/>
            </c:ext>
          </c:extLst>
        </c:ser>
        <c:ser>
          <c:idx val="8"/>
          <c:order val="8"/>
          <c:tx>
            <c:strRef>
              <c:f>'CVC x Sector'!$U$59</c:f>
              <c:strCache>
                <c:ptCount val="1"/>
                <c:pt idx="0">
                  <c:v>Consumer Goods &amp; Services</c:v>
                </c:pt>
              </c:strCache>
            </c:strRef>
          </c:tx>
          <c:spPr>
            <a:solidFill>
              <a:srgbClr val="FAF56B"/>
            </a:solidFill>
            <a:ln>
              <a:noFill/>
            </a:ln>
            <a:effectLst/>
          </c:spPr>
          <c:invertIfNegative val="0"/>
          <c:cat>
            <c:multiLvlStrRef>
              <c:f>'CVC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Sector'!$AH$59:$BS$59</c:f>
              <c:numCache>
                <c:formatCode>"$"#,##0.0</c:formatCode>
                <c:ptCount val="38"/>
                <c:pt idx="0">
                  <c:v>0.27686929000000005</c:v>
                </c:pt>
                <c:pt idx="1">
                  <c:v>0.35644669600000001</c:v>
                </c:pt>
                <c:pt idx="2">
                  <c:v>0.44607240999999997</c:v>
                </c:pt>
                <c:pt idx="3">
                  <c:v>0.22271203699999997</c:v>
                </c:pt>
                <c:pt idx="4">
                  <c:v>0.27210251415999992</c:v>
                </c:pt>
                <c:pt idx="5">
                  <c:v>0.75994319299999991</c:v>
                </c:pt>
                <c:pt idx="6">
                  <c:v>0.5537112649999999</c:v>
                </c:pt>
                <c:pt idx="7">
                  <c:v>0.76080572238094235</c:v>
                </c:pt>
                <c:pt idx="8">
                  <c:v>0.33039442699999999</c:v>
                </c:pt>
                <c:pt idx="9">
                  <c:v>0.98081007799999997</c:v>
                </c:pt>
                <c:pt idx="10">
                  <c:v>0.54214009221955162</c:v>
                </c:pt>
                <c:pt idx="11">
                  <c:v>2.447184365</c:v>
                </c:pt>
                <c:pt idx="12">
                  <c:v>0.87824375700000024</c:v>
                </c:pt>
                <c:pt idx="13">
                  <c:v>0.62813486799999996</c:v>
                </c:pt>
                <c:pt idx="14">
                  <c:v>0.526555671</c:v>
                </c:pt>
                <c:pt idx="15">
                  <c:v>0.75958820490707835</c:v>
                </c:pt>
                <c:pt idx="16">
                  <c:v>0.57410627563492678</c:v>
                </c:pt>
                <c:pt idx="17">
                  <c:v>0.94997816099999988</c:v>
                </c:pt>
                <c:pt idx="18">
                  <c:v>1.8404259233074889</c:v>
                </c:pt>
                <c:pt idx="19">
                  <c:v>1.1196584662059399</c:v>
                </c:pt>
                <c:pt idx="20">
                  <c:v>0.68092821905967316</c:v>
                </c:pt>
                <c:pt idx="21">
                  <c:v>1.185764128</c:v>
                </c:pt>
                <c:pt idx="22">
                  <c:v>4.0538193098647159</c:v>
                </c:pt>
                <c:pt idx="23">
                  <c:v>13.508940997710134</c:v>
                </c:pt>
                <c:pt idx="24">
                  <c:v>1.3489682380000001</c:v>
                </c:pt>
                <c:pt idx="25">
                  <c:v>1.5950014991527173</c:v>
                </c:pt>
                <c:pt idx="26">
                  <c:v>1.2998528760000003</c:v>
                </c:pt>
                <c:pt idx="27">
                  <c:v>0.50847677000000002</c:v>
                </c:pt>
                <c:pt idx="28">
                  <c:v>2.3687939130000006</c:v>
                </c:pt>
                <c:pt idx="29">
                  <c:v>0.86514716599999975</c:v>
                </c:pt>
                <c:pt idx="30">
                  <c:v>1.01098793</c:v>
                </c:pt>
                <c:pt idx="31">
                  <c:v>1.1220431649999998</c:v>
                </c:pt>
                <c:pt idx="32">
                  <c:v>2.3246748180000001</c:v>
                </c:pt>
                <c:pt idx="33">
                  <c:v>2.0286605109999996</c:v>
                </c:pt>
                <c:pt idx="34">
                  <c:v>2.7098359999999988</c:v>
                </c:pt>
                <c:pt idx="35">
                  <c:v>3.9314654220000005</c:v>
                </c:pt>
                <c:pt idx="36">
                  <c:v>2.0876925015671999</c:v>
                </c:pt>
                <c:pt idx="37">
                  <c:v>1.260995220246764</c:v>
                </c:pt>
              </c:numCache>
            </c:numRef>
          </c:val>
          <c:extLst>
            <c:ext xmlns:c16="http://schemas.microsoft.com/office/drawing/2014/chart" uri="{C3380CC4-5D6E-409C-BE32-E72D297353CC}">
              <c16:uniqueId val="{00000008-315F-4A14-B313-0AA3BE6D8466}"/>
            </c:ext>
          </c:extLst>
        </c:ser>
        <c:ser>
          <c:idx val="9"/>
          <c:order val="9"/>
          <c:tx>
            <c:strRef>
              <c:f>'CVC x Sector'!$U$60</c:f>
              <c:strCache>
                <c:ptCount val="1"/>
                <c:pt idx="0">
                  <c:v>Commercial Products &amp; Services</c:v>
                </c:pt>
              </c:strCache>
            </c:strRef>
          </c:tx>
          <c:spPr>
            <a:solidFill>
              <a:srgbClr val="C0BCB2"/>
            </a:solidFill>
            <a:ln>
              <a:noFill/>
            </a:ln>
            <a:effectLst/>
          </c:spPr>
          <c:invertIfNegative val="0"/>
          <c:cat>
            <c:multiLvlStrRef>
              <c:f>'CVC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Sector'!$AH$60:$BS$60</c:f>
              <c:numCache>
                <c:formatCode>"$"#,##0.0</c:formatCode>
                <c:ptCount val="38"/>
                <c:pt idx="0">
                  <c:v>0.18120318300000002</c:v>
                </c:pt>
                <c:pt idx="1">
                  <c:v>0.57263254000000008</c:v>
                </c:pt>
                <c:pt idx="2">
                  <c:v>0.33330924784532279</c:v>
                </c:pt>
                <c:pt idx="3">
                  <c:v>0.76822832243601336</c:v>
                </c:pt>
                <c:pt idx="4">
                  <c:v>0.67347785500000001</c:v>
                </c:pt>
                <c:pt idx="5">
                  <c:v>0.50458498900000004</c:v>
                </c:pt>
                <c:pt idx="6">
                  <c:v>0.61418339300000002</c:v>
                </c:pt>
                <c:pt idx="7">
                  <c:v>1.0022753179999999</c:v>
                </c:pt>
                <c:pt idx="8">
                  <c:v>0.71761160777494071</c:v>
                </c:pt>
                <c:pt idx="9">
                  <c:v>0.86098042499999994</c:v>
                </c:pt>
                <c:pt idx="10">
                  <c:v>1.5103992969161808</c:v>
                </c:pt>
                <c:pt idx="11">
                  <c:v>0.36180707751936314</c:v>
                </c:pt>
                <c:pt idx="12">
                  <c:v>0.66335369219411988</c:v>
                </c:pt>
                <c:pt idx="13">
                  <c:v>0.68782349300000001</c:v>
                </c:pt>
                <c:pt idx="14">
                  <c:v>1.2202590281197587</c:v>
                </c:pt>
                <c:pt idx="15">
                  <c:v>0.94470763800000013</c:v>
                </c:pt>
                <c:pt idx="16">
                  <c:v>0.78325873338989993</c:v>
                </c:pt>
                <c:pt idx="17">
                  <c:v>0.67442919020975112</c:v>
                </c:pt>
                <c:pt idx="18">
                  <c:v>0.76149834938089755</c:v>
                </c:pt>
                <c:pt idx="19">
                  <c:v>0.61779266359712026</c:v>
                </c:pt>
                <c:pt idx="20">
                  <c:v>1.2072943145901602</c:v>
                </c:pt>
                <c:pt idx="21">
                  <c:v>1.021685500245969</c:v>
                </c:pt>
                <c:pt idx="22">
                  <c:v>1.9286584000000007</c:v>
                </c:pt>
                <c:pt idx="23">
                  <c:v>0.81973157915605233</c:v>
                </c:pt>
                <c:pt idx="24">
                  <c:v>1.6451714359999998</c:v>
                </c:pt>
                <c:pt idx="25">
                  <c:v>1.2061748069999996</c:v>
                </c:pt>
                <c:pt idx="26">
                  <c:v>1.9757103914275074</c:v>
                </c:pt>
                <c:pt idx="27">
                  <c:v>1.4804000208827113</c:v>
                </c:pt>
                <c:pt idx="28">
                  <c:v>1.9642237014595489</c:v>
                </c:pt>
                <c:pt idx="29">
                  <c:v>1.2690422830000001</c:v>
                </c:pt>
                <c:pt idx="30">
                  <c:v>1.0488891546540036</c:v>
                </c:pt>
                <c:pt idx="31">
                  <c:v>1.2084588519641122</c:v>
                </c:pt>
                <c:pt idx="32">
                  <c:v>1.9292238675538831</c:v>
                </c:pt>
                <c:pt idx="33">
                  <c:v>5.4942544560000011</c:v>
                </c:pt>
                <c:pt idx="34">
                  <c:v>3.0786592377235911</c:v>
                </c:pt>
                <c:pt idx="35">
                  <c:v>5.2249927599633281</c:v>
                </c:pt>
                <c:pt idx="36">
                  <c:v>5.1082270129999987</c:v>
                </c:pt>
                <c:pt idx="37">
                  <c:v>3.8651525720000004</c:v>
                </c:pt>
              </c:numCache>
            </c:numRef>
          </c:val>
          <c:extLst>
            <c:ext xmlns:c16="http://schemas.microsoft.com/office/drawing/2014/chart" uri="{C3380CC4-5D6E-409C-BE32-E72D297353CC}">
              <c16:uniqueId val="{00000009-315F-4A14-B313-0AA3BE6D8466}"/>
            </c:ext>
          </c:extLst>
        </c:ser>
        <c:ser>
          <c:idx val="10"/>
          <c:order val="10"/>
          <c:tx>
            <c:strRef>
              <c:f>'CVC x Sector'!$U$61</c:f>
              <c:strCache>
                <c:ptCount val="1"/>
                <c:pt idx="0">
                  <c:v>Transportation</c:v>
                </c:pt>
              </c:strCache>
            </c:strRef>
          </c:tx>
          <c:spPr>
            <a:solidFill>
              <a:srgbClr val="78766F"/>
            </a:solidFill>
            <a:ln>
              <a:noFill/>
            </a:ln>
            <a:effectLst/>
          </c:spPr>
          <c:invertIfNegative val="0"/>
          <c:cat>
            <c:multiLvlStrRef>
              <c:f>'CVC x Sector'!$AH$49:$BS$50</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Sector'!$AH$61:$BS$61</c:f>
              <c:numCache>
                <c:formatCode>"$"#,##0.0</c:formatCode>
                <c:ptCount val="38"/>
                <c:pt idx="0">
                  <c:v>2.819514E-2</c:v>
                </c:pt>
                <c:pt idx="1">
                  <c:v>5.4999999999999997E-3</c:v>
                </c:pt>
                <c:pt idx="2">
                  <c:v>0.26861159999999995</c:v>
                </c:pt>
                <c:pt idx="3">
                  <c:v>5.9065015000000005E-2</c:v>
                </c:pt>
                <c:pt idx="4">
                  <c:v>1.15E-2</c:v>
                </c:pt>
                <c:pt idx="5">
                  <c:v>1.658748457</c:v>
                </c:pt>
                <c:pt idx="6">
                  <c:v>0.10130500000000001</c:v>
                </c:pt>
                <c:pt idx="7">
                  <c:v>7.4656475E-2</c:v>
                </c:pt>
                <c:pt idx="8">
                  <c:v>2.3930403890000003</c:v>
                </c:pt>
                <c:pt idx="9">
                  <c:v>9.6020003000000007E-2</c:v>
                </c:pt>
                <c:pt idx="10">
                  <c:v>1.1937522429999998</c:v>
                </c:pt>
                <c:pt idx="11">
                  <c:v>0.116442848</c:v>
                </c:pt>
                <c:pt idx="12">
                  <c:v>1.0550848509999999</c:v>
                </c:pt>
                <c:pt idx="13">
                  <c:v>6.8732836420000005</c:v>
                </c:pt>
                <c:pt idx="14">
                  <c:v>1.136940198</c:v>
                </c:pt>
                <c:pt idx="15">
                  <c:v>2.0080015E-2</c:v>
                </c:pt>
                <c:pt idx="16">
                  <c:v>0.29125000400000001</c:v>
                </c:pt>
                <c:pt idx="17">
                  <c:v>0.31211686999999999</c:v>
                </c:pt>
                <c:pt idx="18">
                  <c:v>0.7242569860000001</c:v>
                </c:pt>
                <c:pt idx="19">
                  <c:v>0.43110399999999999</c:v>
                </c:pt>
                <c:pt idx="20">
                  <c:v>2.2562403570000003</c:v>
                </c:pt>
                <c:pt idx="21">
                  <c:v>2.3432499929999997</c:v>
                </c:pt>
                <c:pt idx="22">
                  <c:v>1.5011499949999996</c:v>
                </c:pt>
                <c:pt idx="23">
                  <c:v>2.1941237069999997</c:v>
                </c:pt>
                <c:pt idx="24">
                  <c:v>1.3838986470000001</c:v>
                </c:pt>
                <c:pt idx="25">
                  <c:v>1.4911338719999998</c:v>
                </c:pt>
                <c:pt idx="26">
                  <c:v>1.3181331919999999</c:v>
                </c:pt>
                <c:pt idx="27">
                  <c:v>1.674578742</c:v>
                </c:pt>
                <c:pt idx="28">
                  <c:v>0.7859910160000001</c:v>
                </c:pt>
                <c:pt idx="29">
                  <c:v>3.3045702149999996</c:v>
                </c:pt>
                <c:pt idx="30">
                  <c:v>2.9380000000000002</c:v>
                </c:pt>
                <c:pt idx="31">
                  <c:v>0.61351144400000002</c:v>
                </c:pt>
                <c:pt idx="32">
                  <c:v>4.221658916</c:v>
                </c:pt>
                <c:pt idx="33">
                  <c:v>2.855951406</c:v>
                </c:pt>
                <c:pt idx="34">
                  <c:v>2.8323608609999997</c:v>
                </c:pt>
                <c:pt idx="35">
                  <c:v>1.8600100500000003</c:v>
                </c:pt>
                <c:pt idx="36">
                  <c:v>0.62798952199999991</c:v>
                </c:pt>
                <c:pt idx="37">
                  <c:v>0.49404250299999997</c:v>
                </c:pt>
              </c:numCache>
            </c:numRef>
          </c:val>
          <c:extLst>
            <c:ext xmlns:c16="http://schemas.microsoft.com/office/drawing/2014/chart" uri="{C3380CC4-5D6E-409C-BE32-E72D297353CC}">
              <c16:uniqueId val="{0000000A-315F-4A14-B313-0AA3BE6D8466}"/>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'Alternative VC'!$B$8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'Alternative VC'!$I$7:$S$7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VC'!$I$8:$S$8</c:f>
              <c:numCache>
                <c:formatCode>"$"#,##0.0</c:formatCode>
                <c:ptCount val="11"/>
                <c:pt idx="0">
                  <c:v>22.345155346982342</c:v>
                </c:pt>
                <c:pt idx="1">
                  <c:v>26.843366314913865</c:v>
                </c:pt>
                <c:pt idx="2">
                  <c:v>48.342004581144693</c:v>
                </c:pt>
                <c:pt idx="3">
                  <c:v>60.184830529736537</c:v>
                </c:pt>
                <c:pt idx="4">
                  <c:v>58.577579715885804</c:v>
                </c:pt>
                <c:pt idx="5">
                  <c:v>58.658129443734644</c:v>
                </c:pt>
                <c:pt idx="6">
                  <c:v>110.33511751375603</c:v>
                </c:pt>
                <c:pt idx="7">
                  <c:v>109.52036495933045</c:v>
                </c:pt>
                <c:pt idx="8">
                  <c:v>128.53079695088937</c:v>
                </c:pt>
                <c:pt idx="9">
                  <c:v>272.60467166156349</c:v>
                </c:pt>
                <c:pt idx="10">
                  <c:v>107.05335187161536</c:v>
                </c:pt>
              </c:numCache>
            </c:numRef>
          </c:val>
          <c:extLst>
            <c:ext xmlns:c16="http://schemas.microsoft.com/office/drawing/2014/chart" uri="{C3380CC4-5D6E-409C-BE32-E72D297353CC}">
              <c16:uniqueId val="{00000000-67B6-4188-9DB2-6BD01EAFEF02}"/>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'Alternative VC'!$B$9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67B6-4188-9DB2-6BD01EAFEF02}"/>
              </c:ext>
            </c:extLst>
          </c:dPt>
          <c:dPt>
            <c:idx val="2"/>
            <c:bubble3D val="0"/>
            <c:extLst>
              <c:ext xmlns:c16="http://schemas.microsoft.com/office/drawing/2014/chart" uri="{C3380CC4-5D6E-409C-BE32-E72D297353CC}">
                <c16:uniqueId val="{00000002-67B6-4188-9DB2-6BD01EAFEF02}"/>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67B6-4188-9DB2-6BD01EAFEF02}"/>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67B6-4188-9DB2-6BD01EAFEF02}"/>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67B6-4188-9DB2-6BD01EAFEF02}"/>
              </c:ext>
            </c:extLst>
          </c:dPt>
          <c:dPt>
            <c:idx val="8"/>
            <c:bubble3D val="0"/>
            <c:extLst>
              <c:ext xmlns:c16="http://schemas.microsoft.com/office/drawing/2014/chart" uri="{C3380CC4-5D6E-409C-BE32-E72D297353CC}">
                <c16:uniqueId val="{00000009-67B6-4188-9DB2-6BD01EAFEF0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67B6-4188-9DB2-6BD01EAFEF02}"/>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67B6-4188-9DB2-6BD01EAFEF02}"/>
              </c:ext>
            </c:extLst>
          </c:dPt>
          <c:dPt>
            <c:idx val="11"/>
            <c:bubble3D val="0"/>
            <c:extLst>
              <c:ext xmlns:c16="http://schemas.microsoft.com/office/drawing/2014/chart" uri="{C3380CC4-5D6E-409C-BE32-E72D297353CC}">
                <c16:uniqueId val="{0000000E-67B6-4188-9DB2-6BD01EAFEF02}"/>
              </c:ext>
            </c:extLst>
          </c:dPt>
          <c:dPt>
            <c:idx val="15"/>
            <c:bubble3D val="0"/>
            <c:extLst>
              <c:ext xmlns:c16="http://schemas.microsoft.com/office/drawing/2014/chart" uri="{C3380CC4-5D6E-409C-BE32-E72D297353CC}">
                <c16:uniqueId val="{0000000F-67B6-4188-9DB2-6BD01EAFEF0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VC'!$I$7:$S$7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VC'!$I$9:$S$9</c:f>
              <c:numCache>
                <c:formatCode>General</c:formatCode>
                <c:ptCount val="11"/>
                <c:pt idx="0">
                  <c:v>1892</c:v>
                </c:pt>
                <c:pt idx="1">
                  <c:v>2353</c:v>
                </c:pt>
                <c:pt idx="2">
                  <c:v>2795</c:v>
                </c:pt>
                <c:pt idx="3">
                  <c:v>3067</c:v>
                </c:pt>
                <c:pt idx="4">
                  <c:v>2907</c:v>
                </c:pt>
                <c:pt idx="5">
                  <c:v>3161</c:v>
                </c:pt>
                <c:pt idx="6">
                  <c:v>3730</c:v>
                </c:pt>
                <c:pt idx="7">
                  <c:v>4036</c:v>
                </c:pt>
                <c:pt idx="8">
                  <c:v>4131</c:v>
                </c:pt>
                <c:pt idx="9">
                  <c:v>6157</c:v>
                </c:pt>
                <c:pt idx="10">
                  <c:v>2553</c:v>
                </c:pt>
              </c:numCache>
            </c:numRef>
          </c:val>
          <c:smooth val="0"/>
          <c:extLst>
            <c:ext xmlns:c16="http://schemas.microsoft.com/office/drawing/2014/chart" uri="{C3380CC4-5D6E-409C-BE32-E72D297353CC}">
              <c16:uniqueId val="{00000010-67B6-4188-9DB2-6BD01EAFEF02}"/>
            </c:ext>
          </c:extLst>
        </c:ser>
        <c:ser>
          <c:idx val="2"/>
          <c:order val="2"/>
          <c:tx>
            <c:strRef>
              <c:f>'Alternative VC'!$B$10</c:f>
              <c:strCache>
                <c:ptCount val="1"/>
                <c:pt idx="0">
                  <c:v>Estimate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67B6-4188-9DB2-6BD01EAFEF02}"/>
              </c:ext>
            </c:extLst>
          </c:dPt>
          <c:dPt>
            <c:idx val="1"/>
            <c:marker>
              <c:symbol val="none"/>
            </c:marker>
            <c:bubble3D val="0"/>
            <c:extLst>
              <c:ext xmlns:c16="http://schemas.microsoft.com/office/drawing/2014/chart" uri="{C3380CC4-5D6E-409C-BE32-E72D297353CC}">
                <c16:uniqueId val="{00000012-67B6-4188-9DB2-6BD01EAFEF02}"/>
              </c:ext>
            </c:extLst>
          </c:dPt>
          <c:dPt>
            <c:idx val="2"/>
            <c:marker>
              <c:symbol val="none"/>
            </c:marker>
            <c:bubble3D val="0"/>
            <c:extLst>
              <c:ext xmlns:c16="http://schemas.microsoft.com/office/drawing/2014/chart" uri="{C3380CC4-5D6E-409C-BE32-E72D297353CC}">
                <c16:uniqueId val="{00000013-67B6-4188-9DB2-6BD01EAFEF02}"/>
              </c:ext>
            </c:extLst>
          </c:dPt>
          <c:dPt>
            <c:idx val="3"/>
            <c:marker>
              <c:symbol val="none"/>
            </c:marker>
            <c:bubble3D val="0"/>
            <c:extLst>
              <c:ext xmlns:c16="http://schemas.microsoft.com/office/drawing/2014/chart" uri="{C3380CC4-5D6E-409C-BE32-E72D297353CC}">
                <c16:uniqueId val="{00000014-67B6-4188-9DB2-6BD01EAFEF02}"/>
              </c:ext>
            </c:extLst>
          </c:dPt>
          <c:dPt>
            <c:idx val="4"/>
            <c:marker>
              <c:symbol val="none"/>
            </c:marker>
            <c:bubble3D val="0"/>
            <c:extLst>
              <c:ext xmlns:c16="http://schemas.microsoft.com/office/drawing/2014/chart" uri="{C3380CC4-5D6E-409C-BE32-E72D297353CC}">
                <c16:uniqueId val="{00000015-67B6-4188-9DB2-6BD01EAFEF02}"/>
              </c:ext>
            </c:extLst>
          </c:dPt>
          <c:dPt>
            <c:idx val="5"/>
            <c:marker>
              <c:symbol val="none"/>
            </c:marker>
            <c:bubble3D val="0"/>
            <c:extLst>
              <c:ext xmlns:c16="http://schemas.microsoft.com/office/drawing/2014/chart" uri="{C3380CC4-5D6E-409C-BE32-E72D297353CC}">
                <c16:uniqueId val="{00000016-67B6-4188-9DB2-6BD01EAFEF02}"/>
              </c:ext>
            </c:extLst>
          </c:dPt>
          <c:dPt>
            <c:idx val="6"/>
            <c:marker>
              <c:symbol val="none"/>
            </c:marker>
            <c:bubble3D val="0"/>
            <c:extLst>
              <c:ext xmlns:c16="http://schemas.microsoft.com/office/drawing/2014/chart" uri="{C3380CC4-5D6E-409C-BE32-E72D297353CC}">
                <c16:uniqueId val="{00000017-67B6-4188-9DB2-6BD01EAFEF02}"/>
              </c:ext>
            </c:extLst>
          </c:dPt>
          <c:dPt>
            <c:idx val="7"/>
            <c:marker>
              <c:symbol val="none"/>
            </c:marker>
            <c:bubble3D val="0"/>
            <c:extLst>
              <c:ext xmlns:c16="http://schemas.microsoft.com/office/drawing/2014/chart" uri="{C3380CC4-5D6E-409C-BE32-E72D297353CC}">
                <c16:uniqueId val="{00000018-67B6-4188-9DB2-6BD01EAFEF02}"/>
              </c:ext>
            </c:extLst>
          </c:dPt>
          <c:dPt>
            <c:idx val="8"/>
            <c:marker>
              <c:symbol val="none"/>
            </c:marker>
            <c:bubble3D val="0"/>
            <c:extLst>
              <c:ext xmlns:c16="http://schemas.microsoft.com/office/drawing/2014/chart" uri="{C3380CC4-5D6E-409C-BE32-E72D297353CC}">
                <c16:uniqueId val="{00000019-67B6-4188-9DB2-6BD01EAFEF02}"/>
              </c:ext>
            </c:extLst>
          </c:dPt>
          <c:dPt>
            <c:idx val="10"/>
            <c:marker>
              <c:symbol val="circle"/>
              <c:size val="7"/>
            </c:marker>
            <c:bubble3D val="0"/>
            <c:extLst>
              <c:ext xmlns:c16="http://schemas.microsoft.com/office/drawing/2014/chart" uri="{C3380CC4-5D6E-409C-BE32-E72D297353CC}">
                <c16:uniqueId val="{0000001A-67B6-4188-9DB2-6BD01EAFEF02}"/>
              </c:ext>
            </c:extLst>
          </c:dPt>
          <c:dPt>
            <c:idx val="11"/>
            <c:bubble3D val="0"/>
            <c:extLst>
              <c:ext xmlns:c16="http://schemas.microsoft.com/office/drawing/2014/chart" uri="{C3380CC4-5D6E-409C-BE32-E72D297353CC}">
                <c16:uniqueId val="{0000001B-67B6-4188-9DB2-6BD01EAFEF02}"/>
              </c:ext>
            </c:extLst>
          </c:dPt>
          <c:dLbls>
            <c:dLbl>
              <c:idx val="0"/>
              <c:delete val="1"/>
              <c:extLst>
                <c:ext xmlns:c15="http://schemas.microsoft.com/office/drawing/2012/chart" uri="{CE6537A1-D6FC-4f65-9D91-7224C49458BB}"/>
                <c:ext xmlns:c16="http://schemas.microsoft.com/office/drawing/2014/chart" uri="{C3380CC4-5D6E-409C-BE32-E72D297353CC}">
                  <c16:uniqueId val="{00000011-67B6-4188-9DB2-6BD01EAFEF02}"/>
                </c:ext>
              </c:extLst>
            </c:dLbl>
            <c:dLbl>
              <c:idx val="1"/>
              <c:delete val="1"/>
              <c:extLst>
                <c:ext xmlns:c15="http://schemas.microsoft.com/office/drawing/2012/chart" uri="{CE6537A1-D6FC-4f65-9D91-7224C49458BB}"/>
                <c:ext xmlns:c16="http://schemas.microsoft.com/office/drawing/2014/chart" uri="{C3380CC4-5D6E-409C-BE32-E72D297353CC}">
                  <c16:uniqueId val="{00000012-67B6-4188-9DB2-6BD01EAFEF02}"/>
                </c:ext>
              </c:extLst>
            </c:dLbl>
            <c:dLbl>
              <c:idx val="2"/>
              <c:delete val="1"/>
              <c:extLst>
                <c:ext xmlns:c15="http://schemas.microsoft.com/office/drawing/2012/chart" uri="{CE6537A1-D6FC-4f65-9D91-7224C49458BB}"/>
                <c:ext xmlns:c16="http://schemas.microsoft.com/office/drawing/2014/chart" uri="{C3380CC4-5D6E-409C-BE32-E72D297353CC}">
                  <c16:uniqueId val="{00000013-67B6-4188-9DB2-6BD01EAFEF02}"/>
                </c:ext>
              </c:extLst>
            </c:dLbl>
            <c:dLbl>
              <c:idx val="3"/>
              <c:delete val="1"/>
              <c:extLst>
                <c:ext xmlns:c15="http://schemas.microsoft.com/office/drawing/2012/chart" uri="{CE6537A1-D6FC-4f65-9D91-7224C49458BB}"/>
                <c:ext xmlns:c16="http://schemas.microsoft.com/office/drawing/2014/chart" uri="{C3380CC4-5D6E-409C-BE32-E72D297353CC}">
                  <c16:uniqueId val="{00000014-67B6-4188-9DB2-6BD01EAFEF02}"/>
                </c:ext>
              </c:extLst>
            </c:dLbl>
            <c:dLbl>
              <c:idx val="4"/>
              <c:delete val="1"/>
              <c:extLst>
                <c:ext xmlns:c15="http://schemas.microsoft.com/office/drawing/2012/chart" uri="{CE6537A1-D6FC-4f65-9D91-7224C49458BB}"/>
                <c:ext xmlns:c16="http://schemas.microsoft.com/office/drawing/2014/chart" uri="{C3380CC4-5D6E-409C-BE32-E72D297353CC}">
                  <c16:uniqueId val="{00000015-67B6-4188-9DB2-6BD01EAFEF02}"/>
                </c:ext>
              </c:extLst>
            </c:dLbl>
            <c:dLbl>
              <c:idx val="5"/>
              <c:delete val="1"/>
              <c:extLst>
                <c:ext xmlns:c15="http://schemas.microsoft.com/office/drawing/2012/chart" uri="{CE6537A1-D6FC-4f65-9D91-7224C49458BB}"/>
                <c:ext xmlns:c16="http://schemas.microsoft.com/office/drawing/2014/chart" uri="{C3380CC4-5D6E-409C-BE32-E72D297353CC}">
                  <c16:uniqueId val="{00000016-67B6-4188-9DB2-6BD01EAFEF02}"/>
                </c:ext>
              </c:extLst>
            </c:dLbl>
            <c:dLbl>
              <c:idx val="6"/>
              <c:delete val="1"/>
              <c:extLst>
                <c:ext xmlns:c15="http://schemas.microsoft.com/office/drawing/2012/chart" uri="{CE6537A1-D6FC-4f65-9D91-7224C49458BB}"/>
                <c:ext xmlns:c16="http://schemas.microsoft.com/office/drawing/2014/chart" uri="{C3380CC4-5D6E-409C-BE32-E72D297353CC}">
                  <c16:uniqueId val="{00000017-67B6-4188-9DB2-6BD01EAFEF02}"/>
                </c:ext>
              </c:extLst>
            </c:dLbl>
            <c:dLbl>
              <c:idx val="7"/>
              <c:delete val="1"/>
              <c:extLst>
                <c:ext xmlns:c15="http://schemas.microsoft.com/office/drawing/2012/chart" uri="{CE6537A1-D6FC-4f65-9D91-7224C49458BB}"/>
                <c:ext xmlns:c16="http://schemas.microsoft.com/office/drawing/2014/chart" uri="{C3380CC4-5D6E-409C-BE32-E72D297353CC}">
                  <c16:uniqueId val="{00000018-67B6-4188-9DB2-6BD01EAFEF0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VC'!$I$7:$S$7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VC'!$I$10:$S$10</c:f>
              <c:numCache>
                <c:formatCode>General</c:formatCode>
                <c:ptCount val="11"/>
                <c:pt idx="9">
                  <c:v>411</c:v>
                </c:pt>
                <c:pt idx="10">
                  <c:v>1045</c:v>
                </c:pt>
              </c:numCache>
            </c:numRef>
          </c:val>
          <c:smooth val="0"/>
          <c:extLst>
            <c:ext xmlns:c16="http://schemas.microsoft.com/office/drawing/2014/chart" uri="{C3380CC4-5D6E-409C-BE32-E72D297353CC}">
              <c16:uniqueId val="{0000001C-67B6-4188-9DB2-6BD01EAFEF02}"/>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Size'!$W$47</c:f>
              <c:strCache>
                <c:ptCount val="1"/>
                <c:pt idx="0">
                  <c:v>&lt; $1M</c:v>
                </c:pt>
              </c:strCache>
            </c:strRef>
          </c:tx>
          <c:spPr>
            <a:solidFill>
              <a:schemeClr val="accent1"/>
            </a:solidFill>
            <a:ln>
              <a:noFill/>
            </a:ln>
            <a:effectLst/>
          </c:spPr>
          <c:invertIfNegative val="0"/>
          <c:cat>
            <c:multiLvlStrRef>
              <c:f>'Deals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Size'!$AJ$47:$BU$47</c:f>
              <c:numCache>
                <c:formatCode>"$"#,##0.0</c:formatCode>
                <c:ptCount val="38"/>
                <c:pt idx="0">
                  <c:v>0.29005341011486013</c:v>
                </c:pt>
                <c:pt idx="1">
                  <c:v>0.27206375066506966</c:v>
                </c:pt>
                <c:pt idx="2">
                  <c:v>0.30901059437447564</c:v>
                </c:pt>
                <c:pt idx="3">
                  <c:v>0.28820212490539432</c:v>
                </c:pt>
                <c:pt idx="4">
                  <c:v>0.31718240041337803</c:v>
                </c:pt>
                <c:pt idx="5">
                  <c:v>0.28507016728172235</c:v>
                </c:pt>
                <c:pt idx="6">
                  <c:v>0.31478250823321785</c:v>
                </c:pt>
                <c:pt idx="7">
                  <c:v>0.32470189503767</c:v>
                </c:pt>
                <c:pt idx="8">
                  <c:v>0.33684264537589292</c:v>
                </c:pt>
                <c:pt idx="9">
                  <c:v>0.31887309125594376</c:v>
                </c:pt>
                <c:pt idx="10">
                  <c:v>0.32786432193568893</c:v>
                </c:pt>
                <c:pt idx="11">
                  <c:v>0.30885654742782215</c:v>
                </c:pt>
                <c:pt idx="12">
                  <c:v>0.31742956457639904</c:v>
                </c:pt>
                <c:pt idx="13">
                  <c:v>0.28156651095021079</c:v>
                </c:pt>
                <c:pt idx="14">
                  <c:v>0.25723110195106907</c:v>
                </c:pt>
                <c:pt idx="15">
                  <c:v>0.25517411206262175</c:v>
                </c:pt>
                <c:pt idx="16">
                  <c:v>0.28492257177476965</c:v>
                </c:pt>
                <c:pt idx="17">
                  <c:v>0.27269018099665954</c:v>
                </c:pt>
                <c:pt idx="18">
                  <c:v>0.27400588088938749</c:v>
                </c:pt>
                <c:pt idx="19">
                  <c:v>0.26153875956252476</c:v>
                </c:pt>
                <c:pt idx="20">
                  <c:v>0.28561384248376537</c:v>
                </c:pt>
                <c:pt idx="21">
                  <c:v>0.28032395038499686</c:v>
                </c:pt>
                <c:pt idx="22">
                  <c:v>0.23753452330465519</c:v>
                </c:pt>
                <c:pt idx="23">
                  <c:v>0.27776515341955149</c:v>
                </c:pt>
                <c:pt idx="24">
                  <c:v>0.30323206394727414</c:v>
                </c:pt>
                <c:pt idx="25">
                  <c:v>0.27745866422971732</c:v>
                </c:pt>
                <c:pt idx="26">
                  <c:v>0.27250083069635267</c:v>
                </c:pt>
                <c:pt idx="27">
                  <c:v>0.28042425972395596</c:v>
                </c:pt>
                <c:pt idx="28">
                  <c:v>0.2832675789326789</c:v>
                </c:pt>
                <c:pt idx="29">
                  <c:v>0.23141987291726862</c:v>
                </c:pt>
                <c:pt idx="30">
                  <c:v>0.22270203003369166</c:v>
                </c:pt>
                <c:pt idx="31">
                  <c:v>0.25254717613957134</c:v>
                </c:pt>
                <c:pt idx="32">
                  <c:v>0.27830241422456659</c:v>
                </c:pt>
                <c:pt idx="33">
                  <c:v>0.26446208792693415</c:v>
                </c:pt>
                <c:pt idx="34">
                  <c:v>0.25709119345168641</c:v>
                </c:pt>
                <c:pt idx="35">
                  <c:v>0.23921372512730596</c:v>
                </c:pt>
                <c:pt idx="36">
                  <c:v>0.25553115590629821</c:v>
                </c:pt>
                <c:pt idx="37">
                  <c:v>0.19736023238576389</c:v>
                </c:pt>
              </c:numCache>
            </c:numRef>
          </c:val>
          <c:extLst>
            <c:ext xmlns:c16="http://schemas.microsoft.com/office/drawing/2014/chart" uri="{C3380CC4-5D6E-409C-BE32-E72D297353CC}">
              <c16:uniqueId val="{00000000-20CA-4649-935A-090E56405525}"/>
            </c:ext>
          </c:extLst>
        </c:ser>
        <c:ser>
          <c:idx val="1"/>
          <c:order val="1"/>
          <c:tx>
            <c:strRef>
              <c:f>'Deals x Size'!$W$48</c:f>
              <c:strCache>
                <c:ptCount val="1"/>
                <c:pt idx="0">
                  <c:v>$1M-$5M</c:v>
                </c:pt>
              </c:strCache>
            </c:strRef>
          </c:tx>
          <c:spPr>
            <a:solidFill>
              <a:srgbClr val="6185A6"/>
            </a:solidFill>
            <a:ln>
              <a:noFill/>
            </a:ln>
            <a:effectLst/>
          </c:spPr>
          <c:invertIfNegative val="0"/>
          <c:cat>
            <c:multiLvlStrRef>
              <c:f>'Deals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Size'!$AJ$48:$BU$48</c:f>
              <c:numCache>
                <c:formatCode>"$"#,##0.0</c:formatCode>
                <c:ptCount val="38"/>
                <c:pt idx="0">
                  <c:v>1.5592381926181074</c:v>
                </c:pt>
                <c:pt idx="1">
                  <c:v>1.621483041686264</c:v>
                </c:pt>
                <c:pt idx="2">
                  <c:v>1.8522763011109529</c:v>
                </c:pt>
                <c:pt idx="3">
                  <c:v>1.634609858377027</c:v>
                </c:pt>
                <c:pt idx="4">
                  <c:v>1.7647405772873959</c:v>
                </c:pt>
                <c:pt idx="5">
                  <c:v>1.8248169338057181</c:v>
                </c:pt>
                <c:pt idx="6">
                  <c:v>1.8568365194212788</c:v>
                </c:pt>
                <c:pt idx="7">
                  <c:v>1.8370611767090386</c:v>
                </c:pt>
                <c:pt idx="8">
                  <c:v>1.9701775805043029</c:v>
                </c:pt>
                <c:pt idx="9">
                  <c:v>2.1683334932661853</c:v>
                </c:pt>
                <c:pt idx="10">
                  <c:v>1.8872095793800423</c:v>
                </c:pt>
                <c:pt idx="11">
                  <c:v>1.9852472022650178</c:v>
                </c:pt>
                <c:pt idx="12">
                  <c:v>2.1558519816291311</c:v>
                </c:pt>
                <c:pt idx="13">
                  <c:v>1.8961380456791408</c:v>
                </c:pt>
                <c:pt idx="14">
                  <c:v>1.8811592985535883</c:v>
                </c:pt>
                <c:pt idx="15">
                  <c:v>1.8407592383498612</c:v>
                </c:pt>
                <c:pt idx="16">
                  <c:v>2.3070483394309362</c:v>
                </c:pt>
                <c:pt idx="17">
                  <c:v>2.1124034947688828</c:v>
                </c:pt>
                <c:pt idx="18">
                  <c:v>2.0483473428649619</c:v>
                </c:pt>
                <c:pt idx="19">
                  <c:v>2.0690734439356349</c:v>
                </c:pt>
                <c:pt idx="20">
                  <c:v>2.1475328348079863</c:v>
                </c:pt>
                <c:pt idx="21">
                  <c:v>2.2380540752591953</c:v>
                </c:pt>
                <c:pt idx="22">
                  <c:v>2.0251640483254638</c:v>
                </c:pt>
                <c:pt idx="23">
                  <c:v>2.2708973653482154</c:v>
                </c:pt>
                <c:pt idx="24">
                  <c:v>2.3950181680863589</c:v>
                </c:pt>
                <c:pt idx="25">
                  <c:v>2.377738079853057</c:v>
                </c:pt>
                <c:pt idx="26">
                  <c:v>2.2172720964236157</c:v>
                </c:pt>
                <c:pt idx="27">
                  <c:v>2.4290129629914641</c:v>
                </c:pt>
                <c:pt idx="28">
                  <c:v>2.2979328117114264</c:v>
                </c:pt>
                <c:pt idx="29">
                  <c:v>2.0918842631985637</c:v>
                </c:pt>
                <c:pt idx="30">
                  <c:v>2.1843194476164873</c:v>
                </c:pt>
                <c:pt idx="31">
                  <c:v>2.5806344435468662</c:v>
                </c:pt>
                <c:pt idx="32">
                  <c:v>2.9516836060909184</c:v>
                </c:pt>
                <c:pt idx="33">
                  <c:v>3.1450360270188056</c:v>
                </c:pt>
                <c:pt idx="34">
                  <c:v>2.9903290864989098</c:v>
                </c:pt>
                <c:pt idx="35">
                  <c:v>3.0103310431899999</c:v>
                </c:pt>
                <c:pt idx="36">
                  <c:v>2.7923580036467919</c:v>
                </c:pt>
                <c:pt idx="37">
                  <c:v>2.3208887011760964</c:v>
                </c:pt>
              </c:numCache>
            </c:numRef>
          </c:val>
          <c:extLst>
            <c:ext xmlns:c16="http://schemas.microsoft.com/office/drawing/2014/chart" uri="{C3380CC4-5D6E-409C-BE32-E72D297353CC}">
              <c16:uniqueId val="{00000001-20CA-4649-935A-090E56405525}"/>
            </c:ext>
          </c:extLst>
        </c:ser>
        <c:ser>
          <c:idx val="2"/>
          <c:order val="2"/>
          <c:tx>
            <c:strRef>
              <c:f>'Deals x Size'!$W$49</c:f>
              <c:strCache>
                <c:ptCount val="1"/>
                <c:pt idx="0">
                  <c:v>$5M-$10M</c:v>
                </c:pt>
              </c:strCache>
            </c:strRef>
          </c:tx>
          <c:spPr>
            <a:solidFill>
              <a:schemeClr val="accent3"/>
            </a:solidFill>
            <a:ln>
              <a:noFill/>
            </a:ln>
            <a:effectLst/>
          </c:spPr>
          <c:invertIfNegative val="0"/>
          <c:cat>
            <c:multiLvlStrRef>
              <c:f>'Deals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Size'!$AJ$49:$BU$49</c:f>
              <c:numCache>
                <c:formatCode>"$"#,##0.0</c:formatCode>
                <c:ptCount val="38"/>
                <c:pt idx="0">
                  <c:v>1.3971757510000011</c:v>
                </c:pt>
                <c:pt idx="1">
                  <c:v>1.6193346655765497</c:v>
                </c:pt>
                <c:pt idx="2">
                  <c:v>1.5086145659999994</c:v>
                </c:pt>
                <c:pt idx="3">
                  <c:v>1.840101560662682</c:v>
                </c:pt>
                <c:pt idx="4">
                  <c:v>1.5346184679999992</c:v>
                </c:pt>
                <c:pt idx="5">
                  <c:v>1.8039721182103727</c:v>
                </c:pt>
                <c:pt idx="6">
                  <c:v>1.7062566275087927</c:v>
                </c:pt>
                <c:pt idx="7">
                  <c:v>1.8568861344630598</c:v>
                </c:pt>
                <c:pt idx="8">
                  <c:v>1.8803563583452567</c:v>
                </c:pt>
                <c:pt idx="9">
                  <c:v>1.7147606057891562</c:v>
                </c:pt>
                <c:pt idx="10">
                  <c:v>1.8050599219380414</c:v>
                </c:pt>
                <c:pt idx="11">
                  <c:v>1.8747229250000006</c:v>
                </c:pt>
                <c:pt idx="12">
                  <c:v>1.689411746262077</c:v>
                </c:pt>
                <c:pt idx="13">
                  <c:v>1.9510736208719512</c:v>
                </c:pt>
                <c:pt idx="14">
                  <c:v>1.8212952492969898</c:v>
                </c:pt>
                <c:pt idx="15">
                  <c:v>1.8394606474149966</c:v>
                </c:pt>
                <c:pt idx="16">
                  <c:v>1.8017940520000002</c:v>
                </c:pt>
                <c:pt idx="17">
                  <c:v>2.2386103055300746</c:v>
                </c:pt>
                <c:pt idx="18">
                  <c:v>2.2234677819656161</c:v>
                </c:pt>
                <c:pt idx="19">
                  <c:v>2.2628353529449745</c:v>
                </c:pt>
                <c:pt idx="20">
                  <c:v>2.3283007724354352</c:v>
                </c:pt>
                <c:pt idx="21">
                  <c:v>2.5488190921706972</c:v>
                </c:pt>
                <c:pt idx="22">
                  <c:v>2.3190865890452557</c:v>
                </c:pt>
                <c:pt idx="23">
                  <c:v>2.6164715293727863</c:v>
                </c:pt>
                <c:pt idx="24">
                  <c:v>2.5470004437117466</c:v>
                </c:pt>
                <c:pt idx="25">
                  <c:v>2.5795662686298559</c:v>
                </c:pt>
                <c:pt idx="26">
                  <c:v>2.4773295347538937</c:v>
                </c:pt>
                <c:pt idx="27">
                  <c:v>2.2711580082180656</c:v>
                </c:pt>
                <c:pt idx="28">
                  <c:v>2.4759899080748013</c:v>
                </c:pt>
                <c:pt idx="29">
                  <c:v>2.5380335649757773</c:v>
                </c:pt>
                <c:pt idx="30">
                  <c:v>2.2528426363022116</c:v>
                </c:pt>
                <c:pt idx="31">
                  <c:v>2.5851857054795846</c:v>
                </c:pt>
                <c:pt idx="32">
                  <c:v>3.1706003347993499</c:v>
                </c:pt>
                <c:pt idx="33">
                  <c:v>3.4925983684072373</c:v>
                </c:pt>
                <c:pt idx="34">
                  <c:v>3.3153944399999977</c:v>
                </c:pt>
                <c:pt idx="35">
                  <c:v>3.6197120742265354</c:v>
                </c:pt>
                <c:pt idx="36">
                  <c:v>3.4973165597919951</c:v>
                </c:pt>
                <c:pt idx="37">
                  <c:v>2.79306044795177</c:v>
                </c:pt>
              </c:numCache>
            </c:numRef>
          </c:val>
          <c:extLst>
            <c:ext xmlns:c16="http://schemas.microsoft.com/office/drawing/2014/chart" uri="{C3380CC4-5D6E-409C-BE32-E72D297353CC}">
              <c16:uniqueId val="{00000002-20CA-4649-935A-090E56405525}"/>
            </c:ext>
          </c:extLst>
        </c:ser>
        <c:ser>
          <c:idx val="3"/>
          <c:order val="3"/>
          <c:tx>
            <c:strRef>
              <c:f>'Deals x Size'!$W$50</c:f>
              <c:strCache>
                <c:ptCount val="1"/>
                <c:pt idx="0">
                  <c:v>$10M-$25M</c:v>
                </c:pt>
              </c:strCache>
            </c:strRef>
          </c:tx>
          <c:spPr>
            <a:solidFill>
              <a:srgbClr val="C6EDEC"/>
            </a:solidFill>
            <a:ln>
              <a:noFill/>
            </a:ln>
            <a:effectLst/>
          </c:spPr>
          <c:invertIfNegative val="0"/>
          <c:cat>
            <c:multiLvlStrRef>
              <c:f>'Deals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Size'!$AJ$50:$BU$50</c:f>
              <c:numCache>
                <c:formatCode>"$"#,##0.0</c:formatCode>
                <c:ptCount val="38"/>
                <c:pt idx="0">
                  <c:v>2.4713614680571343</c:v>
                </c:pt>
                <c:pt idx="1">
                  <c:v>3.0427235441056242</c:v>
                </c:pt>
                <c:pt idx="2">
                  <c:v>3.008854114</c:v>
                </c:pt>
                <c:pt idx="3">
                  <c:v>3.6190487299004368</c:v>
                </c:pt>
                <c:pt idx="4">
                  <c:v>3.2094064587481679</c:v>
                </c:pt>
                <c:pt idx="5">
                  <c:v>3.8516790132424856</c:v>
                </c:pt>
                <c:pt idx="6">
                  <c:v>3.6526233610287724</c:v>
                </c:pt>
                <c:pt idx="7">
                  <c:v>3.4994542980000007</c:v>
                </c:pt>
                <c:pt idx="8">
                  <c:v>4.5203031905162385</c:v>
                </c:pt>
                <c:pt idx="9">
                  <c:v>4.0425284738057146</c:v>
                </c:pt>
                <c:pt idx="10">
                  <c:v>3.7167125543259432</c:v>
                </c:pt>
                <c:pt idx="11">
                  <c:v>3.6012130244756668</c:v>
                </c:pt>
                <c:pt idx="12">
                  <c:v>3.7229764708211821</c:v>
                </c:pt>
                <c:pt idx="13">
                  <c:v>4.1821965199458688</c:v>
                </c:pt>
                <c:pt idx="14">
                  <c:v>3.6920369861041298</c:v>
                </c:pt>
                <c:pt idx="15">
                  <c:v>3.9614122128726179</c:v>
                </c:pt>
                <c:pt idx="16">
                  <c:v>4.1106789546738707</c:v>
                </c:pt>
                <c:pt idx="17">
                  <c:v>4.4742331623297114</c:v>
                </c:pt>
                <c:pt idx="18">
                  <c:v>4.1646787517309827</c:v>
                </c:pt>
                <c:pt idx="19">
                  <c:v>4.44759222580646</c:v>
                </c:pt>
                <c:pt idx="20">
                  <c:v>4.930770409036314</c:v>
                </c:pt>
                <c:pt idx="21">
                  <c:v>4.8008585197611975</c:v>
                </c:pt>
                <c:pt idx="22">
                  <c:v>4.7040456845568457</c:v>
                </c:pt>
                <c:pt idx="23">
                  <c:v>5.3171881401526457</c:v>
                </c:pt>
                <c:pt idx="24">
                  <c:v>5.5047568829865243</c:v>
                </c:pt>
                <c:pt idx="25">
                  <c:v>5.6053535209999987</c:v>
                </c:pt>
                <c:pt idx="26">
                  <c:v>5.4305786630203015</c:v>
                </c:pt>
                <c:pt idx="27">
                  <c:v>5.4884495982099271</c:v>
                </c:pt>
                <c:pt idx="28">
                  <c:v>5.318004942318046</c:v>
                </c:pt>
                <c:pt idx="29">
                  <c:v>4.6413201083110378</c:v>
                </c:pt>
                <c:pt idx="30">
                  <c:v>4.8514396790000012</c:v>
                </c:pt>
                <c:pt idx="31">
                  <c:v>6.0314690146779029</c:v>
                </c:pt>
                <c:pt idx="32">
                  <c:v>7.3321162868726724</c:v>
                </c:pt>
                <c:pt idx="33">
                  <c:v>8.7574770937768118</c:v>
                </c:pt>
                <c:pt idx="34">
                  <c:v>8.5229767956773976</c:v>
                </c:pt>
                <c:pt idx="35">
                  <c:v>8.7686489669846104</c:v>
                </c:pt>
                <c:pt idx="36">
                  <c:v>8.7944781286096987</c:v>
                </c:pt>
                <c:pt idx="37">
                  <c:v>7.5487327441314793</c:v>
                </c:pt>
              </c:numCache>
            </c:numRef>
          </c:val>
          <c:extLst>
            <c:ext xmlns:c16="http://schemas.microsoft.com/office/drawing/2014/chart" uri="{C3380CC4-5D6E-409C-BE32-E72D297353CC}">
              <c16:uniqueId val="{00000003-20CA-4649-935A-090E56405525}"/>
            </c:ext>
          </c:extLst>
        </c:ser>
        <c:ser>
          <c:idx val="4"/>
          <c:order val="4"/>
          <c:tx>
            <c:strRef>
              <c:f>'Deals x Size'!$W$51</c:f>
              <c:strCache>
                <c:ptCount val="1"/>
                <c:pt idx="0">
                  <c:v>$25M-$50M</c:v>
                </c:pt>
              </c:strCache>
            </c:strRef>
          </c:tx>
          <c:spPr>
            <a:solidFill>
              <a:schemeClr val="accent5"/>
            </a:solidFill>
            <a:ln>
              <a:noFill/>
            </a:ln>
            <a:effectLst/>
          </c:spPr>
          <c:invertIfNegative val="0"/>
          <c:cat>
            <c:multiLvlStrRef>
              <c:f>'Deals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Size'!$AJ$51:$BU$51</c:f>
              <c:numCache>
                <c:formatCode>"$"#,##0.0</c:formatCode>
                <c:ptCount val="38"/>
                <c:pt idx="0">
                  <c:v>2.1040409159999998</c:v>
                </c:pt>
                <c:pt idx="1">
                  <c:v>2.3047903720000003</c:v>
                </c:pt>
                <c:pt idx="2">
                  <c:v>2.359489436918325</c:v>
                </c:pt>
                <c:pt idx="3">
                  <c:v>2.6206489191305007</c:v>
                </c:pt>
                <c:pt idx="4">
                  <c:v>2.894351619</c:v>
                </c:pt>
                <c:pt idx="5">
                  <c:v>4.1125571743901954</c:v>
                </c:pt>
                <c:pt idx="6">
                  <c:v>3.4298726313145784</c:v>
                </c:pt>
                <c:pt idx="7">
                  <c:v>3.3345829491704579</c:v>
                </c:pt>
                <c:pt idx="8">
                  <c:v>3.5703432412459986</c:v>
                </c:pt>
                <c:pt idx="9">
                  <c:v>3.6488884843679559</c:v>
                </c:pt>
                <c:pt idx="10">
                  <c:v>3.9049637150000001</c:v>
                </c:pt>
                <c:pt idx="11">
                  <c:v>3.6615775719999983</c:v>
                </c:pt>
                <c:pt idx="12">
                  <c:v>3.8318459511198437</c:v>
                </c:pt>
                <c:pt idx="13">
                  <c:v>3.2260736429999999</c:v>
                </c:pt>
                <c:pt idx="14">
                  <c:v>3.4448465303265769</c:v>
                </c:pt>
                <c:pt idx="15">
                  <c:v>3.7266424664964033</c:v>
                </c:pt>
                <c:pt idx="16">
                  <c:v>3.7119311691597985</c:v>
                </c:pt>
                <c:pt idx="17">
                  <c:v>4.3473531328225814</c:v>
                </c:pt>
                <c:pt idx="18">
                  <c:v>4.080888348660646</c:v>
                </c:pt>
                <c:pt idx="19">
                  <c:v>3.9427157945526958</c:v>
                </c:pt>
                <c:pt idx="20">
                  <c:v>4.6745159874569664</c:v>
                </c:pt>
                <c:pt idx="21">
                  <c:v>5.1080009262731156</c:v>
                </c:pt>
                <c:pt idx="22">
                  <c:v>5.0273121613701921</c:v>
                </c:pt>
                <c:pt idx="23">
                  <c:v>5.0972985158534696</c:v>
                </c:pt>
                <c:pt idx="24">
                  <c:v>5.1197193244597612</c:v>
                </c:pt>
                <c:pt idx="25">
                  <c:v>5.6553947410000012</c:v>
                </c:pt>
                <c:pt idx="26">
                  <c:v>5.6963360325907528</c:v>
                </c:pt>
                <c:pt idx="27">
                  <c:v>5.2758428640000012</c:v>
                </c:pt>
                <c:pt idx="28">
                  <c:v>6.3309168644858653</c:v>
                </c:pt>
                <c:pt idx="29">
                  <c:v>5.2085773875612968</c:v>
                </c:pt>
                <c:pt idx="30">
                  <c:v>6.1013028934353111</c:v>
                </c:pt>
                <c:pt idx="31">
                  <c:v>6.6464485471818566</c:v>
                </c:pt>
                <c:pt idx="32">
                  <c:v>8.0003798332744402</c:v>
                </c:pt>
                <c:pt idx="33">
                  <c:v>9.704725798967079</c:v>
                </c:pt>
                <c:pt idx="34">
                  <c:v>10.292824083281367</c:v>
                </c:pt>
                <c:pt idx="35">
                  <c:v>11.348989109332411</c:v>
                </c:pt>
                <c:pt idx="36">
                  <c:v>10.573756384999998</c:v>
                </c:pt>
                <c:pt idx="37">
                  <c:v>9.2456311557367084</c:v>
                </c:pt>
              </c:numCache>
            </c:numRef>
          </c:val>
          <c:extLst>
            <c:ext xmlns:c16="http://schemas.microsoft.com/office/drawing/2014/chart" uri="{C3380CC4-5D6E-409C-BE32-E72D297353CC}">
              <c16:uniqueId val="{00000004-20CA-4649-935A-090E56405525}"/>
            </c:ext>
          </c:extLst>
        </c:ser>
        <c:ser>
          <c:idx val="5"/>
          <c:order val="5"/>
          <c:tx>
            <c:strRef>
              <c:f>'Deals x Size'!$W$52</c:f>
              <c:strCache>
                <c:ptCount val="1"/>
                <c:pt idx="0">
                  <c:v>$50M+</c:v>
                </c:pt>
              </c:strCache>
            </c:strRef>
          </c:tx>
          <c:spPr>
            <a:solidFill>
              <a:srgbClr val="E88F36"/>
            </a:solidFill>
            <a:ln>
              <a:noFill/>
            </a:ln>
            <a:effectLst/>
          </c:spPr>
          <c:invertIfNegative val="0"/>
          <c:cat>
            <c:multiLvlStrRef>
              <c:f>'Deals x Size'!$AJ$45:$BU$46</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Size'!$AJ$52:$BU$52</c:f>
              <c:numCache>
                <c:formatCode>"$"#,##0.0</c:formatCode>
                <c:ptCount val="38"/>
                <c:pt idx="0">
                  <c:v>4.1292465270000012</c:v>
                </c:pt>
                <c:pt idx="1">
                  <c:v>3.2291707269999992</c:v>
                </c:pt>
                <c:pt idx="2">
                  <c:v>3.1487669880000011</c:v>
                </c:pt>
                <c:pt idx="3">
                  <c:v>3.3211305995014877</c:v>
                </c:pt>
                <c:pt idx="4">
                  <c:v>5.2519367959999999</c:v>
                </c:pt>
                <c:pt idx="5">
                  <c:v>10.0694250389231</c:v>
                </c:pt>
                <c:pt idx="6">
                  <c:v>6.2138788160000002</c:v>
                </c:pt>
                <c:pt idx="7">
                  <c:v>8.439787950414317</c:v>
                </c:pt>
                <c:pt idx="8">
                  <c:v>8.9665129510000021</c:v>
                </c:pt>
                <c:pt idx="9">
                  <c:v>9.4601269279999975</c:v>
                </c:pt>
                <c:pt idx="10">
                  <c:v>11.434878181000002</c:v>
                </c:pt>
                <c:pt idx="11">
                  <c:v>9.0991104110000016</c:v>
                </c:pt>
                <c:pt idx="12">
                  <c:v>9.0739279559999986</c:v>
                </c:pt>
                <c:pt idx="13">
                  <c:v>15.206163040857014</c:v>
                </c:pt>
                <c:pt idx="14">
                  <c:v>7.7880779970000011</c:v>
                </c:pt>
                <c:pt idx="15">
                  <c:v>5.1522888429999991</c:v>
                </c:pt>
                <c:pt idx="16">
                  <c:v>6.0747473917334878</c:v>
                </c:pt>
                <c:pt idx="17">
                  <c:v>8.809012457000005</c:v>
                </c:pt>
                <c:pt idx="18">
                  <c:v>12.120157049000003</c:v>
                </c:pt>
                <c:pt idx="19">
                  <c:v>10.102732246741667</c:v>
                </c:pt>
                <c:pt idx="20">
                  <c:v>15.705676285000006</c:v>
                </c:pt>
                <c:pt idx="21">
                  <c:v>16.725992318000003</c:v>
                </c:pt>
                <c:pt idx="22">
                  <c:v>20.396373675000007</c:v>
                </c:pt>
                <c:pt idx="23">
                  <c:v>32.520987479353479</c:v>
                </c:pt>
                <c:pt idx="24">
                  <c:v>23.482533380792642</c:v>
                </c:pt>
                <c:pt idx="25">
                  <c:v>19.531342170999995</c:v>
                </c:pt>
                <c:pt idx="26">
                  <c:v>22.281556899959796</c:v>
                </c:pt>
                <c:pt idx="27">
                  <c:v>16.577267234621424</c:v>
                </c:pt>
                <c:pt idx="28">
                  <c:v>21.458891054999999</c:v>
                </c:pt>
                <c:pt idx="29">
                  <c:v>22.093891170999999</c:v>
                </c:pt>
                <c:pt idx="30">
                  <c:v>31.862532772999998</c:v>
                </c:pt>
                <c:pt idx="31">
                  <c:v>26.46177375714057</c:v>
                </c:pt>
                <c:pt idx="32">
                  <c:v>55.292885517914584</c:v>
                </c:pt>
                <c:pt idx="33">
                  <c:v>55.845923959405901</c:v>
                </c:pt>
                <c:pt idx="34">
                  <c:v>63.515402465999991</c:v>
                </c:pt>
                <c:pt idx="35">
                  <c:v>67.379988018426815</c:v>
                </c:pt>
                <c:pt idx="36">
                  <c:v>56.016669298999965</c:v>
                </c:pt>
                <c:pt idx="37">
                  <c:v>40.156488759585748</c:v>
                </c:pt>
              </c:numCache>
            </c:numRef>
          </c:val>
          <c:extLst>
            <c:ext xmlns:c16="http://schemas.microsoft.com/office/drawing/2014/chart" uri="{C3380CC4-5D6E-409C-BE32-E72D297353CC}">
              <c16:uniqueId val="{00000005-20CA-4649-935A-090E5640552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66871566054243214"/>
        </c:manualLayout>
      </c:layout>
      <c:barChart>
        <c:barDir val="col"/>
        <c:grouping val="clustered"/>
        <c:varyColors val="0"/>
        <c:ser>
          <c:idx val="0"/>
          <c:order val="0"/>
          <c:tx>
            <c:strRef>
              <c:f>'Alternative VC'!$U$9</c:f>
              <c:strCache>
                <c:ptCount val="1"/>
                <c:pt idx="0">
                  <c:v>Deal value ($B)</c:v>
                </c:pt>
              </c:strCache>
            </c:strRef>
          </c:tx>
          <c:spPr>
            <a:solidFill>
              <a:schemeClr val="accent1"/>
            </a:solidFill>
            <a:ln>
              <a:noFill/>
            </a:ln>
            <a:effectLst/>
          </c:spPr>
          <c:invertIfNegative val="0"/>
          <c:cat>
            <c:multiLvlStrRef>
              <c:f>'Alternative VC'!$AX$7:$BS$8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'Alternative VC'!$AX$9:$BS$9</c:f>
              <c:numCache>
                <c:formatCode>"$"#,##0.0</c:formatCode>
                <c:ptCount val="22"/>
                <c:pt idx="0">
                  <c:v>11.181687293272951</c:v>
                </c:pt>
                <c:pt idx="1">
                  <c:v>15.046915275837618</c:v>
                </c:pt>
                <c:pt idx="2">
                  <c:v>17.471334510925683</c:v>
                </c:pt>
                <c:pt idx="3">
                  <c:v>14.958192363698398</c:v>
                </c:pt>
                <c:pt idx="4">
                  <c:v>21.12349953520534</c:v>
                </c:pt>
                <c:pt idx="5">
                  <c:v>24.009852770770937</c:v>
                </c:pt>
                <c:pt idx="6">
                  <c:v>26.404661794324021</c:v>
                </c:pt>
                <c:pt idx="7">
                  <c:v>38.797103413455737</c:v>
                </c:pt>
                <c:pt idx="8">
                  <c:v>30.236125804879229</c:v>
                </c:pt>
                <c:pt idx="9">
                  <c:v>26.678965769631336</c:v>
                </c:pt>
                <c:pt idx="10">
                  <c:v>29.861666162225035</c:v>
                </c:pt>
                <c:pt idx="11">
                  <c:v>22.743607222594864</c:v>
                </c:pt>
                <c:pt idx="12">
                  <c:v>29.436511047454324</c:v>
                </c:pt>
                <c:pt idx="13">
                  <c:v>28.159349813569399</c:v>
                </c:pt>
                <c:pt idx="14">
                  <c:v>37.458114228841104</c:v>
                </c:pt>
                <c:pt idx="15">
                  <c:v>33.476821861024504</c:v>
                </c:pt>
                <c:pt idx="16">
                  <c:v>61.627252396555349</c:v>
                </c:pt>
                <c:pt idx="17">
                  <c:v>64.404516115018822</c:v>
                </c:pt>
                <c:pt idx="18">
                  <c:v>71.654211156797928</c:v>
                </c:pt>
                <c:pt idx="19">
                  <c:v>74.918691993191516</c:v>
                </c:pt>
                <c:pt idx="20">
                  <c:v>63.440672557497905</c:v>
                </c:pt>
                <c:pt idx="21">
                  <c:v>43.612679314117457</c:v>
                </c:pt>
              </c:numCache>
            </c:numRef>
          </c:val>
          <c:extLst>
            <c:ext xmlns:c16="http://schemas.microsoft.com/office/drawing/2014/chart" uri="{C3380CC4-5D6E-409C-BE32-E72D297353CC}">
              <c16:uniqueId val="{00000000-1C38-4A55-B528-326E803A4E7F}"/>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'Alternative VC'!$U$10</c:f>
              <c:strCache>
                <c:ptCount val="1"/>
                <c:pt idx="0">
                  <c:v>Deal count</c:v>
                </c:pt>
              </c:strCache>
            </c:strRef>
          </c:tx>
          <c:spPr>
            <a:ln w="19050" cap="rnd" cmpd="sng" algn="ctr">
              <a:solidFill>
                <a:schemeClr val="accent3"/>
              </a:solidFill>
              <a:prstDash val="solid"/>
              <a:round/>
            </a:ln>
            <a:effectLst/>
          </c:spPr>
          <c:marker>
            <c:symbol val="none"/>
          </c:marker>
          <c:cat>
            <c:multiLvlStrRef>
              <c:f>'Alternative VC'!$AX$7:$BS$8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'Alternative VC'!$AX$10:$BS$10</c:f>
              <c:numCache>
                <c:formatCode>General</c:formatCode>
                <c:ptCount val="22"/>
                <c:pt idx="0">
                  <c:v>809</c:v>
                </c:pt>
                <c:pt idx="1">
                  <c:v>810</c:v>
                </c:pt>
                <c:pt idx="2">
                  <c:v>802</c:v>
                </c:pt>
                <c:pt idx="3">
                  <c:v>740</c:v>
                </c:pt>
                <c:pt idx="4">
                  <c:v>960</c:v>
                </c:pt>
                <c:pt idx="5">
                  <c:v>948</c:v>
                </c:pt>
                <c:pt idx="6">
                  <c:v>891</c:v>
                </c:pt>
                <c:pt idx="7">
                  <c:v>931</c:v>
                </c:pt>
                <c:pt idx="8">
                  <c:v>1055</c:v>
                </c:pt>
                <c:pt idx="9">
                  <c:v>1023</c:v>
                </c:pt>
                <c:pt idx="10">
                  <c:v>1013</c:v>
                </c:pt>
                <c:pt idx="11">
                  <c:v>945</c:v>
                </c:pt>
                <c:pt idx="12">
                  <c:v>1067</c:v>
                </c:pt>
                <c:pt idx="13">
                  <c:v>935</c:v>
                </c:pt>
                <c:pt idx="14">
                  <c:v>1038</c:v>
                </c:pt>
                <c:pt idx="15">
                  <c:v>1091</c:v>
                </c:pt>
                <c:pt idx="16">
                  <c:v>1469</c:v>
                </c:pt>
                <c:pt idx="17">
                  <c:v>1606</c:v>
                </c:pt>
                <c:pt idx="18">
                  <c:v>1529</c:v>
                </c:pt>
                <c:pt idx="19">
                  <c:v>1553</c:v>
                </c:pt>
                <c:pt idx="20">
                  <c:v>1506</c:v>
                </c:pt>
                <c:pt idx="21">
                  <c:v>1047</c:v>
                </c:pt>
              </c:numCache>
            </c:numRef>
          </c:val>
          <c:smooth val="0"/>
          <c:extLst>
            <c:ext xmlns:c16="http://schemas.microsoft.com/office/drawing/2014/chart" uri="{C3380CC4-5D6E-409C-BE32-E72D297353CC}">
              <c16:uniqueId val="{00000001-1C38-4A55-B528-326E803A4E7F}"/>
            </c:ext>
          </c:extLst>
        </c:ser>
        <c:ser>
          <c:idx val="2"/>
          <c:order val="2"/>
          <c:tx>
            <c:strRef>
              <c:f>'Alternative VC'!$U$11</c:f>
              <c:strCache>
                <c:ptCount val="1"/>
                <c:pt idx="0">
                  <c:v>Estimate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1C38-4A55-B528-326E803A4E7F}"/>
              </c:ext>
            </c:extLst>
          </c:dPt>
          <c:dPt>
            <c:idx val="1"/>
            <c:marker>
              <c:symbol val="none"/>
            </c:marker>
            <c:bubble3D val="0"/>
            <c:extLst>
              <c:ext xmlns:c16="http://schemas.microsoft.com/office/drawing/2014/chart" uri="{C3380CC4-5D6E-409C-BE32-E72D297353CC}">
                <c16:uniqueId val="{00000003-1C38-4A55-B528-326E803A4E7F}"/>
              </c:ext>
            </c:extLst>
          </c:dPt>
          <c:dPt>
            <c:idx val="2"/>
            <c:marker>
              <c:symbol val="none"/>
            </c:marker>
            <c:bubble3D val="0"/>
            <c:extLst>
              <c:ext xmlns:c16="http://schemas.microsoft.com/office/drawing/2014/chart" uri="{C3380CC4-5D6E-409C-BE32-E72D297353CC}">
                <c16:uniqueId val="{00000004-1C38-4A55-B528-326E803A4E7F}"/>
              </c:ext>
            </c:extLst>
          </c:dPt>
          <c:dPt>
            <c:idx val="3"/>
            <c:marker>
              <c:symbol val="none"/>
            </c:marker>
            <c:bubble3D val="0"/>
            <c:extLst>
              <c:ext xmlns:c16="http://schemas.microsoft.com/office/drawing/2014/chart" uri="{C3380CC4-5D6E-409C-BE32-E72D297353CC}">
                <c16:uniqueId val="{00000005-1C38-4A55-B528-326E803A4E7F}"/>
              </c:ext>
            </c:extLst>
          </c:dPt>
          <c:dPt>
            <c:idx val="4"/>
            <c:marker>
              <c:symbol val="none"/>
            </c:marker>
            <c:bubble3D val="0"/>
            <c:extLst>
              <c:ext xmlns:c16="http://schemas.microsoft.com/office/drawing/2014/chart" uri="{C3380CC4-5D6E-409C-BE32-E72D297353CC}">
                <c16:uniqueId val="{00000006-1C38-4A55-B528-326E803A4E7F}"/>
              </c:ext>
            </c:extLst>
          </c:dPt>
          <c:dPt>
            <c:idx val="5"/>
            <c:marker>
              <c:symbol val="none"/>
            </c:marker>
            <c:bubble3D val="0"/>
            <c:extLst>
              <c:ext xmlns:c16="http://schemas.microsoft.com/office/drawing/2014/chart" uri="{C3380CC4-5D6E-409C-BE32-E72D297353CC}">
                <c16:uniqueId val="{00000007-1C38-4A55-B528-326E803A4E7F}"/>
              </c:ext>
            </c:extLst>
          </c:dPt>
          <c:dPt>
            <c:idx val="6"/>
            <c:marker>
              <c:symbol val="none"/>
            </c:marker>
            <c:bubble3D val="0"/>
            <c:extLst>
              <c:ext xmlns:c16="http://schemas.microsoft.com/office/drawing/2014/chart" uri="{C3380CC4-5D6E-409C-BE32-E72D297353CC}">
                <c16:uniqueId val="{00000008-1C38-4A55-B528-326E803A4E7F}"/>
              </c:ext>
            </c:extLst>
          </c:dPt>
          <c:dPt>
            <c:idx val="7"/>
            <c:marker>
              <c:symbol val="none"/>
            </c:marker>
            <c:bubble3D val="0"/>
            <c:extLst>
              <c:ext xmlns:c16="http://schemas.microsoft.com/office/drawing/2014/chart" uri="{C3380CC4-5D6E-409C-BE32-E72D297353CC}">
                <c16:uniqueId val="{00000009-1C38-4A55-B528-326E803A4E7F}"/>
              </c:ext>
            </c:extLst>
          </c:dPt>
          <c:dPt>
            <c:idx val="8"/>
            <c:marker>
              <c:symbol val="none"/>
            </c:marker>
            <c:bubble3D val="0"/>
            <c:extLst>
              <c:ext xmlns:c16="http://schemas.microsoft.com/office/drawing/2014/chart" uri="{C3380CC4-5D6E-409C-BE32-E72D297353CC}">
                <c16:uniqueId val="{0000000A-1C38-4A55-B528-326E803A4E7F}"/>
              </c:ext>
            </c:extLst>
          </c:dPt>
          <c:dPt>
            <c:idx val="9"/>
            <c:marker>
              <c:symbol val="none"/>
            </c:marker>
            <c:bubble3D val="0"/>
            <c:extLst>
              <c:ext xmlns:c16="http://schemas.microsoft.com/office/drawing/2014/chart" uri="{C3380CC4-5D6E-409C-BE32-E72D297353CC}">
                <c16:uniqueId val="{0000000B-1C38-4A55-B528-326E803A4E7F}"/>
              </c:ext>
            </c:extLst>
          </c:dPt>
          <c:dPt>
            <c:idx val="10"/>
            <c:marker>
              <c:symbol val="none"/>
            </c:marker>
            <c:bubble3D val="0"/>
            <c:extLst>
              <c:ext xmlns:c16="http://schemas.microsoft.com/office/drawing/2014/chart" uri="{C3380CC4-5D6E-409C-BE32-E72D297353CC}">
                <c16:uniqueId val="{0000000C-1C38-4A55-B528-326E803A4E7F}"/>
              </c:ext>
            </c:extLst>
          </c:dPt>
          <c:dPt>
            <c:idx val="11"/>
            <c:marker>
              <c:symbol val="none"/>
            </c:marker>
            <c:bubble3D val="0"/>
            <c:extLst>
              <c:ext xmlns:c16="http://schemas.microsoft.com/office/drawing/2014/chart" uri="{C3380CC4-5D6E-409C-BE32-E72D297353CC}">
                <c16:uniqueId val="{0000000D-1C38-4A55-B528-326E803A4E7F}"/>
              </c:ext>
            </c:extLst>
          </c:dPt>
          <c:dPt>
            <c:idx val="12"/>
            <c:marker>
              <c:symbol val="none"/>
            </c:marker>
            <c:bubble3D val="0"/>
            <c:extLst>
              <c:ext xmlns:c16="http://schemas.microsoft.com/office/drawing/2014/chart" uri="{C3380CC4-5D6E-409C-BE32-E72D297353CC}">
                <c16:uniqueId val="{0000000E-1C38-4A55-B528-326E803A4E7F}"/>
              </c:ext>
            </c:extLst>
          </c:dPt>
          <c:dPt>
            <c:idx val="13"/>
            <c:marker>
              <c:symbol val="none"/>
            </c:marker>
            <c:bubble3D val="0"/>
            <c:extLst>
              <c:ext xmlns:c16="http://schemas.microsoft.com/office/drawing/2014/chart" uri="{C3380CC4-5D6E-409C-BE32-E72D297353CC}">
                <c16:uniqueId val="{0000000F-1C38-4A55-B528-326E803A4E7F}"/>
              </c:ext>
            </c:extLst>
          </c:dPt>
          <c:dPt>
            <c:idx val="14"/>
            <c:marker>
              <c:symbol val="none"/>
            </c:marker>
            <c:bubble3D val="0"/>
            <c:extLst>
              <c:ext xmlns:c16="http://schemas.microsoft.com/office/drawing/2014/chart" uri="{C3380CC4-5D6E-409C-BE32-E72D297353CC}">
                <c16:uniqueId val="{00000010-1C38-4A55-B528-326E803A4E7F}"/>
              </c:ext>
            </c:extLst>
          </c:dPt>
          <c:dPt>
            <c:idx val="15"/>
            <c:marker>
              <c:symbol val="none"/>
            </c:marker>
            <c:bubble3D val="0"/>
            <c:extLst>
              <c:ext xmlns:c16="http://schemas.microsoft.com/office/drawing/2014/chart" uri="{C3380CC4-5D6E-409C-BE32-E72D297353CC}">
                <c16:uniqueId val="{00000011-1C38-4A55-B528-326E803A4E7F}"/>
              </c:ext>
            </c:extLst>
          </c:dPt>
          <c:dPt>
            <c:idx val="16"/>
            <c:marker>
              <c:symbol val="none"/>
            </c:marker>
            <c:bubble3D val="0"/>
            <c:extLst>
              <c:ext xmlns:c16="http://schemas.microsoft.com/office/drawing/2014/chart" uri="{C3380CC4-5D6E-409C-BE32-E72D297353CC}">
                <c16:uniqueId val="{00000012-1C38-4A55-B528-326E803A4E7F}"/>
              </c:ext>
            </c:extLst>
          </c:dPt>
          <c:dPt>
            <c:idx val="17"/>
            <c:marker>
              <c:symbol val="none"/>
            </c:marker>
            <c:bubble3D val="0"/>
            <c:extLst>
              <c:ext xmlns:c16="http://schemas.microsoft.com/office/drawing/2014/chart" uri="{C3380CC4-5D6E-409C-BE32-E72D297353CC}">
                <c16:uniqueId val="{00000013-1C38-4A55-B528-326E803A4E7F}"/>
              </c:ext>
            </c:extLst>
          </c:dPt>
          <c:dPt>
            <c:idx val="18"/>
            <c:marker>
              <c:symbol val="circle"/>
              <c:size val="7"/>
            </c:marker>
            <c:bubble3D val="0"/>
            <c:extLst>
              <c:ext xmlns:c16="http://schemas.microsoft.com/office/drawing/2014/chart" uri="{C3380CC4-5D6E-409C-BE32-E72D297353CC}">
                <c16:uniqueId val="{00000014-1C38-4A55-B528-326E803A4E7F}"/>
              </c:ext>
            </c:extLst>
          </c:dPt>
          <c:dPt>
            <c:idx val="19"/>
            <c:marker>
              <c:symbol val="circle"/>
              <c:size val="7"/>
            </c:marker>
            <c:bubble3D val="0"/>
            <c:extLst>
              <c:ext xmlns:c16="http://schemas.microsoft.com/office/drawing/2014/chart" uri="{C3380CC4-5D6E-409C-BE32-E72D297353CC}">
                <c16:uniqueId val="{00000015-1C38-4A55-B528-326E803A4E7F}"/>
              </c:ext>
            </c:extLst>
          </c:dPt>
          <c:dPt>
            <c:idx val="20"/>
            <c:marker>
              <c:symbol val="circle"/>
              <c:size val="7"/>
            </c:marker>
            <c:bubble3D val="0"/>
            <c:extLst>
              <c:ext xmlns:c16="http://schemas.microsoft.com/office/drawing/2014/chart" uri="{C3380CC4-5D6E-409C-BE32-E72D297353CC}">
                <c16:uniqueId val="{00000016-1C38-4A55-B528-326E803A4E7F}"/>
              </c:ext>
            </c:extLst>
          </c:dPt>
          <c:cat>
            <c:multiLvlStrRef>
              <c:f>'Alternative VC'!$AX$7:$BS$8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2017</c:v>
                  </c:pt>
                  <c:pt idx="4">
                    <c:v>2018</c:v>
                  </c:pt>
                  <c:pt idx="8">
                    <c:v>2019</c:v>
                  </c:pt>
                  <c:pt idx="12">
                    <c:v>2020</c:v>
                  </c:pt>
                  <c:pt idx="16">
                    <c:v>2021</c:v>
                  </c:pt>
                  <c:pt idx="20">
                    <c:v>2022</c:v>
                  </c:pt>
                </c:lvl>
              </c:multiLvlStrCache>
            </c:multiLvlStrRef>
          </c:cat>
          <c:val>
            <c:numRef>
              <c:f>'Alternative VC'!$AX$11:$BS$11</c:f>
              <c:numCache>
                <c:formatCode>General</c:formatCode>
                <c:ptCount val="22"/>
                <c:pt idx="18">
                  <c:v>128</c:v>
                </c:pt>
                <c:pt idx="19">
                  <c:v>283</c:v>
                </c:pt>
                <c:pt idx="20">
                  <c:v>443</c:v>
                </c:pt>
                <c:pt idx="21">
                  <c:v>602</c:v>
                </c:pt>
              </c:numCache>
            </c:numRef>
          </c:val>
          <c:smooth val="0"/>
          <c:extLst>
            <c:ext xmlns:c16="http://schemas.microsoft.com/office/drawing/2014/chart" uri="{C3380CC4-5D6E-409C-BE32-E72D297353CC}">
              <c16:uniqueId val="{00000017-1C38-4A55-B528-326E803A4E7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7.6462094023961286E-2"/>
          <c:y val="0.89696315738310484"/>
          <c:w val="0.84707581195207737"/>
          <c:h val="0.103036842616895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'Alternative VC'!$B$41</c:f>
              <c:strCache>
                <c:ptCount val="1"/>
                <c:pt idx="0">
                  <c:v>Angel/Seed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0D7D-4499-AA79-D2219752371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0D7D-4499-AA79-D2219752371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0D7D-4499-AA79-D2219752371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0D7D-4499-AA79-D2219752371C}"/>
              </c:ext>
            </c:extLst>
          </c:dPt>
          <c:dPt>
            <c:idx val="16"/>
            <c:bubble3D val="0"/>
            <c:extLst>
              <c:ext xmlns:c16="http://schemas.microsoft.com/office/drawing/2014/chart" uri="{C3380CC4-5D6E-409C-BE32-E72D297353CC}">
                <c16:uniqueId val="{00000007-0D7D-4499-AA79-D2219752371C}"/>
              </c:ext>
            </c:extLst>
          </c:dPt>
          <c:dLbls>
            <c:dLbl>
              <c:idx val="0"/>
              <c:delete val="1"/>
              <c:extLst>
                <c:ext xmlns:c15="http://schemas.microsoft.com/office/drawing/2012/chart" uri="{CE6537A1-D6FC-4f65-9D91-7224C49458BB}"/>
                <c:ext xmlns:c16="http://schemas.microsoft.com/office/drawing/2014/chart" uri="{C3380CC4-5D6E-409C-BE32-E72D297353CC}">
                  <c16:uniqueId val="{00000008-0D7D-4499-AA79-D2219752371C}"/>
                </c:ext>
              </c:extLst>
            </c:dLbl>
            <c:dLbl>
              <c:idx val="1"/>
              <c:delete val="1"/>
              <c:extLst>
                <c:ext xmlns:c15="http://schemas.microsoft.com/office/drawing/2012/chart" uri="{CE6537A1-D6FC-4f65-9D91-7224C49458BB}"/>
                <c:ext xmlns:c16="http://schemas.microsoft.com/office/drawing/2014/chart" uri="{C3380CC4-5D6E-409C-BE32-E72D297353CC}">
                  <c16:uniqueId val="{00000009-0D7D-4499-AA79-D2219752371C}"/>
                </c:ext>
              </c:extLst>
            </c:dLbl>
            <c:dLbl>
              <c:idx val="2"/>
              <c:delete val="1"/>
              <c:extLst>
                <c:ext xmlns:c15="http://schemas.microsoft.com/office/drawing/2012/chart" uri="{CE6537A1-D6FC-4f65-9D91-7224C49458BB}"/>
                <c:ext xmlns:c16="http://schemas.microsoft.com/office/drawing/2014/chart" uri="{C3380CC4-5D6E-409C-BE32-E72D297353CC}">
                  <c16:uniqueId val="{0000000A-0D7D-4499-AA79-D2219752371C}"/>
                </c:ext>
              </c:extLst>
            </c:dLbl>
            <c:dLbl>
              <c:idx val="3"/>
              <c:delete val="1"/>
              <c:extLst>
                <c:ext xmlns:c15="http://schemas.microsoft.com/office/drawing/2012/chart" uri="{CE6537A1-D6FC-4f65-9D91-7224C49458BB}"/>
                <c:ext xmlns:c16="http://schemas.microsoft.com/office/drawing/2014/chart" uri="{C3380CC4-5D6E-409C-BE32-E72D297353CC}">
                  <c16:uniqueId val="{0000000B-0D7D-4499-AA79-D2219752371C}"/>
                </c:ext>
              </c:extLst>
            </c:dLbl>
            <c:dLbl>
              <c:idx val="4"/>
              <c:delete val="1"/>
              <c:extLst>
                <c:ext xmlns:c15="http://schemas.microsoft.com/office/drawing/2012/chart" uri="{CE6537A1-D6FC-4f65-9D91-7224C49458BB}"/>
                <c:ext xmlns:c16="http://schemas.microsoft.com/office/drawing/2014/chart" uri="{C3380CC4-5D6E-409C-BE32-E72D297353CC}">
                  <c16:uniqueId val="{0000000C-0D7D-4499-AA79-D2219752371C}"/>
                </c:ext>
              </c:extLst>
            </c:dLbl>
            <c:dLbl>
              <c:idx val="5"/>
              <c:delete val="1"/>
              <c:extLst>
                <c:ext xmlns:c15="http://schemas.microsoft.com/office/drawing/2012/chart" uri="{CE6537A1-D6FC-4f65-9D91-7224C49458BB}"/>
                <c:ext xmlns:c16="http://schemas.microsoft.com/office/drawing/2014/chart" uri="{C3380CC4-5D6E-409C-BE32-E72D297353CC}">
                  <c16:uniqueId val="{00000000-0D7D-4499-AA79-D2219752371C}"/>
                </c:ext>
              </c:extLst>
            </c:dLbl>
            <c:dLbl>
              <c:idx val="6"/>
              <c:delete val="1"/>
              <c:extLst>
                <c:ext xmlns:c15="http://schemas.microsoft.com/office/drawing/2012/chart" uri="{CE6537A1-D6FC-4f65-9D91-7224C49458BB}"/>
                <c:ext xmlns:c16="http://schemas.microsoft.com/office/drawing/2014/chart" uri="{C3380CC4-5D6E-409C-BE32-E72D297353CC}">
                  <c16:uniqueId val="{0000000D-0D7D-4499-AA79-D2219752371C}"/>
                </c:ext>
              </c:extLst>
            </c:dLbl>
            <c:dLbl>
              <c:idx val="7"/>
              <c:delete val="1"/>
              <c:extLst>
                <c:ext xmlns:c15="http://schemas.microsoft.com/office/drawing/2012/chart" uri="{CE6537A1-D6FC-4f65-9D91-7224C49458BB}"/>
                <c:ext xmlns:c16="http://schemas.microsoft.com/office/drawing/2014/chart" uri="{C3380CC4-5D6E-409C-BE32-E72D297353CC}">
                  <c16:uniqueId val="{0000000E-0D7D-4499-AA79-D2219752371C}"/>
                </c:ext>
              </c:extLst>
            </c:dLbl>
            <c:dLbl>
              <c:idx val="8"/>
              <c:delete val="1"/>
              <c:extLst>
                <c:ext xmlns:c15="http://schemas.microsoft.com/office/drawing/2012/chart" uri="{CE6537A1-D6FC-4f65-9D91-7224C49458BB}"/>
                <c:ext xmlns:c16="http://schemas.microsoft.com/office/drawing/2014/chart" uri="{C3380CC4-5D6E-409C-BE32-E72D297353CC}">
                  <c16:uniqueId val="{00000002-0D7D-4499-AA79-D221975237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VC'!$I$40:$S$40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VC'!$I$41:$S$41</c:f>
              <c:numCache>
                <c:formatCode>General</c:formatCode>
                <c:ptCount val="11"/>
                <c:pt idx="0">
                  <c:v>325</c:v>
                </c:pt>
                <c:pt idx="1">
                  <c:v>493</c:v>
                </c:pt>
                <c:pt idx="2">
                  <c:v>600</c:v>
                </c:pt>
                <c:pt idx="3">
                  <c:v>657</c:v>
                </c:pt>
                <c:pt idx="4">
                  <c:v>633</c:v>
                </c:pt>
                <c:pt idx="5">
                  <c:v>662</c:v>
                </c:pt>
                <c:pt idx="6">
                  <c:v>842</c:v>
                </c:pt>
                <c:pt idx="7">
                  <c:v>938</c:v>
                </c:pt>
                <c:pt idx="8">
                  <c:v>923</c:v>
                </c:pt>
                <c:pt idx="9">
                  <c:v>1322</c:v>
                </c:pt>
                <c:pt idx="10">
                  <c:v>569</c:v>
                </c:pt>
              </c:numCache>
            </c:numRef>
          </c:val>
          <c:smooth val="0"/>
          <c:extLst>
            <c:ext xmlns:c16="http://schemas.microsoft.com/office/drawing/2014/chart" uri="{C3380CC4-5D6E-409C-BE32-E72D297353CC}">
              <c16:uniqueId val="{0000000F-0D7D-4499-AA79-D2219752371C}"/>
            </c:ext>
          </c:extLst>
        </c:ser>
        <c:ser>
          <c:idx val="1"/>
          <c:order val="1"/>
          <c:tx>
            <c:strRef>
              <c:f>'Alternative VC'!$B$42</c:f>
              <c:strCache>
                <c:ptCount val="1"/>
                <c:pt idx="0">
                  <c:v>Early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0D7D-4499-AA79-D2219752371C}"/>
              </c:ext>
            </c:extLst>
          </c:dPt>
          <c:dPt>
            <c:idx val="8"/>
            <c:bubble3D val="0"/>
            <c:extLst>
              <c:ext xmlns:c16="http://schemas.microsoft.com/office/drawing/2014/chart" uri="{C3380CC4-5D6E-409C-BE32-E72D297353CC}">
                <c16:uniqueId val="{00000011-0D7D-4499-AA79-D2219752371C}"/>
              </c:ext>
            </c:extLst>
          </c:dPt>
          <c:dPt>
            <c:idx val="9"/>
            <c:bubble3D val="0"/>
            <c:extLst>
              <c:ext xmlns:c16="http://schemas.microsoft.com/office/drawing/2014/chart" uri="{C3380CC4-5D6E-409C-BE32-E72D297353CC}">
                <c16:uniqueId val="{00000012-0D7D-4499-AA79-D2219752371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0D7D-4499-AA79-D2219752371C}"/>
              </c:ext>
            </c:extLst>
          </c:dPt>
          <c:dLbls>
            <c:dLbl>
              <c:idx val="0"/>
              <c:delete val="1"/>
              <c:extLst>
                <c:ext xmlns:c15="http://schemas.microsoft.com/office/drawing/2012/chart" uri="{CE6537A1-D6FC-4f65-9D91-7224C49458BB}"/>
                <c:ext xmlns:c16="http://schemas.microsoft.com/office/drawing/2014/chart" uri="{C3380CC4-5D6E-409C-BE32-E72D297353CC}">
                  <c16:uniqueId val="{00000015-0D7D-4499-AA79-D2219752371C}"/>
                </c:ext>
              </c:extLst>
            </c:dLbl>
            <c:dLbl>
              <c:idx val="1"/>
              <c:delete val="1"/>
              <c:extLst>
                <c:ext xmlns:c15="http://schemas.microsoft.com/office/drawing/2012/chart" uri="{CE6537A1-D6FC-4f65-9D91-7224C49458BB}"/>
                <c:ext xmlns:c16="http://schemas.microsoft.com/office/drawing/2014/chart" uri="{C3380CC4-5D6E-409C-BE32-E72D297353CC}">
                  <c16:uniqueId val="{00000016-0D7D-4499-AA79-D2219752371C}"/>
                </c:ext>
              </c:extLst>
            </c:dLbl>
            <c:dLbl>
              <c:idx val="2"/>
              <c:delete val="1"/>
              <c:extLst>
                <c:ext xmlns:c15="http://schemas.microsoft.com/office/drawing/2012/chart" uri="{CE6537A1-D6FC-4f65-9D91-7224C49458BB}"/>
                <c:ext xmlns:c16="http://schemas.microsoft.com/office/drawing/2014/chart" uri="{C3380CC4-5D6E-409C-BE32-E72D297353CC}">
                  <c16:uniqueId val="{00000017-0D7D-4499-AA79-D2219752371C}"/>
                </c:ext>
              </c:extLst>
            </c:dLbl>
            <c:dLbl>
              <c:idx val="3"/>
              <c:delete val="1"/>
              <c:extLst>
                <c:ext xmlns:c15="http://schemas.microsoft.com/office/drawing/2012/chart" uri="{CE6537A1-D6FC-4f65-9D91-7224C49458BB}"/>
                <c:ext xmlns:c16="http://schemas.microsoft.com/office/drawing/2014/chart" uri="{C3380CC4-5D6E-409C-BE32-E72D297353CC}">
                  <c16:uniqueId val="{00000018-0D7D-4499-AA79-D2219752371C}"/>
                </c:ext>
              </c:extLst>
            </c:dLbl>
            <c:dLbl>
              <c:idx val="4"/>
              <c:delete val="1"/>
              <c:extLst>
                <c:ext xmlns:c15="http://schemas.microsoft.com/office/drawing/2012/chart" uri="{CE6537A1-D6FC-4f65-9D91-7224C49458BB}"/>
                <c:ext xmlns:c16="http://schemas.microsoft.com/office/drawing/2014/chart" uri="{C3380CC4-5D6E-409C-BE32-E72D297353CC}">
                  <c16:uniqueId val="{00000019-0D7D-4499-AA79-D2219752371C}"/>
                </c:ext>
              </c:extLst>
            </c:dLbl>
            <c:dLbl>
              <c:idx val="5"/>
              <c:delete val="1"/>
              <c:extLst>
                <c:ext xmlns:c15="http://schemas.microsoft.com/office/drawing/2012/chart" uri="{CE6537A1-D6FC-4f65-9D91-7224C49458BB}"/>
                <c:ext xmlns:c16="http://schemas.microsoft.com/office/drawing/2014/chart" uri="{C3380CC4-5D6E-409C-BE32-E72D297353CC}">
                  <c16:uniqueId val="{00000010-0D7D-4499-AA79-D2219752371C}"/>
                </c:ext>
              </c:extLst>
            </c:dLbl>
            <c:dLbl>
              <c:idx val="6"/>
              <c:delete val="1"/>
              <c:extLst>
                <c:ext xmlns:c15="http://schemas.microsoft.com/office/drawing/2012/chart" uri="{CE6537A1-D6FC-4f65-9D91-7224C49458BB}"/>
                <c:ext xmlns:c16="http://schemas.microsoft.com/office/drawing/2014/chart" uri="{C3380CC4-5D6E-409C-BE32-E72D297353CC}">
                  <c16:uniqueId val="{0000001A-0D7D-4499-AA79-D2219752371C}"/>
                </c:ext>
              </c:extLst>
            </c:dLbl>
            <c:dLbl>
              <c:idx val="7"/>
              <c:delete val="1"/>
              <c:extLst>
                <c:ext xmlns:c15="http://schemas.microsoft.com/office/drawing/2012/chart" uri="{CE6537A1-D6FC-4f65-9D91-7224C49458BB}"/>
                <c:ext xmlns:c16="http://schemas.microsoft.com/office/drawing/2014/chart" uri="{C3380CC4-5D6E-409C-BE32-E72D297353CC}">
                  <c16:uniqueId val="{0000001B-0D7D-4499-AA79-D2219752371C}"/>
                </c:ext>
              </c:extLst>
            </c:dLbl>
            <c:dLbl>
              <c:idx val="8"/>
              <c:delete val="1"/>
              <c:extLst>
                <c:ext xmlns:c15="http://schemas.microsoft.com/office/drawing/2012/chart" uri="{CE6537A1-D6FC-4f65-9D91-7224C49458BB}"/>
                <c:ext xmlns:c16="http://schemas.microsoft.com/office/drawing/2014/chart" uri="{C3380CC4-5D6E-409C-BE32-E72D297353CC}">
                  <c16:uniqueId val="{00000011-0D7D-4499-AA79-D221975237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VC'!$I$40:$S$40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VC'!$I$42:$S$42</c:f>
              <c:numCache>
                <c:formatCode>General</c:formatCode>
                <c:ptCount val="11"/>
                <c:pt idx="0">
                  <c:v>763</c:v>
                </c:pt>
                <c:pt idx="1">
                  <c:v>975</c:v>
                </c:pt>
                <c:pt idx="2">
                  <c:v>1121</c:v>
                </c:pt>
                <c:pt idx="3">
                  <c:v>1257</c:v>
                </c:pt>
                <c:pt idx="4">
                  <c:v>1163</c:v>
                </c:pt>
                <c:pt idx="5">
                  <c:v>1310</c:v>
                </c:pt>
                <c:pt idx="6">
                  <c:v>1377</c:v>
                </c:pt>
                <c:pt idx="7">
                  <c:v>1396</c:v>
                </c:pt>
                <c:pt idx="8">
                  <c:v>1357</c:v>
                </c:pt>
                <c:pt idx="9">
                  <c:v>2073</c:v>
                </c:pt>
                <c:pt idx="10">
                  <c:v>801</c:v>
                </c:pt>
              </c:numCache>
            </c:numRef>
          </c:val>
          <c:smooth val="0"/>
          <c:extLst>
            <c:ext xmlns:c16="http://schemas.microsoft.com/office/drawing/2014/chart" uri="{C3380CC4-5D6E-409C-BE32-E72D297353CC}">
              <c16:uniqueId val="{0000001C-0D7D-4499-AA79-D2219752371C}"/>
            </c:ext>
          </c:extLst>
        </c:ser>
        <c:ser>
          <c:idx val="2"/>
          <c:order val="2"/>
          <c:tx>
            <c:strRef>
              <c:f>'Alternative VC'!$B$43</c:f>
              <c:strCache>
                <c:ptCount val="1"/>
                <c:pt idx="0">
                  <c:v>Later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0D7D-4499-AA79-D2219752371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0D7D-4499-AA79-D2219752371C}"/>
              </c:ext>
            </c:extLst>
          </c:dPt>
          <c:dLbls>
            <c:dLbl>
              <c:idx val="0"/>
              <c:delete val="1"/>
              <c:extLst>
                <c:ext xmlns:c15="http://schemas.microsoft.com/office/drawing/2012/chart" uri="{CE6537A1-D6FC-4f65-9D91-7224C49458BB}"/>
                <c:ext xmlns:c16="http://schemas.microsoft.com/office/drawing/2014/chart" uri="{C3380CC4-5D6E-409C-BE32-E72D297353CC}">
                  <c16:uniqueId val="{00000020-0D7D-4499-AA79-D2219752371C}"/>
                </c:ext>
              </c:extLst>
            </c:dLbl>
            <c:dLbl>
              <c:idx val="1"/>
              <c:delete val="1"/>
              <c:extLst>
                <c:ext xmlns:c15="http://schemas.microsoft.com/office/drawing/2012/chart" uri="{CE6537A1-D6FC-4f65-9D91-7224C49458BB}"/>
                <c:ext xmlns:c16="http://schemas.microsoft.com/office/drawing/2014/chart" uri="{C3380CC4-5D6E-409C-BE32-E72D297353CC}">
                  <c16:uniqueId val="{00000021-0D7D-4499-AA79-D2219752371C}"/>
                </c:ext>
              </c:extLst>
            </c:dLbl>
            <c:dLbl>
              <c:idx val="2"/>
              <c:delete val="1"/>
              <c:extLst>
                <c:ext xmlns:c15="http://schemas.microsoft.com/office/drawing/2012/chart" uri="{CE6537A1-D6FC-4f65-9D91-7224C49458BB}"/>
                <c:ext xmlns:c16="http://schemas.microsoft.com/office/drawing/2014/chart" uri="{C3380CC4-5D6E-409C-BE32-E72D297353CC}">
                  <c16:uniqueId val="{00000022-0D7D-4499-AA79-D2219752371C}"/>
                </c:ext>
              </c:extLst>
            </c:dLbl>
            <c:dLbl>
              <c:idx val="3"/>
              <c:delete val="1"/>
              <c:extLst>
                <c:ext xmlns:c15="http://schemas.microsoft.com/office/drawing/2012/chart" uri="{CE6537A1-D6FC-4f65-9D91-7224C49458BB}"/>
                <c:ext xmlns:c16="http://schemas.microsoft.com/office/drawing/2014/chart" uri="{C3380CC4-5D6E-409C-BE32-E72D297353CC}">
                  <c16:uniqueId val="{00000023-0D7D-4499-AA79-D2219752371C}"/>
                </c:ext>
              </c:extLst>
            </c:dLbl>
            <c:dLbl>
              <c:idx val="4"/>
              <c:delete val="1"/>
              <c:extLst>
                <c:ext xmlns:c15="http://schemas.microsoft.com/office/drawing/2012/chart" uri="{CE6537A1-D6FC-4f65-9D91-7224C49458BB}"/>
                <c:ext xmlns:c16="http://schemas.microsoft.com/office/drawing/2014/chart" uri="{C3380CC4-5D6E-409C-BE32-E72D297353CC}">
                  <c16:uniqueId val="{00000024-0D7D-4499-AA79-D2219752371C}"/>
                </c:ext>
              </c:extLst>
            </c:dLbl>
            <c:dLbl>
              <c:idx val="5"/>
              <c:delete val="1"/>
              <c:extLst>
                <c:ext xmlns:c15="http://schemas.microsoft.com/office/drawing/2012/chart" uri="{CE6537A1-D6FC-4f65-9D91-7224C49458BB}"/>
                <c:ext xmlns:c16="http://schemas.microsoft.com/office/drawing/2014/chart" uri="{C3380CC4-5D6E-409C-BE32-E72D297353CC}">
                  <c16:uniqueId val="{00000025-0D7D-4499-AA79-D2219752371C}"/>
                </c:ext>
              </c:extLst>
            </c:dLbl>
            <c:dLbl>
              <c:idx val="6"/>
              <c:delete val="1"/>
              <c:extLst>
                <c:ext xmlns:c15="http://schemas.microsoft.com/office/drawing/2012/chart" uri="{CE6537A1-D6FC-4f65-9D91-7224C49458BB}"/>
                <c:ext xmlns:c16="http://schemas.microsoft.com/office/drawing/2014/chart" uri="{C3380CC4-5D6E-409C-BE32-E72D297353CC}">
                  <c16:uniqueId val="{00000026-0D7D-4499-AA79-D2219752371C}"/>
                </c:ext>
              </c:extLst>
            </c:dLbl>
            <c:dLbl>
              <c:idx val="7"/>
              <c:delete val="1"/>
              <c:extLst>
                <c:ext xmlns:c15="http://schemas.microsoft.com/office/drawing/2012/chart" uri="{CE6537A1-D6FC-4f65-9D91-7224C49458BB}"/>
                <c:ext xmlns:c16="http://schemas.microsoft.com/office/drawing/2014/chart" uri="{C3380CC4-5D6E-409C-BE32-E72D297353CC}">
                  <c16:uniqueId val="{00000027-0D7D-4499-AA79-D2219752371C}"/>
                </c:ext>
              </c:extLst>
            </c:dLbl>
            <c:dLbl>
              <c:idx val="8"/>
              <c:delete val="1"/>
              <c:extLst>
                <c:ext xmlns:c15="http://schemas.microsoft.com/office/drawing/2012/chart" uri="{CE6537A1-D6FC-4f65-9D91-7224C49458BB}"/>
                <c:ext xmlns:c16="http://schemas.microsoft.com/office/drawing/2014/chart" uri="{C3380CC4-5D6E-409C-BE32-E72D297353CC}">
                  <c16:uniqueId val="{00000028-0D7D-4499-AA79-D221975237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VC'!$I$40:$S$40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VC'!$I$43:$S$43</c:f>
              <c:numCache>
                <c:formatCode>General</c:formatCode>
                <c:ptCount val="11"/>
                <c:pt idx="0">
                  <c:v>804</c:v>
                </c:pt>
                <c:pt idx="1">
                  <c:v>885</c:v>
                </c:pt>
                <c:pt idx="2">
                  <c:v>1074</c:v>
                </c:pt>
                <c:pt idx="3">
                  <c:v>1153</c:v>
                </c:pt>
                <c:pt idx="4">
                  <c:v>1111</c:v>
                </c:pt>
                <c:pt idx="5">
                  <c:v>1189</c:v>
                </c:pt>
                <c:pt idx="6">
                  <c:v>1511</c:v>
                </c:pt>
                <c:pt idx="7">
                  <c:v>1702</c:v>
                </c:pt>
                <c:pt idx="8">
                  <c:v>1851</c:v>
                </c:pt>
                <c:pt idx="9">
                  <c:v>2762</c:v>
                </c:pt>
                <c:pt idx="10">
                  <c:v>1183</c:v>
                </c:pt>
              </c:numCache>
            </c:numRef>
          </c:val>
          <c:smooth val="0"/>
          <c:extLst>
            <c:ext xmlns:c16="http://schemas.microsoft.com/office/drawing/2014/chart" uri="{C3380CC4-5D6E-409C-BE32-E72D297353CC}">
              <c16:uniqueId val="{00000029-0D7D-4499-AA79-D2219752371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'Alternative VC'!$U$41</c:f>
              <c:strCache>
                <c:ptCount val="1"/>
                <c:pt idx="0">
                  <c:v>Angel/Seed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5E93-4FE3-AC66-884ADC6846E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5E93-4FE3-AC66-884ADC6846E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5E93-4FE3-AC66-884ADC6846E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5E93-4FE3-AC66-884ADC6846E3}"/>
              </c:ext>
            </c:extLst>
          </c:dPt>
          <c:dPt>
            <c:idx val="16"/>
            <c:bubble3D val="0"/>
            <c:extLst>
              <c:ext xmlns:c16="http://schemas.microsoft.com/office/drawing/2014/chart" uri="{C3380CC4-5D6E-409C-BE32-E72D297353CC}">
                <c16:uniqueId val="{00000007-5E93-4FE3-AC66-884ADC6846E3}"/>
              </c:ext>
            </c:extLst>
          </c:dPt>
          <c:dLbls>
            <c:dLbl>
              <c:idx val="0"/>
              <c:delete val="1"/>
              <c:extLst>
                <c:ext xmlns:c15="http://schemas.microsoft.com/office/drawing/2012/chart" uri="{CE6537A1-D6FC-4f65-9D91-7224C49458BB}"/>
                <c:ext xmlns:c16="http://schemas.microsoft.com/office/drawing/2014/chart" uri="{C3380CC4-5D6E-409C-BE32-E72D297353CC}">
                  <c16:uniqueId val="{00000008-5E93-4FE3-AC66-884ADC6846E3}"/>
                </c:ext>
              </c:extLst>
            </c:dLbl>
            <c:dLbl>
              <c:idx val="1"/>
              <c:delete val="1"/>
              <c:extLst>
                <c:ext xmlns:c15="http://schemas.microsoft.com/office/drawing/2012/chart" uri="{CE6537A1-D6FC-4f65-9D91-7224C49458BB}"/>
                <c:ext xmlns:c16="http://schemas.microsoft.com/office/drawing/2014/chart" uri="{C3380CC4-5D6E-409C-BE32-E72D297353CC}">
                  <c16:uniqueId val="{00000009-5E93-4FE3-AC66-884ADC6846E3}"/>
                </c:ext>
              </c:extLst>
            </c:dLbl>
            <c:dLbl>
              <c:idx val="2"/>
              <c:delete val="1"/>
              <c:extLst>
                <c:ext xmlns:c15="http://schemas.microsoft.com/office/drawing/2012/chart" uri="{CE6537A1-D6FC-4f65-9D91-7224C49458BB}"/>
                <c:ext xmlns:c16="http://schemas.microsoft.com/office/drawing/2014/chart" uri="{C3380CC4-5D6E-409C-BE32-E72D297353CC}">
                  <c16:uniqueId val="{0000000A-5E93-4FE3-AC66-884ADC6846E3}"/>
                </c:ext>
              </c:extLst>
            </c:dLbl>
            <c:dLbl>
              <c:idx val="3"/>
              <c:delete val="1"/>
              <c:extLst>
                <c:ext xmlns:c15="http://schemas.microsoft.com/office/drawing/2012/chart" uri="{CE6537A1-D6FC-4f65-9D91-7224C49458BB}"/>
                <c:ext xmlns:c16="http://schemas.microsoft.com/office/drawing/2014/chart" uri="{C3380CC4-5D6E-409C-BE32-E72D297353CC}">
                  <c16:uniqueId val="{0000000B-5E93-4FE3-AC66-884ADC6846E3}"/>
                </c:ext>
              </c:extLst>
            </c:dLbl>
            <c:dLbl>
              <c:idx val="4"/>
              <c:delete val="1"/>
              <c:extLst>
                <c:ext xmlns:c15="http://schemas.microsoft.com/office/drawing/2012/chart" uri="{CE6537A1-D6FC-4f65-9D91-7224C49458BB}"/>
                <c:ext xmlns:c16="http://schemas.microsoft.com/office/drawing/2014/chart" uri="{C3380CC4-5D6E-409C-BE32-E72D297353CC}">
                  <c16:uniqueId val="{0000000C-5E93-4FE3-AC66-884ADC6846E3}"/>
                </c:ext>
              </c:extLst>
            </c:dLbl>
            <c:dLbl>
              <c:idx val="5"/>
              <c:delete val="1"/>
              <c:extLst>
                <c:ext xmlns:c15="http://schemas.microsoft.com/office/drawing/2012/chart" uri="{CE6537A1-D6FC-4f65-9D91-7224C49458BB}"/>
                <c:ext xmlns:c16="http://schemas.microsoft.com/office/drawing/2014/chart" uri="{C3380CC4-5D6E-409C-BE32-E72D297353CC}">
                  <c16:uniqueId val="{00000000-5E93-4FE3-AC66-884ADC6846E3}"/>
                </c:ext>
              </c:extLst>
            </c:dLbl>
            <c:dLbl>
              <c:idx val="6"/>
              <c:delete val="1"/>
              <c:extLst>
                <c:ext xmlns:c15="http://schemas.microsoft.com/office/drawing/2012/chart" uri="{CE6537A1-D6FC-4f65-9D91-7224C49458BB}"/>
                <c:ext xmlns:c16="http://schemas.microsoft.com/office/drawing/2014/chart" uri="{C3380CC4-5D6E-409C-BE32-E72D297353CC}">
                  <c16:uniqueId val="{0000000D-5E93-4FE3-AC66-884ADC6846E3}"/>
                </c:ext>
              </c:extLst>
            </c:dLbl>
            <c:dLbl>
              <c:idx val="7"/>
              <c:delete val="1"/>
              <c:extLst>
                <c:ext xmlns:c15="http://schemas.microsoft.com/office/drawing/2012/chart" uri="{CE6537A1-D6FC-4f65-9D91-7224C49458BB}"/>
                <c:ext xmlns:c16="http://schemas.microsoft.com/office/drawing/2014/chart" uri="{C3380CC4-5D6E-409C-BE32-E72D297353CC}">
                  <c16:uniqueId val="{0000000E-5E93-4FE3-AC66-884ADC6846E3}"/>
                </c:ext>
              </c:extLst>
            </c:dLbl>
            <c:dLbl>
              <c:idx val="8"/>
              <c:delete val="1"/>
              <c:extLst>
                <c:ext xmlns:c15="http://schemas.microsoft.com/office/drawing/2012/chart" uri="{CE6537A1-D6FC-4f65-9D91-7224C49458BB}"/>
                <c:ext xmlns:c16="http://schemas.microsoft.com/office/drawing/2014/chart" uri="{C3380CC4-5D6E-409C-BE32-E72D297353CC}">
                  <c16:uniqueId val="{00000002-5E93-4FE3-AC66-884ADC6846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VC'!$AB$40:$AL$40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VC'!$AB$41:$AL$41</c:f>
              <c:numCache>
                <c:formatCode>"$"#,##0.0</c:formatCode>
                <c:ptCount val="11"/>
                <c:pt idx="0">
                  <c:v>0.43977128819639311</c:v>
                </c:pt>
                <c:pt idx="1">
                  <c:v>0.63348843477334127</c:v>
                </c:pt>
                <c:pt idx="2">
                  <c:v>0.85399283034833995</c:v>
                </c:pt>
                <c:pt idx="3">
                  <c:v>1.2528384629753722</c:v>
                </c:pt>
                <c:pt idx="4">
                  <c:v>1.4284536584964977</c:v>
                </c:pt>
                <c:pt idx="5">
                  <c:v>1.5998669599446127</c:v>
                </c:pt>
                <c:pt idx="6">
                  <c:v>3.4451053487179029</c:v>
                </c:pt>
                <c:pt idx="7">
                  <c:v>3.4287169234576256</c:v>
                </c:pt>
                <c:pt idx="8">
                  <c:v>2.9198868182244944</c:v>
                </c:pt>
                <c:pt idx="9">
                  <c:v>5.8234719256610763</c:v>
                </c:pt>
                <c:pt idx="10">
                  <c:v>3.9041697799928614</c:v>
                </c:pt>
              </c:numCache>
            </c:numRef>
          </c:val>
          <c:smooth val="0"/>
          <c:extLst>
            <c:ext xmlns:c16="http://schemas.microsoft.com/office/drawing/2014/chart" uri="{C3380CC4-5D6E-409C-BE32-E72D297353CC}">
              <c16:uniqueId val="{0000000F-5E93-4FE3-AC66-884ADC6846E3}"/>
            </c:ext>
          </c:extLst>
        </c:ser>
        <c:ser>
          <c:idx val="1"/>
          <c:order val="1"/>
          <c:tx>
            <c:strRef>
              <c:f>'Alternative VC'!$U$42</c:f>
              <c:strCache>
                <c:ptCount val="1"/>
                <c:pt idx="0">
                  <c:v>Early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5E93-4FE3-AC66-884ADC6846E3}"/>
              </c:ext>
            </c:extLst>
          </c:dPt>
          <c:dPt>
            <c:idx val="8"/>
            <c:bubble3D val="0"/>
            <c:extLst>
              <c:ext xmlns:c16="http://schemas.microsoft.com/office/drawing/2014/chart" uri="{C3380CC4-5D6E-409C-BE32-E72D297353CC}">
                <c16:uniqueId val="{00000011-5E93-4FE3-AC66-884ADC6846E3}"/>
              </c:ext>
            </c:extLst>
          </c:dPt>
          <c:dPt>
            <c:idx val="9"/>
            <c:bubble3D val="0"/>
            <c:extLst>
              <c:ext xmlns:c16="http://schemas.microsoft.com/office/drawing/2014/chart" uri="{C3380CC4-5D6E-409C-BE32-E72D297353CC}">
                <c16:uniqueId val="{00000012-5E93-4FE3-AC66-884ADC6846E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5E93-4FE3-AC66-884ADC6846E3}"/>
              </c:ext>
            </c:extLst>
          </c:dPt>
          <c:dLbls>
            <c:dLbl>
              <c:idx val="0"/>
              <c:delete val="1"/>
              <c:extLst>
                <c:ext xmlns:c15="http://schemas.microsoft.com/office/drawing/2012/chart" uri="{CE6537A1-D6FC-4f65-9D91-7224C49458BB}"/>
                <c:ext xmlns:c16="http://schemas.microsoft.com/office/drawing/2014/chart" uri="{C3380CC4-5D6E-409C-BE32-E72D297353CC}">
                  <c16:uniqueId val="{00000015-5E93-4FE3-AC66-884ADC6846E3}"/>
                </c:ext>
              </c:extLst>
            </c:dLbl>
            <c:dLbl>
              <c:idx val="1"/>
              <c:delete val="1"/>
              <c:extLst>
                <c:ext xmlns:c15="http://schemas.microsoft.com/office/drawing/2012/chart" uri="{CE6537A1-D6FC-4f65-9D91-7224C49458BB}"/>
                <c:ext xmlns:c16="http://schemas.microsoft.com/office/drawing/2014/chart" uri="{C3380CC4-5D6E-409C-BE32-E72D297353CC}">
                  <c16:uniqueId val="{00000016-5E93-4FE3-AC66-884ADC6846E3}"/>
                </c:ext>
              </c:extLst>
            </c:dLbl>
            <c:dLbl>
              <c:idx val="2"/>
              <c:delete val="1"/>
              <c:extLst>
                <c:ext xmlns:c15="http://schemas.microsoft.com/office/drawing/2012/chart" uri="{CE6537A1-D6FC-4f65-9D91-7224C49458BB}"/>
                <c:ext xmlns:c16="http://schemas.microsoft.com/office/drawing/2014/chart" uri="{C3380CC4-5D6E-409C-BE32-E72D297353CC}">
                  <c16:uniqueId val="{00000017-5E93-4FE3-AC66-884ADC6846E3}"/>
                </c:ext>
              </c:extLst>
            </c:dLbl>
            <c:dLbl>
              <c:idx val="3"/>
              <c:delete val="1"/>
              <c:extLst>
                <c:ext xmlns:c15="http://schemas.microsoft.com/office/drawing/2012/chart" uri="{CE6537A1-D6FC-4f65-9D91-7224C49458BB}"/>
                <c:ext xmlns:c16="http://schemas.microsoft.com/office/drawing/2014/chart" uri="{C3380CC4-5D6E-409C-BE32-E72D297353CC}">
                  <c16:uniqueId val="{00000018-5E93-4FE3-AC66-884ADC6846E3}"/>
                </c:ext>
              </c:extLst>
            </c:dLbl>
            <c:dLbl>
              <c:idx val="4"/>
              <c:delete val="1"/>
              <c:extLst>
                <c:ext xmlns:c15="http://schemas.microsoft.com/office/drawing/2012/chart" uri="{CE6537A1-D6FC-4f65-9D91-7224C49458BB}"/>
                <c:ext xmlns:c16="http://schemas.microsoft.com/office/drawing/2014/chart" uri="{C3380CC4-5D6E-409C-BE32-E72D297353CC}">
                  <c16:uniqueId val="{00000019-5E93-4FE3-AC66-884ADC6846E3}"/>
                </c:ext>
              </c:extLst>
            </c:dLbl>
            <c:dLbl>
              <c:idx val="5"/>
              <c:delete val="1"/>
              <c:extLst>
                <c:ext xmlns:c15="http://schemas.microsoft.com/office/drawing/2012/chart" uri="{CE6537A1-D6FC-4f65-9D91-7224C49458BB}"/>
                <c:ext xmlns:c16="http://schemas.microsoft.com/office/drawing/2014/chart" uri="{C3380CC4-5D6E-409C-BE32-E72D297353CC}">
                  <c16:uniqueId val="{00000010-5E93-4FE3-AC66-884ADC6846E3}"/>
                </c:ext>
              </c:extLst>
            </c:dLbl>
            <c:dLbl>
              <c:idx val="6"/>
              <c:delete val="1"/>
              <c:extLst>
                <c:ext xmlns:c15="http://schemas.microsoft.com/office/drawing/2012/chart" uri="{CE6537A1-D6FC-4f65-9D91-7224C49458BB}"/>
                <c:ext xmlns:c16="http://schemas.microsoft.com/office/drawing/2014/chart" uri="{C3380CC4-5D6E-409C-BE32-E72D297353CC}">
                  <c16:uniqueId val="{0000001A-5E93-4FE3-AC66-884ADC6846E3}"/>
                </c:ext>
              </c:extLst>
            </c:dLbl>
            <c:dLbl>
              <c:idx val="7"/>
              <c:delete val="1"/>
              <c:extLst>
                <c:ext xmlns:c15="http://schemas.microsoft.com/office/drawing/2012/chart" uri="{CE6537A1-D6FC-4f65-9D91-7224C49458BB}"/>
                <c:ext xmlns:c16="http://schemas.microsoft.com/office/drawing/2014/chart" uri="{C3380CC4-5D6E-409C-BE32-E72D297353CC}">
                  <c16:uniqueId val="{0000001B-5E93-4FE3-AC66-884ADC6846E3}"/>
                </c:ext>
              </c:extLst>
            </c:dLbl>
            <c:dLbl>
              <c:idx val="8"/>
              <c:delete val="1"/>
              <c:extLst>
                <c:ext xmlns:c15="http://schemas.microsoft.com/office/drawing/2012/chart" uri="{CE6537A1-D6FC-4f65-9D91-7224C49458BB}"/>
                <c:ext xmlns:c16="http://schemas.microsoft.com/office/drawing/2014/chart" uri="{C3380CC4-5D6E-409C-BE32-E72D297353CC}">
                  <c16:uniqueId val="{00000011-5E93-4FE3-AC66-884ADC6846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VC'!$AB$40:$AL$40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VC'!$AB$42:$AL$42</c:f>
              <c:numCache>
                <c:formatCode>"$"#,##0.0</c:formatCode>
                <c:ptCount val="11"/>
                <c:pt idx="0">
                  <c:v>5.7940095354789056</c:v>
                </c:pt>
                <c:pt idx="1">
                  <c:v>8.1545478418017261</c:v>
                </c:pt>
                <c:pt idx="2">
                  <c:v>11.075431199871034</c:v>
                </c:pt>
                <c:pt idx="3">
                  <c:v>14.954394097720254</c:v>
                </c:pt>
                <c:pt idx="4">
                  <c:v>15.587220506309579</c:v>
                </c:pt>
                <c:pt idx="5">
                  <c:v>18.768058559003464</c:v>
                </c:pt>
                <c:pt idx="6">
                  <c:v>27.178905329980079</c:v>
                </c:pt>
                <c:pt idx="7">
                  <c:v>28.911526075972279</c:v>
                </c:pt>
                <c:pt idx="8">
                  <c:v>28.728692546333978</c:v>
                </c:pt>
                <c:pt idx="9">
                  <c:v>61.586136771228709</c:v>
                </c:pt>
                <c:pt idx="10">
                  <c:v>26.738390745771444</c:v>
                </c:pt>
              </c:numCache>
            </c:numRef>
          </c:val>
          <c:smooth val="0"/>
          <c:extLst>
            <c:ext xmlns:c16="http://schemas.microsoft.com/office/drawing/2014/chart" uri="{C3380CC4-5D6E-409C-BE32-E72D297353CC}">
              <c16:uniqueId val="{0000001C-5E93-4FE3-AC66-884ADC6846E3}"/>
            </c:ext>
          </c:extLst>
        </c:ser>
        <c:ser>
          <c:idx val="2"/>
          <c:order val="2"/>
          <c:tx>
            <c:strRef>
              <c:f>'Alternative VC'!$U$43</c:f>
              <c:strCache>
                <c:ptCount val="1"/>
                <c:pt idx="0">
                  <c:v>Later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5E93-4FE3-AC66-884ADC6846E3}"/>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5E93-4FE3-AC66-884ADC6846E3}"/>
              </c:ext>
            </c:extLst>
          </c:dPt>
          <c:dLbls>
            <c:dLbl>
              <c:idx val="0"/>
              <c:delete val="1"/>
              <c:extLst>
                <c:ext xmlns:c15="http://schemas.microsoft.com/office/drawing/2012/chart" uri="{CE6537A1-D6FC-4f65-9D91-7224C49458BB}"/>
                <c:ext xmlns:c16="http://schemas.microsoft.com/office/drawing/2014/chart" uri="{C3380CC4-5D6E-409C-BE32-E72D297353CC}">
                  <c16:uniqueId val="{00000020-5E93-4FE3-AC66-884ADC6846E3}"/>
                </c:ext>
              </c:extLst>
            </c:dLbl>
            <c:dLbl>
              <c:idx val="1"/>
              <c:delete val="1"/>
              <c:extLst>
                <c:ext xmlns:c15="http://schemas.microsoft.com/office/drawing/2012/chart" uri="{CE6537A1-D6FC-4f65-9D91-7224C49458BB}"/>
                <c:ext xmlns:c16="http://schemas.microsoft.com/office/drawing/2014/chart" uri="{C3380CC4-5D6E-409C-BE32-E72D297353CC}">
                  <c16:uniqueId val="{00000021-5E93-4FE3-AC66-884ADC6846E3}"/>
                </c:ext>
              </c:extLst>
            </c:dLbl>
            <c:dLbl>
              <c:idx val="2"/>
              <c:delete val="1"/>
              <c:extLst>
                <c:ext xmlns:c15="http://schemas.microsoft.com/office/drawing/2012/chart" uri="{CE6537A1-D6FC-4f65-9D91-7224C49458BB}"/>
                <c:ext xmlns:c16="http://schemas.microsoft.com/office/drawing/2014/chart" uri="{C3380CC4-5D6E-409C-BE32-E72D297353CC}">
                  <c16:uniqueId val="{00000022-5E93-4FE3-AC66-884ADC6846E3}"/>
                </c:ext>
              </c:extLst>
            </c:dLbl>
            <c:dLbl>
              <c:idx val="3"/>
              <c:delete val="1"/>
              <c:extLst>
                <c:ext xmlns:c15="http://schemas.microsoft.com/office/drawing/2012/chart" uri="{CE6537A1-D6FC-4f65-9D91-7224C49458BB}"/>
                <c:ext xmlns:c16="http://schemas.microsoft.com/office/drawing/2014/chart" uri="{C3380CC4-5D6E-409C-BE32-E72D297353CC}">
                  <c16:uniqueId val="{00000023-5E93-4FE3-AC66-884ADC6846E3}"/>
                </c:ext>
              </c:extLst>
            </c:dLbl>
            <c:dLbl>
              <c:idx val="4"/>
              <c:delete val="1"/>
              <c:extLst>
                <c:ext xmlns:c15="http://schemas.microsoft.com/office/drawing/2012/chart" uri="{CE6537A1-D6FC-4f65-9D91-7224C49458BB}"/>
                <c:ext xmlns:c16="http://schemas.microsoft.com/office/drawing/2014/chart" uri="{C3380CC4-5D6E-409C-BE32-E72D297353CC}">
                  <c16:uniqueId val="{00000024-5E93-4FE3-AC66-884ADC6846E3}"/>
                </c:ext>
              </c:extLst>
            </c:dLbl>
            <c:dLbl>
              <c:idx val="5"/>
              <c:delete val="1"/>
              <c:extLst>
                <c:ext xmlns:c15="http://schemas.microsoft.com/office/drawing/2012/chart" uri="{CE6537A1-D6FC-4f65-9D91-7224C49458BB}"/>
                <c:ext xmlns:c16="http://schemas.microsoft.com/office/drawing/2014/chart" uri="{C3380CC4-5D6E-409C-BE32-E72D297353CC}">
                  <c16:uniqueId val="{00000025-5E93-4FE3-AC66-884ADC6846E3}"/>
                </c:ext>
              </c:extLst>
            </c:dLbl>
            <c:dLbl>
              <c:idx val="6"/>
              <c:delete val="1"/>
              <c:extLst>
                <c:ext xmlns:c15="http://schemas.microsoft.com/office/drawing/2012/chart" uri="{CE6537A1-D6FC-4f65-9D91-7224C49458BB}"/>
                <c:ext xmlns:c16="http://schemas.microsoft.com/office/drawing/2014/chart" uri="{C3380CC4-5D6E-409C-BE32-E72D297353CC}">
                  <c16:uniqueId val="{00000026-5E93-4FE3-AC66-884ADC6846E3}"/>
                </c:ext>
              </c:extLst>
            </c:dLbl>
            <c:dLbl>
              <c:idx val="7"/>
              <c:delete val="1"/>
              <c:extLst>
                <c:ext xmlns:c15="http://schemas.microsoft.com/office/drawing/2012/chart" uri="{CE6537A1-D6FC-4f65-9D91-7224C49458BB}"/>
                <c:ext xmlns:c16="http://schemas.microsoft.com/office/drawing/2014/chart" uri="{C3380CC4-5D6E-409C-BE32-E72D297353CC}">
                  <c16:uniqueId val="{00000027-5E93-4FE3-AC66-884ADC6846E3}"/>
                </c:ext>
              </c:extLst>
            </c:dLbl>
            <c:dLbl>
              <c:idx val="8"/>
              <c:delete val="1"/>
              <c:extLst>
                <c:ext xmlns:c15="http://schemas.microsoft.com/office/drawing/2012/chart" uri="{CE6537A1-D6FC-4f65-9D91-7224C49458BB}"/>
                <c:ext xmlns:c16="http://schemas.microsoft.com/office/drawing/2014/chart" uri="{C3380CC4-5D6E-409C-BE32-E72D297353CC}">
                  <c16:uniqueId val="{00000028-5E93-4FE3-AC66-884ADC6846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VC'!$AB$40:$AL$40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VC'!$AB$43:$AL$43</c:f>
              <c:numCache>
                <c:formatCode>"$"#,##0.0</c:formatCode>
                <c:ptCount val="11"/>
                <c:pt idx="0">
                  <c:v>16.111374523307045</c:v>
                </c:pt>
                <c:pt idx="1">
                  <c:v>18.055330038338802</c:v>
                </c:pt>
                <c:pt idx="2">
                  <c:v>36.41258055092532</c:v>
                </c:pt>
                <c:pt idx="3">
                  <c:v>43.977597969040907</c:v>
                </c:pt>
                <c:pt idx="4">
                  <c:v>41.561905551079725</c:v>
                </c:pt>
                <c:pt idx="5">
                  <c:v>38.290203924786567</c:v>
                </c:pt>
                <c:pt idx="6">
                  <c:v>79.711106835058061</c:v>
                </c:pt>
                <c:pt idx="7">
                  <c:v>77.180121959900546</c:v>
                </c:pt>
                <c:pt idx="8">
                  <c:v>96.882217586330896</c:v>
                </c:pt>
                <c:pt idx="9">
                  <c:v>205.19506296467372</c:v>
                </c:pt>
                <c:pt idx="10">
                  <c:v>76.410791345851052</c:v>
                </c:pt>
              </c:numCache>
            </c:numRef>
          </c:val>
          <c:smooth val="0"/>
          <c:extLst>
            <c:ext xmlns:c16="http://schemas.microsoft.com/office/drawing/2014/chart" uri="{C3380CC4-5D6E-409C-BE32-E72D297353CC}">
              <c16:uniqueId val="{00000029-5E93-4FE3-AC66-884ADC6846E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'Alternative VC'!$U$71</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E4C4-4B14-B23D-A5F6B9A00F7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E4C4-4B14-B23D-A5F6B9A00F7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E4C4-4B14-B23D-A5F6B9A00F7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4C4-4B14-B23D-A5F6B9A00F70}"/>
              </c:ext>
            </c:extLst>
          </c:dPt>
          <c:dPt>
            <c:idx val="16"/>
            <c:bubble3D val="0"/>
            <c:extLst>
              <c:ext xmlns:c16="http://schemas.microsoft.com/office/drawing/2014/chart" uri="{C3380CC4-5D6E-409C-BE32-E72D297353CC}">
                <c16:uniqueId val="{00000007-E4C4-4B14-B23D-A5F6B9A00F70}"/>
              </c:ext>
            </c:extLst>
          </c:dPt>
          <c:dLbls>
            <c:dLbl>
              <c:idx val="0"/>
              <c:delete val="1"/>
              <c:extLst>
                <c:ext xmlns:c15="http://schemas.microsoft.com/office/drawing/2012/chart" uri="{CE6537A1-D6FC-4f65-9D91-7224C49458BB}"/>
                <c:ext xmlns:c16="http://schemas.microsoft.com/office/drawing/2014/chart" uri="{C3380CC4-5D6E-409C-BE32-E72D297353CC}">
                  <c16:uniqueId val="{00000008-E4C4-4B14-B23D-A5F6B9A00F70}"/>
                </c:ext>
              </c:extLst>
            </c:dLbl>
            <c:dLbl>
              <c:idx val="1"/>
              <c:delete val="1"/>
              <c:extLst>
                <c:ext xmlns:c15="http://schemas.microsoft.com/office/drawing/2012/chart" uri="{CE6537A1-D6FC-4f65-9D91-7224C49458BB}"/>
                <c:ext xmlns:c16="http://schemas.microsoft.com/office/drawing/2014/chart" uri="{C3380CC4-5D6E-409C-BE32-E72D297353CC}">
                  <c16:uniqueId val="{00000009-E4C4-4B14-B23D-A5F6B9A00F70}"/>
                </c:ext>
              </c:extLst>
            </c:dLbl>
            <c:dLbl>
              <c:idx val="2"/>
              <c:delete val="1"/>
              <c:extLst>
                <c:ext xmlns:c15="http://schemas.microsoft.com/office/drawing/2012/chart" uri="{CE6537A1-D6FC-4f65-9D91-7224C49458BB}"/>
                <c:ext xmlns:c16="http://schemas.microsoft.com/office/drawing/2014/chart" uri="{C3380CC4-5D6E-409C-BE32-E72D297353CC}">
                  <c16:uniqueId val="{0000000A-E4C4-4B14-B23D-A5F6B9A00F70}"/>
                </c:ext>
              </c:extLst>
            </c:dLbl>
            <c:dLbl>
              <c:idx val="3"/>
              <c:delete val="1"/>
              <c:extLst>
                <c:ext xmlns:c15="http://schemas.microsoft.com/office/drawing/2012/chart" uri="{CE6537A1-D6FC-4f65-9D91-7224C49458BB}"/>
                <c:ext xmlns:c16="http://schemas.microsoft.com/office/drawing/2014/chart" uri="{C3380CC4-5D6E-409C-BE32-E72D297353CC}">
                  <c16:uniqueId val="{0000000B-E4C4-4B14-B23D-A5F6B9A00F70}"/>
                </c:ext>
              </c:extLst>
            </c:dLbl>
            <c:dLbl>
              <c:idx val="4"/>
              <c:delete val="1"/>
              <c:extLst>
                <c:ext xmlns:c15="http://schemas.microsoft.com/office/drawing/2012/chart" uri="{CE6537A1-D6FC-4f65-9D91-7224C49458BB}"/>
                <c:ext xmlns:c16="http://schemas.microsoft.com/office/drawing/2014/chart" uri="{C3380CC4-5D6E-409C-BE32-E72D297353CC}">
                  <c16:uniqueId val="{0000000C-E4C4-4B14-B23D-A5F6B9A00F70}"/>
                </c:ext>
              </c:extLst>
            </c:dLbl>
            <c:dLbl>
              <c:idx val="5"/>
              <c:delete val="1"/>
              <c:extLst>
                <c:ext xmlns:c15="http://schemas.microsoft.com/office/drawing/2012/chart" uri="{CE6537A1-D6FC-4f65-9D91-7224C49458BB}"/>
                <c:ext xmlns:c16="http://schemas.microsoft.com/office/drawing/2014/chart" uri="{C3380CC4-5D6E-409C-BE32-E72D297353CC}">
                  <c16:uniqueId val="{00000000-E4C4-4B14-B23D-A5F6B9A00F70}"/>
                </c:ext>
              </c:extLst>
            </c:dLbl>
            <c:dLbl>
              <c:idx val="6"/>
              <c:delete val="1"/>
              <c:extLst>
                <c:ext xmlns:c15="http://schemas.microsoft.com/office/drawing/2012/chart" uri="{CE6537A1-D6FC-4f65-9D91-7224C49458BB}"/>
                <c:ext xmlns:c16="http://schemas.microsoft.com/office/drawing/2014/chart" uri="{C3380CC4-5D6E-409C-BE32-E72D297353CC}">
                  <c16:uniqueId val="{0000000D-E4C4-4B14-B23D-A5F6B9A00F70}"/>
                </c:ext>
              </c:extLst>
            </c:dLbl>
            <c:dLbl>
              <c:idx val="7"/>
              <c:delete val="1"/>
              <c:extLst>
                <c:ext xmlns:c15="http://schemas.microsoft.com/office/drawing/2012/chart" uri="{CE6537A1-D6FC-4f65-9D91-7224C49458BB}"/>
                <c:ext xmlns:c16="http://schemas.microsoft.com/office/drawing/2014/chart" uri="{C3380CC4-5D6E-409C-BE32-E72D297353CC}">
                  <c16:uniqueId val="{0000000E-E4C4-4B14-B23D-A5F6B9A00F70}"/>
                </c:ext>
              </c:extLst>
            </c:dLbl>
            <c:dLbl>
              <c:idx val="8"/>
              <c:delete val="1"/>
              <c:extLst>
                <c:ext xmlns:c15="http://schemas.microsoft.com/office/drawing/2012/chart" uri="{CE6537A1-D6FC-4f65-9D91-7224C49458BB}"/>
                <c:ext xmlns:c16="http://schemas.microsoft.com/office/drawing/2014/chart" uri="{C3380CC4-5D6E-409C-BE32-E72D297353CC}">
                  <c16:uniqueId val="{00000002-E4C4-4B14-B23D-A5F6B9A00F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VC'!$AB$70:$AL$70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VC'!$AB$71:$AL$71</c:f>
              <c:numCache>
                <c:formatCode>0.0%</c:formatCode>
                <c:ptCount val="11"/>
                <c:pt idx="0">
                  <c:v>0.33164300303548705</c:v>
                </c:pt>
                <c:pt idx="1">
                  <c:v>0.37506383171933044</c:v>
                </c:pt>
                <c:pt idx="2">
                  <c:v>0.42306256717680385</c:v>
                </c:pt>
                <c:pt idx="3">
                  <c:v>0.48596635234097846</c:v>
                </c:pt>
                <c:pt idx="4">
                  <c:v>0.51271395126871167</c:v>
                </c:pt>
                <c:pt idx="5">
                  <c:v>0.42908019756489002</c:v>
                </c:pt>
                <c:pt idx="6">
                  <c:v>0.52438044234636161</c:v>
                </c:pt>
                <c:pt idx="7">
                  <c:v>0.4265995433809151</c:v>
                </c:pt>
                <c:pt idx="8">
                  <c:v>0.49726287185825369</c:v>
                </c:pt>
                <c:pt idx="9">
                  <c:v>0.46425395416383297</c:v>
                </c:pt>
                <c:pt idx="10">
                  <c:v>0.43435447585558729</c:v>
                </c:pt>
              </c:numCache>
            </c:numRef>
          </c:val>
          <c:smooth val="0"/>
          <c:extLst>
            <c:ext xmlns:c16="http://schemas.microsoft.com/office/drawing/2014/chart" uri="{C3380CC4-5D6E-409C-BE32-E72D297353CC}">
              <c16:uniqueId val="{0000000F-E4C4-4B14-B23D-A5F6B9A00F70}"/>
            </c:ext>
          </c:extLst>
        </c:ser>
        <c:ser>
          <c:idx val="1"/>
          <c:order val="1"/>
          <c:tx>
            <c:strRef>
              <c:f>'Alternative VC'!$U$72</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E4C4-4B14-B23D-A5F6B9A00F70}"/>
              </c:ext>
            </c:extLst>
          </c:dPt>
          <c:dPt>
            <c:idx val="8"/>
            <c:bubble3D val="0"/>
            <c:extLst>
              <c:ext xmlns:c16="http://schemas.microsoft.com/office/drawing/2014/chart" uri="{C3380CC4-5D6E-409C-BE32-E72D297353CC}">
                <c16:uniqueId val="{00000011-E4C4-4B14-B23D-A5F6B9A00F70}"/>
              </c:ext>
            </c:extLst>
          </c:dPt>
          <c:dPt>
            <c:idx val="9"/>
            <c:bubble3D val="0"/>
            <c:extLst>
              <c:ext xmlns:c16="http://schemas.microsoft.com/office/drawing/2014/chart" uri="{C3380CC4-5D6E-409C-BE32-E72D297353CC}">
                <c16:uniqueId val="{00000012-E4C4-4B14-B23D-A5F6B9A00F70}"/>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E4C4-4B14-B23D-A5F6B9A00F70}"/>
              </c:ext>
            </c:extLst>
          </c:dPt>
          <c:dLbls>
            <c:dLbl>
              <c:idx val="0"/>
              <c:delete val="1"/>
              <c:extLst>
                <c:ext xmlns:c15="http://schemas.microsoft.com/office/drawing/2012/chart" uri="{CE6537A1-D6FC-4f65-9D91-7224C49458BB}"/>
                <c:ext xmlns:c16="http://schemas.microsoft.com/office/drawing/2014/chart" uri="{C3380CC4-5D6E-409C-BE32-E72D297353CC}">
                  <c16:uniqueId val="{00000015-E4C4-4B14-B23D-A5F6B9A00F70}"/>
                </c:ext>
              </c:extLst>
            </c:dLbl>
            <c:dLbl>
              <c:idx val="1"/>
              <c:delete val="1"/>
              <c:extLst>
                <c:ext xmlns:c15="http://schemas.microsoft.com/office/drawing/2012/chart" uri="{CE6537A1-D6FC-4f65-9D91-7224C49458BB}"/>
                <c:ext xmlns:c16="http://schemas.microsoft.com/office/drawing/2014/chart" uri="{C3380CC4-5D6E-409C-BE32-E72D297353CC}">
                  <c16:uniqueId val="{00000016-E4C4-4B14-B23D-A5F6B9A00F70}"/>
                </c:ext>
              </c:extLst>
            </c:dLbl>
            <c:dLbl>
              <c:idx val="2"/>
              <c:delete val="1"/>
              <c:extLst>
                <c:ext xmlns:c15="http://schemas.microsoft.com/office/drawing/2012/chart" uri="{CE6537A1-D6FC-4f65-9D91-7224C49458BB}"/>
                <c:ext xmlns:c16="http://schemas.microsoft.com/office/drawing/2014/chart" uri="{C3380CC4-5D6E-409C-BE32-E72D297353CC}">
                  <c16:uniqueId val="{00000017-E4C4-4B14-B23D-A5F6B9A00F70}"/>
                </c:ext>
              </c:extLst>
            </c:dLbl>
            <c:dLbl>
              <c:idx val="3"/>
              <c:delete val="1"/>
              <c:extLst>
                <c:ext xmlns:c15="http://schemas.microsoft.com/office/drawing/2012/chart" uri="{CE6537A1-D6FC-4f65-9D91-7224C49458BB}"/>
                <c:ext xmlns:c16="http://schemas.microsoft.com/office/drawing/2014/chart" uri="{C3380CC4-5D6E-409C-BE32-E72D297353CC}">
                  <c16:uniqueId val="{00000018-E4C4-4B14-B23D-A5F6B9A00F70}"/>
                </c:ext>
              </c:extLst>
            </c:dLbl>
            <c:dLbl>
              <c:idx val="4"/>
              <c:delete val="1"/>
              <c:extLst>
                <c:ext xmlns:c15="http://schemas.microsoft.com/office/drawing/2012/chart" uri="{CE6537A1-D6FC-4f65-9D91-7224C49458BB}"/>
                <c:ext xmlns:c16="http://schemas.microsoft.com/office/drawing/2014/chart" uri="{C3380CC4-5D6E-409C-BE32-E72D297353CC}">
                  <c16:uniqueId val="{00000019-E4C4-4B14-B23D-A5F6B9A00F70}"/>
                </c:ext>
              </c:extLst>
            </c:dLbl>
            <c:dLbl>
              <c:idx val="5"/>
              <c:delete val="1"/>
              <c:extLst>
                <c:ext xmlns:c15="http://schemas.microsoft.com/office/drawing/2012/chart" uri="{CE6537A1-D6FC-4f65-9D91-7224C49458BB}"/>
                <c:ext xmlns:c16="http://schemas.microsoft.com/office/drawing/2014/chart" uri="{C3380CC4-5D6E-409C-BE32-E72D297353CC}">
                  <c16:uniqueId val="{00000010-E4C4-4B14-B23D-A5F6B9A00F70}"/>
                </c:ext>
              </c:extLst>
            </c:dLbl>
            <c:dLbl>
              <c:idx val="6"/>
              <c:delete val="1"/>
              <c:extLst>
                <c:ext xmlns:c15="http://schemas.microsoft.com/office/drawing/2012/chart" uri="{CE6537A1-D6FC-4f65-9D91-7224C49458BB}"/>
                <c:ext xmlns:c16="http://schemas.microsoft.com/office/drawing/2014/chart" uri="{C3380CC4-5D6E-409C-BE32-E72D297353CC}">
                  <c16:uniqueId val="{0000001A-E4C4-4B14-B23D-A5F6B9A00F70}"/>
                </c:ext>
              </c:extLst>
            </c:dLbl>
            <c:dLbl>
              <c:idx val="7"/>
              <c:delete val="1"/>
              <c:extLst>
                <c:ext xmlns:c15="http://schemas.microsoft.com/office/drawing/2012/chart" uri="{CE6537A1-D6FC-4f65-9D91-7224C49458BB}"/>
                <c:ext xmlns:c16="http://schemas.microsoft.com/office/drawing/2014/chart" uri="{C3380CC4-5D6E-409C-BE32-E72D297353CC}">
                  <c16:uniqueId val="{0000001B-E4C4-4B14-B23D-A5F6B9A00F70}"/>
                </c:ext>
              </c:extLst>
            </c:dLbl>
            <c:dLbl>
              <c:idx val="8"/>
              <c:delete val="1"/>
              <c:extLst>
                <c:ext xmlns:c15="http://schemas.microsoft.com/office/drawing/2012/chart" uri="{CE6537A1-D6FC-4f65-9D91-7224C49458BB}"/>
                <c:ext xmlns:c16="http://schemas.microsoft.com/office/drawing/2014/chart" uri="{C3380CC4-5D6E-409C-BE32-E72D297353CC}">
                  <c16:uniqueId val="{00000011-E4C4-4B14-B23D-A5F6B9A00F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VC'!$AB$70:$AL$70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VC'!$AB$72:$AL$72</c:f>
              <c:numCache>
                <c:formatCode>0.0%</c:formatCode>
                <c:ptCount val="11"/>
                <c:pt idx="0">
                  <c:v>0.30579207351599547</c:v>
                </c:pt>
                <c:pt idx="1">
                  <c:v>0.30732253831809447</c:v>
                </c:pt>
                <c:pt idx="2">
                  <c:v>0.4194935937312288</c:v>
                </c:pt>
                <c:pt idx="3">
                  <c:v>0.44927262446644617</c:v>
                </c:pt>
                <c:pt idx="4">
                  <c:v>0.44422084571669113</c:v>
                </c:pt>
                <c:pt idx="5">
                  <c:v>0.40919116516601794</c:v>
                </c:pt>
                <c:pt idx="6">
                  <c:v>0.42621172516793809</c:v>
                </c:pt>
                <c:pt idx="7">
                  <c:v>0.4569860815703321</c:v>
                </c:pt>
                <c:pt idx="8">
                  <c:v>0.50579173941521582</c:v>
                </c:pt>
                <c:pt idx="9">
                  <c:v>0.60833007002558115</c:v>
                </c:pt>
                <c:pt idx="10">
                  <c:v>0.52875908679584849</c:v>
                </c:pt>
              </c:numCache>
            </c:numRef>
          </c:val>
          <c:smooth val="0"/>
          <c:extLst>
            <c:ext xmlns:c16="http://schemas.microsoft.com/office/drawing/2014/chart" uri="{C3380CC4-5D6E-409C-BE32-E72D297353CC}">
              <c16:uniqueId val="{0000001C-E4C4-4B14-B23D-A5F6B9A00F70}"/>
            </c:ext>
          </c:extLst>
        </c:ser>
        <c:ser>
          <c:idx val="2"/>
          <c:order val="2"/>
          <c:tx>
            <c:strRef>
              <c:f>'Alternative VC'!$U$73</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E4C4-4B14-B23D-A5F6B9A00F70}"/>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E4C4-4B14-B23D-A5F6B9A00F70}"/>
              </c:ext>
            </c:extLst>
          </c:dPt>
          <c:dLbls>
            <c:dLbl>
              <c:idx val="0"/>
              <c:delete val="1"/>
              <c:extLst>
                <c:ext xmlns:c15="http://schemas.microsoft.com/office/drawing/2012/chart" uri="{CE6537A1-D6FC-4f65-9D91-7224C49458BB}"/>
                <c:ext xmlns:c16="http://schemas.microsoft.com/office/drawing/2014/chart" uri="{C3380CC4-5D6E-409C-BE32-E72D297353CC}">
                  <c16:uniqueId val="{00000020-E4C4-4B14-B23D-A5F6B9A00F70}"/>
                </c:ext>
              </c:extLst>
            </c:dLbl>
            <c:dLbl>
              <c:idx val="1"/>
              <c:delete val="1"/>
              <c:extLst>
                <c:ext xmlns:c15="http://schemas.microsoft.com/office/drawing/2012/chart" uri="{CE6537A1-D6FC-4f65-9D91-7224C49458BB}"/>
                <c:ext xmlns:c16="http://schemas.microsoft.com/office/drawing/2014/chart" uri="{C3380CC4-5D6E-409C-BE32-E72D297353CC}">
                  <c16:uniqueId val="{00000021-E4C4-4B14-B23D-A5F6B9A00F70}"/>
                </c:ext>
              </c:extLst>
            </c:dLbl>
            <c:dLbl>
              <c:idx val="2"/>
              <c:delete val="1"/>
              <c:extLst>
                <c:ext xmlns:c15="http://schemas.microsoft.com/office/drawing/2012/chart" uri="{CE6537A1-D6FC-4f65-9D91-7224C49458BB}"/>
                <c:ext xmlns:c16="http://schemas.microsoft.com/office/drawing/2014/chart" uri="{C3380CC4-5D6E-409C-BE32-E72D297353CC}">
                  <c16:uniqueId val="{00000022-E4C4-4B14-B23D-A5F6B9A00F70}"/>
                </c:ext>
              </c:extLst>
            </c:dLbl>
            <c:dLbl>
              <c:idx val="3"/>
              <c:delete val="1"/>
              <c:extLst>
                <c:ext xmlns:c15="http://schemas.microsoft.com/office/drawing/2012/chart" uri="{CE6537A1-D6FC-4f65-9D91-7224C49458BB}"/>
                <c:ext xmlns:c16="http://schemas.microsoft.com/office/drawing/2014/chart" uri="{C3380CC4-5D6E-409C-BE32-E72D297353CC}">
                  <c16:uniqueId val="{00000023-E4C4-4B14-B23D-A5F6B9A00F70}"/>
                </c:ext>
              </c:extLst>
            </c:dLbl>
            <c:dLbl>
              <c:idx val="4"/>
              <c:delete val="1"/>
              <c:extLst>
                <c:ext xmlns:c15="http://schemas.microsoft.com/office/drawing/2012/chart" uri="{CE6537A1-D6FC-4f65-9D91-7224C49458BB}"/>
                <c:ext xmlns:c16="http://schemas.microsoft.com/office/drawing/2014/chart" uri="{C3380CC4-5D6E-409C-BE32-E72D297353CC}">
                  <c16:uniqueId val="{00000024-E4C4-4B14-B23D-A5F6B9A00F70}"/>
                </c:ext>
              </c:extLst>
            </c:dLbl>
            <c:dLbl>
              <c:idx val="5"/>
              <c:delete val="1"/>
              <c:extLst>
                <c:ext xmlns:c15="http://schemas.microsoft.com/office/drawing/2012/chart" uri="{CE6537A1-D6FC-4f65-9D91-7224C49458BB}"/>
                <c:ext xmlns:c16="http://schemas.microsoft.com/office/drawing/2014/chart" uri="{C3380CC4-5D6E-409C-BE32-E72D297353CC}">
                  <c16:uniqueId val="{00000025-E4C4-4B14-B23D-A5F6B9A00F70}"/>
                </c:ext>
              </c:extLst>
            </c:dLbl>
            <c:dLbl>
              <c:idx val="6"/>
              <c:delete val="1"/>
              <c:extLst>
                <c:ext xmlns:c15="http://schemas.microsoft.com/office/drawing/2012/chart" uri="{CE6537A1-D6FC-4f65-9D91-7224C49458BB}"/>
                <c:ext xmlns:c16="http://schemas.microsoft.com/office/drawing/2014/chart" uri="{C3380CC4-5D6E-409C-BE32-E72D297353CC}">
                  <c16:uniqueId val="{00000026-E4C4-4B14-B23D-A5F6B9A00F70}"/>
                </c:ext>
              </c:extLst>
            </c:dLbl>
            <c:dLbl>
              <c:idx val="7"/>
              <c:delete val="1"/>
              <c:extLst>
                <c:ext xmlns:c15="http://schemas.microsoft.com/office/drawing/2012/chart" uri="{CE6537A1-D6FC-4f65-9D91-7224C49458BB}"/>
                <c:ext xmlns:c16="http://schemas.microsoft.com/office/drawing/2014/chart" uri="{C3380CC4-5D6E-409C-BE32-E72D297353CC}">
                  <c16:uniqueId val="{00000027-E4C4-4B14-B23D-A5F6B9A00F70}"/>
                </c:ext>
              </c:extLst>
            </c:dLbl>
            <c:dLbl>
              <c:idx val="8"/>
              <c:delete val="1"/>
              <c:extLst>
                <c:ext xmlns:c15="http://schemas.microsoft.com/office/drawing/2012/chart" uri="{CE6537A1-D6FC-4f65-9D91-7224C49458BB}"/>
                <c:ext xmlns:c16="http://schemas.microsoft.com/office/drawing/2014/chart" uri="{C3380CC4-5D6E-409C-BE32-E72D297353CC}">
                  <c16:uniqueId val="{00000028-E4C4-4B14-B23D-A5F6B9A00F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VC'!$AB$70:$AL$70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VC'!$AB$73:$AL$73</c:f>
              <c:numCache>
                <c:formatCode>0.0%</c:formatCode>
                <c:ptCount val="11"/>
                <c:pt idx="0">
                  <c:v>0.17253357766505112</c:v>
                </c:pt>
                <c:pt idx="1">
                  <c:v>0.16069884580217089</c:v>
                </c:pt>
                <c:pt idx="2">
                  <c:v>0.30414304549406368</c:v>
                </c:pt>
                <c:pt idx="3">
                  <c:v>0.36565241765556156</c:v>
                </c:pt>
                <c:pt idx="4">
                  <c:v>0.31074489029951047</c:v>
                </c:pt>
                <c:pt idx="5">
                  <c:v>0.2630436185968944</c:v>
                </c:pt>
                <c:pt idx="6">
                  <c:v>0.26985104846919916</c:v>
                </c:pt>
                <c:pt idx="7">
                  <c:v>0.26531134505416476</c:v>
                </c:pt>
                <c:pt idx="8">
                  <c:v>0.38547787383647469</c:v>
                </c:pt>
                <c:pt idx="9">
                  <c:v>0.43061775157397741</c:v>
                </c:pt>
                <c:pt idx="10">
                  <c:v>0.3604147829421388</c:v>
                </c:pt>
              </c:numCache>
            </c:numRef>
          </c:val>
          <c:smooth val="0"/>
          <c:extLst>
            <c:ext xmlns:c16="http://schemas.microsoft.com/office/drawing/2014/chart" uri="{C3380CC4-5D6E-409C-BE32-E72D297353CC}">
              <c16:uniqueId val="{00000029-E4C4-4B14-B23D-A5F6B9A00F70}"/>
            </c:ext>
          </c:extLst>
        </c:ser>
        <c:ser>
          <c:idx val="3"/>
          <c:order val="3"/>
          <c:tx>
            <c:strRef>
              <c:f>'Alternative VC'!$U$74</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E4C4-4B14-B23D-A5F6B9A00F70}"/>
              </c:ext>
            </c:extLst>
          </c:dPt>
          <c:dPt>
            <c:idx val="9"/>
            <c:bubble3D val="0"/>
            <c:extLst>
              <c:ext xmlns:c16="http://schemas.microsoft.com/office/drawing/2014/chart" uri="{C3380CC4-5D6E-409C-BE32-E72D297353CC}">
                <c16:uniqueId val="{0000002B-E4C4-4B14-B23D-A5F6B9A00F70}"/>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E4C4-4B14-B23D-A5F6B9A00F70}"/>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VC'!$AB$70:$AL$70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VC'!$AB$74:$AL$74</c:f>
              <c:numCache>
                <c:formatCode>0.0%</c:formatCode>
                <c:ptCount val="11"/>
                <c:pt idx="0">
                  <c:v>1.8695916466421814E-2</c:v>
                </c:pt>
                <c:pt idx="1">
                  <c:v>1.1721015315500611E-2</c:v>
                </c:pt>
                <c:pt idx="2">
                  <c:v>5.5138664032599816E-2</c:v>
                </c:pt>
                <c:pt idx="3">
                  <c:v>3.4825770478593442E-2</c:v>
                </c:pt>
                <c:pt idx="4">
                  <c:v>0.11308486195123435</c:v>
                </c:pt>
                <c:pt idx="5">
                  <c:v>6.1595834002093355E-2</c:v>
                </c:pt>
                <c:pt idx="6">
                  <c:v>7.5287541779415809E-2</c:v>
                </c:pt>
                <c:pt idx="7">
                  <c:v>4.9543074659923345E-2</c:v>
                </c:pt>
                <c:pt idx="8">
                  <c:v>5.1468122325045169E-2</c:v>
                </c:pt>
                <c:pt idx="9">
                  <c:v>8.0178085792496204E-2</c:v>
                </c:pt>
                <c:pt idx="10">
                  <c:v>4.3028103839594808E-2</c:v>
                </c:pt>
              </c:numCache>
            </c:numRef>
          </c:val>
          <c:smooth val="0"/>
          <c:extLst>
            <c:ext xmlns:c16="http://schemas.microsoft.com/office/drawing/2014/chart" uri="{C3380CC4-5D6E-409C-BE32-E72D297353CC}">
              <c16:uniqueId val="{0000002E-E4C4-4B14-B23D-A5F6B9A00F70}"/>
            </c:ext>
          </c:extLst>
        </c:ser>
        <c:ser>
          <c:idx val="4"/>
          <c:order val="4"/>
          <c:tx>
            <c:strRef>
              <c:f>'Alternative VC'!$U$75</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0-E4C4-4B14-B23D-A5F6B9A00F70}"/>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VC'!$AB$70:$AL$70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VC'!$AB$75:$AL$75</c:f>
              <c:numCache>
                <c:formatCode>0.0%</c:formatCode>
                <c:ptCount val="11"/>
                <c:pt idx="0">
                  <c:v>0.14090419375032442</c:v>
                </c:pt>
                <c:pt idx="1">
                  <c:v>0.12493163838648422</c:v>
                </c:pt>
                <c:pt idx="2">
                  <c:v>0.22043602447818453</c:v>
                </c:pt>
                <c:pt idx="3">
                  <c:v>0.2625506154510171</c:v>
                </c:pt>
                <c:pt idx="4">
                  <c:v>0.2752266456779256</c:v>
                </c:pt>
                <c:pt idx="5">
                  <c:v>0.20631379116262963</c:v>
                </c:pt>
                <c:pt idx="6">
                  <c:v>0.2378393854801033</c:v>
                </c:pt>
                <c:pt idx="7">
                  <c:v>0.23305402810634188</c:v>
                </c:pt>
                <c:pt idx="8">
                  <c:v>0.31238203075473681</c:v>
                </c:pt>
                <c:pt idx="9">
                  <c:v>0.32407783482059155</c:v>
                </c:pt>
                <c:pt idx="10">
                  <c:v>0.22066838586200288</c:v>
                </c:pt>
              </c:numCache>
            </c:numRef>
          </c:val>
          <c:smooth val="0"/>
          <c:extLst>
            <c:ext xmlns:c16="http://schemas.microsoft.com/office/drawing/2014/chart" uri="{C3380CC4-5D6E-409C-BE32-E72D297353CC}">
              <c16:uniqueId val="{00000031-E4C4-4B14-B23D-A5F6B9A00F7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'Alternative VC'!$B$71</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714A-4CFD-B541-9981934DDD2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714A-4CFD-B541-9981934DDD2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714A-4CFD-B541-9981934DDD2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714A-4CFD-B541-9981934DDD20}"/>
              </c:ext>
            </c:extLst>
          </c:dPt>
          <c:dPt>
            <c:idx val="16"/>
            <c:bubble3D val="0"/>
            <c:extLst>
              <c:ext xmlns:c16="http://schemas.microsoft.com/office/drawing/2014/chart" uri="{C3380CC4-5D6E-409C-BE32-E72D297353CC}">
                <c16:uniqueId val="{00000007-714A-4CFD-B541-9981934DDD20}"/>
              </c:ext>
            </c:extLst>
          </c:dPt>
          <c:dLbls>
            <c:dLbl>
              <c:idx val="0"/>
              <c:delete val="1"/>
              <c:extLst>
                <c:ext xmlns:c15="http://schemas.microsoft.com/office/drawing/2012/chart" uri="{CE6537A1-D6FC-4f65-9D91-7224C49458BB}"/>
                <c:ext xmlns:c16="http://schemas.microsoft.com/office/drawing/2014/chart" uri="{C3380CC4-5D6E-409C-BE32-E72D297353CC}">
                  <c16:uniqueId val="{00000008-714A-4CFD-B541-9981934DDD20}"/>
                </c:ext>
              </c:extLst>
            </c:dLbl>
            <c:dLbl>
              <c:idx val="1"/>
              <c:delete val="1"/>
              <c:extLst>
                <c:ext xmlns:c15="http://schemas.microsoft.com/office/drawing/2012/chart" uri="{CE6537A1-D6FC-4f65-9D91-7224C49458BB}"/>
                <c:ext xmlns:c16="http://schemas.microsoft.com/office/drawing/2014/chart" uri="{C3380CC4-5D6E-409C-BE32-E72D297353CC}">
                  <c16:uniqueId val="{00000009-714A-4CFD-B541-9981934DDD20}"/>
                </c:ext>
              </c:extLst>
            </c:dLbl>
            <c:dLbl>
              <c:idx val="2"/>
              <c:delete val="1"/>
              <c:extLst>
                <c:ext xmlns:c15="http://schemas.microsoft.com/office/drawing/2012/chart" uri="{CE6537A1-D6FC-4f65-9D91-7224C49458BB}"/>
                <c:ext xmlns:c16="http://schemas.microsoft.com/office/drawing/2014/chart" uri="{C3380CC4-5D6E-409C-BE32-E72D297353CC}">
                  <c16:uniqueId val="{0000000A-714A-4CFD-B541-9981934DDD20}"/>
                </c:ext>
              </c:extLst>
            </c:dLbl>
            <c:dLbl>
              <c:idx val="3"/>
              <c:delete val="1"/>
              <c:extLst>
                <c:ext xmlns:c15="http://schemas.microsoft.com/office/drawing/2012/chart" uri="{CE6537A1-D6FC-4f65-9D91-7224C49458BB}"/>
                <c:ext xmlns:c16="http://schemas.microsoft.com/office/drawing/2014/chart" uri="{C3380CC4-5D6E-409C-BE32-E72D297353CC}">
                  <c16:uniqueId val="{0000000B-714A-4CFD-B541-9981934DDD20}"/>
                </c:ext>
              </c:extLst>
            </c:dLbl>
            <c:dLbl>
              <c:idx val="4"/>
              <c:delete val="1"/>
              <c:extLst>
                <c:ext xmlns:c15="http://schemas.microsoft.com/office/drawing/2012/chart" uri="{CE6537A1-D6FC-4f65-9D91-7224C49458BB}"/>
                <c:ext xmlns:c16="http://schemas.microsoft.com/office/drawing/2014/chart" uri="{C3380CC4-5D6E-409C-BE32-E72D297353CC}">
                  <c16:uniqueId val="{0000000C-714A-4CFD-B541-9981934DDD20}"/>
                </c:ext>
              </c:extLst>
            </c:dLbl>
            <c:dLbl>
              <c:idx val="5"/>
              <c:delete val="1"/>
              <c:extLst>
                <c:ext xmlns:c15="http://schemas.microsoft.com/office/drawing/2012/chart" uri="{CE6537A1-D6FC-4f65-9D91-7224C49458BB}"/>
                <c:ext xmlns:c16="http://schemas.microsoft.com/office/drawing/2014/chart" uri="{C3380CC4-5D6E-409C-BE32-E72D297353CC}">
                  <c16:uniqueId val="{00000000-714A-4CFD-B541-9981934DDD20}"/>
                </c:ext>
              </c:extLst>
            </c:dLbl>
            <c:dLbl>
              <c:idx val="6"/>
              <c:delete val="1"/>
              <c:extLst>
                <c:ext xmlns:c15="http://schemas.microsoft.com/office/drawing/2012/chart" uri="{CE6537A1-D6FC-4f65-9D91-7224C49458BB}"/>
                <c:ext xmlns:c16="http://schemas.microsoft.com/office/drawing/2014/chart" uri="{C3380CC4-5D6E-409C-BE32-E72D297353CC}">
                  <c16:uniqueId val="{0000000D-714A-4CFD-B541-9981934DDD20}"/>
                </c:ext>
              </c:extLst>
            </c:dLbl>
            <c:dLbl>
              <c:idx val="7"/>
              <c:delete val="1"/>
              <c:extLst>
                <c:ext xmlns:c15="http://schemas.microsoft.com/office/drawing/2012/chart" uri="{CE6537A1-D6FC-4f65-9D91-7224C49458BB}"/>
                <c:ext xmlns:c16="http://schemas.microsoft.com/office/drawing/2014/chart" uri="{C3380CC4-5D6E-409C-BE32-E72D297353CC}">
                  <c16:uniqueId val="{0000000E-714A-4CFD-B541-9981934DDD20}"/>
                </c:ext>
              </c:extLst>
            </c:dLbl>
            <c:dLbl>
              <c:idx val="8"/>
              <c:delete val="1"/>
              <c:extLst>
                <c:ext xmlns:c15="http://schemas.microsoft.com/office/drawing/2012/chart" uri="{CE6537A1-D6FC-4f65-9D91-7224C49458BB}"/>
                <c:ext xmlns:c16="http://schemas.microsoft.com/office/drawing/2014/chart" uri="{C3380CC4-5D6E-409C-BE32-E72D297353CC}">
                  <c16:uniqueId val="{00000002-714A-4CFD-B541-9981934DDD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VC'!$I$70:$S$70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VC'!$I$71:$S$71</c:f>
              <c:numCache>
                <c:formatCode>0.0%</c:formatCode>
                <c:ptCount val="11"/>
                <c:pt idx="0">
                  <c:v>0.16405546551413649</c:v>
                </c:pt>
                <c:pt idx="1">
                  <c:v>0.17582258298304101</c:v>
                </c:pt>
                <c:pt idx="2">
                  <c:v>0.19344481605351171</c:v>
                </c:pt>
                <c:pt idx="3">
                  <c:v>0.21422966256866335</c:v>
                </c:pt>
                <c:pt idx="4">
                  <c:v>0.23599419448476053</c:v>
                </c:pt>
                <c:pt idx="5">
                  <c:v>0.23719536035448976</c:v>
                </c:pt>
                <c:pt idx="6">
                  <c:v>0.2481581101625541</c:v>
                </c:pt>
                <c:pt idx="7">
                  <c:v>0.23961864406779662</c:v>
                </c:pt>
                <c:pt idx="8">
                  <c:v>0.24432238301468259</c:v>
                </c:pt>
                <c:pt idx="9">
                  <c:v>0.24439858490566038</c:v>
                </c:pt>
                <c:pt idx="10">
                  <c:v>0.25711275026343522</c:v>
                </c:pt>
              </c:numCache>
            </c:numRef>
          </c:val>
          <c:smooth val="0"/>
          <c:extLst>
            <c:ext xmlns:c16="http://schemas.microsoft.com/office/drawing/2014/chart" uri="{C3380CC4-5D6E-409C-BE32-E72D297353CC}">
              <c16:uniqueId val="{0000000F-714A-4CFD-B541-9981934DDD20}"/>
            </c:ext>
          </c:extLst>
        </c:ser>
        <c:ser>
          <c:idx val="1"/>
          <c:order val="1"/>
          <c:tx>
            <c:strRef>
              <c:f>'Alternative VC'!$B$72</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714A-4CFD-B541-9981934DDD20}"/>
              </c:ext>
            </c:extLst>
          </c:dPt>
          <c:dPt>
            <c:idx val="8"/>
            <c:bubble3D val="0"/>
            <c:extLst>
              <c:ext xmlns:c16="http://schemas.microsoft.com/office/drawing/2014/chart" uri="{C3380CC4-5D6E-409C-BE32-E72D297353CC}">
                <c16:uniqueId val="{00000011-714A-4CFD-B541-9981934DDD20}"/>
              </c:ext>
            </c:extLst>
          </c:dPt>
          <c:dPt>
            <c:idx val="9"/>
            <c:bubble3D val="0"/>
            <c:extLst>
              <c:ext xmlns:c16="http://schemas.microsoft.com/office/drawing/2014/chart" uri="{C3380CC4-5D6E-409C-BE32-E72D297353CC}">
                <c16:uniqueId val="{00000012-714A-4CFD-B541-9981934DDD20}"/>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714A-4CFD-B541-9981934DDD20}"/>
              </c:ext>
            </c:extLst>
          </c:dPt>
          <c:dLbls>
            <c:dLbl>
              <c:idx val="0"/>
              <c:delete val="1"/>
              <c:extLst>
                <c:ext xmlns:c15="http://schemas.microsoft.com/office/drawing/2012/chart" uri="{CE6537A1-D6FC-4f65-9D91-7224C49458BB}"/>
                <c:ext xmlns:c16="http://schemas.microsoft.com/office/drawing/2014/chart" uri="{C3380CC4-5D6E-409C-BE32-E72D297353CC}">
                  <c16:uniqueId val="{00000015-714A-4CFD-B541-9981934DDD20}"/>
                </c:ext>
              </c:extLst>
            </c:dLbl>
            <c:dLbl>
              <c:idx val="1"/>
              <c:delete val="1"/>
              <c:extLst>
                <c:ext xmlns:c15="http://schemas.microsoft.com/office/drawing/2012/chart" uri="{CE6537A1-D6FC-4f65-9D91-7224C49458BB}"/>
                <c:ext xmlns:c16="http://schemas.microsoft.com/office/drawing/2014/chart" uri="{C3380CC4-5D6E-409C-BE32-E72D297353CC}">
                  <c16:uniqueId val="{00000016-714A-4CFD-B541-9981934DDD20}"/>
                </c:ext>
              </c:extLst>
            </c:dLbl>
            <c:dLbl>
              <c:idx val="2"/>
              <c:delete val="1"/>
              <c:extLst>
                <c:ext xmlns:c15="http://schemas.microsoft.com/office/drawing/2012/chart" uri="{CE6537A1-D6FC-4f65-9D91-7224C49458BB}"/>
                <c:ext xmlns:c16="http://schemas.microsoft.com/office/drawing/2014/chart" uri="{C3380CC4-5D6E-409C-BE32-E72D297353CC}">
                  <c16:uniqueId val="{00000017-714A-4CFD-B541-9981934DDD20}"/>
                </c:ext>
              </c:extLst>
            </c:dLbl>
            <c:dLbl>
              <c:idx val="3"/>
              <c:delete val="1"/>
              <c:extLst>
                <c:ext xmlns:c15="http://schemas.microsoft.com/office/drawing/2012/chart" uri="{CE6537A1-D6FC-4f65-9D91-7224C49458BB}"/>
                <c:ext xmlns:c16="http://schemas.microsoft.com/office/drawing/2014/chart" uri="{C3380CC4-5D6E-409C-BE32-E72D297353CC}">
                  <c16:uniqueId val="{00000018-714A-4CFD-B541-9981934DDD20}"/>
                </c:ext>
              </c:extLst>
            </c:dLbl>
            <c:dLbl>
              <c:idx val="4"/>
              <c:delete val="1"/>
              <c:extLst>
                <c:ext xmlns:c15="http://schemas.microsoft.com/office/drawing/2012/chart" uri="{CE6537A1-D6FC-4f65-9D91-7224C49458BB}"/>
                <c:ext xmlns:c16="http://schemas.microsoft.com/office/drawing/2014/chart" uri="{C3380CC4-5D6E-409C-BE32-E72D297353CC}">
                  <c16:uniqueId val="{00000019-714A-4CFD-B541-9981934DDD20}"/>
                </c:ext>
              </c:extLst>
            </c:dLbl>
            <c:dLbl>
              <c:idx val="5"/>
              <c:delete val="1"/>
              <c:extLst>
                <c:ext xmlns:c15="http://schemas.microsoft.com/office/drawing/2012/chart" uri="{CE6537A1-D6FC-4f65-9D91-7224C49458BB}"/>
                <c:ext xmlns:c16="http://schemas.microsoft.com/office/drawing/2014/chart" uri="{C3380CC4-5D6E-409C-BE32-E72D297353CC}">
                  <c16:uniqueId val="{00000010-714A-4CFD-B541-9981934DDD20}"/>
                </c:ext>
              </c:extLst>
            </c:dLbl>
            <c:dLbl>
              <c:idx val="6"/>
              <c:delete val="1"/>
              <c:extLst>
                <c:ext xmlns:c15="http://schemas.microsoft.com/office/drawing/2012/chart" uri="{CE6537A1-D6FC-4f65-9D91-7224C49458BB}"/>
                <c:ext xmlns:c16="http://schemas.microsoft.com/office/drawing/2014/chart" uri="{C3380CC4-5D6E-409C-BE32-E72D297353CC}">
                  <c16:uniqueId val="{0000001A-714A-4CFD-B541-9981934DDD20}"/>
                </c:ext>
              </c:extLst>
            </c:dLbl>
            <c:dLbl>
              <c:idx val="7"/>
              <c:delete val="1"/>
              <c:extLst>
                <c:ext xmlns:c15="http://schemas.microsoft.com/office/drawing/2012/chart" uri="{CE6537A1-D6FC-4f65-9D91-7224C49458BB}"/>
                <c:ext xmlns:c16="http://schemas.microsoft.com/office/drawing/2014/chart" uri="{C3380CC4-5D6E-409C-BE32-E72D297353CC}">
                  <c16:uniqueId val="{0000001B-714A-4CFD-B541-9981934DDD20}"/>
                </c:ext>
              </c:extLst>
            </c:dLbl>
            <c:dLbl>
              <c:idx val="8"/>
              <c:delete val="1"/>
              <c:extLst>
                <c:ext xmlns:c15="http://schemas.microsoft.com/office/drawing/2012/chart" uri="{CE6537A1-D6FC-4f65-9D91-7224C49458BB}"/>
                <c:ext xmlns:c16="http://schemas.microsoft.com/office/drawing/2014/chart" uri="{C3380CC4-5D6E-409C-BE32-E72D297353CC}">
                  <c16:uniqueId val="{00000011-714A-4CFD-B541-9981934DDD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VC'!$I$70:$S$70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VC'!$I$72:$S$72</c:f>
              <c:numCache>
                <c:formatCode>0.0%</c:formatCode>
                <c:ptCount val="11"/>
                <c:pt idx="0">
                  <c:v>0.11489285071132721</c:v>
                </c:pt>
                <c:pt idx="1">
                  <c:v>0.11291491520510219</c:v>
                </c:pt>
                <c:pt idx="2">
                  <c:v>0.1225418060200669</c:v>
                </c:pt>
                <c:pt idx="3">
                  <c:v>0.13157206382422182</c:v>
                </c:pt>
                <c:pt idx="4">
                  <c:v>0.13410740203193033</c:v>
                </c:pt>
                <c:pt idx="5">
                  <c:v>0.12719927016812199</c:v>
                </c:pt>
                <c:pt idx="6">
                  <c:v>0.1415039176704479</c:v>
                </c:pt>
                <c:pt idx="7">
                  <c:v>0.14004237288135593</c:v>
                </c:pt>
                <c:pt idx="8">
                  <c:v>0.15020597866272314</c:v>
                </c:pt>
                <c:pt idx="9">
                  <c:v>0.17769752358490565</c:v>
                </c:pt>
                <c:pt idx="10">
                  <c:v>0.16859852476290832</c:v>
                </c:pt>
              </c:numCache>
            </c:numRef>
          </c:val>
          <c:smooth val="0"/>
          <c:extLst>
            <c:ext xmlns:c16="http://schemas.microsoft.com/office/drawing/2014/chart" uri="{C3380CC4-5D6E-409C-BE32-E72D297353CC}">
              <c16:uniqueId val="{0000001C-714A-4CFD-B541-9981934DDD20}"/>
            </c:ext>
          </c:extLst>
        </c:ser>
        <c:ser>
          <c:idx val="2"/>
          <c:order val="2"/>
          <c:tx>
            <c:strRef>
              <c:f>'Alternative VC'!$B$73</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714A-4CFD-B541-9981934DDD20}"/>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714A-4CFD-B541-9981934DDD20}"/>
              </c:ext>
            </c:extLst>
          </c:dPt>
          <c:dLbls>
            <c:dLbl>
              <c:idx val="0"/>
              <c:delete val="1"/>
              <c:extLst>
                <c:ext xmlns:c15="http://schemas.microsoft.com/office/drawing/2012/chart" uri="{CE6537A1-D6FC-4f65-9D91-7224C49458BB}"/>
                <c:ext xmlns:c16="http://schemas.microsoft.com/office/drawing/2014/chart" uri="{C3380CC4-5D6E-409C-BE32-E72D297353CC}">
                  <c16:uniqueId val="{00000020-714A-4CFD-B541-9981934DDD20}"/>
                </c:ext>
              </c:extLst>
            </c:dLbl>
            <c:dLbl>
              <c:idx val="1"/>
              <c:delete val="1"/>
              <c:extLst>
                <c:ext xmlns:c15="http://schemas.microsoft.com/office/drawing/2012/chart" uri="{CE6537A1-D6FC-4f65-9D91-7224C49458BB}"/>
                <c:ext xmlns:c16="http://schemas.microsoft.com/office/drawing/2014/chart" uri="{C3380CC4-5D6E-409C-BE32-E72D297353CC}">
                  <c16:uniqueId val="{00000021-714A-4CFD-B541-9981934DDD20}"/>
                </c:ext>
              </c:extLst>
            </c:dLbl>
            <c:dLbl>
              <c:idx val="2"/>
              <c:delete val="1"/>
              <c:extLst>
                <c:ext xmlns:c15="http://schemas.microsoft.com/office/drawing/2012/chart" uri="{CE6537A1-D6FC-4f65-9D91-7224C49458BB}"/>
                <c:ext xmlns:c16="http://schemas.microsoft.com/office/drawing/2014/chart" uri="{C3380CC4-5D6E-409C-BE32-E72D297353CC}">
                  <c16:uniqueId val="{00000022-714A-4CFD-B541-9981934DDD20}"/>
                </c:ext>
              </c:extLst>
            </c:dLbl>
            <c:dLbl>
              <c:idx val="3"/>
              <c:delete val="1"/>
              <c:extLst>
                <c:ext xmlns:c15="http://schemas.microsoft.com/office/drawing/2012/chart" uri="{CE6537A1-D6FC-4f65-9D91-7224C49458BB}"/>
                <c:ext xmlns:c16="http://schemas.microsoft.com/office/drawing/2014/chart" uri="{C3380CC4-5D6E-409C-BE32-E72D297353CC}">
                  <c16:uniqueId val="{00000023-714A-4CFD-B541-9981934DDD20}"/>
                </c:ext>
              </c:extLst>
            </c:dLbl>
            <c:dLbl>
              <c:idx val="4"/>
              <c:delete val="1"/>
              <c:extLst>
                <c:ext xmlns:c15="http://schemas.microsoft.com/office/drawing/2012/chart" uri="{CE6537A1-D6FC-4f65-9D91-7224C49458BB}"/>
                <c:ext xmlns:c16="http://schemas.microsoft.com/office/drawing/2014/chart" uri="{C3380CC4-5D6E-409C-BE32-E72D297353CC}">
                  <c16:uniqueId val="{00000024-714A-4CFD-B541-9981934DDD20}"/>
                </c:ext>
              </c:extLst>
            </c:dLbl>
            <c:dLbl>
              <c:idx val="5"/>
              <c:delete val="1"/>
              <c:extLst>
                <c:ext xmlns:c15="http://schemas.microsoft.com/office/drawing/2012/chart" uri="{CE6537A1-D6FC-4f65-9D91-7224C49458BB}"/>
                <c:ext xmlns:c16="http://schemas.microsoft.com/office/drawing/2014/chart" uri="{C3380CC4-5D6E-409C-BE32-E72D297353CC}">
                  <c16:uniqueId val="{00000025-714A-4CFD-B541-9981934DDD20}"/>
                </c:ext>
              </c:extLst>
            </c:dLbl>
            <c:dLbl>
              <c:idx val="6"/>
              <c:delete val="1"/>
              <c:extLst>
                <c:ext xmlns:c15="http://schemas.microsoft.com/office/drawing/2012/chart" uri="{CE6537A1-D6FC-4f65-9D91-7224C49458BB}"/>
                <c:ext xmlns:c16="http://schemas.microsoft.com/office/drawing/2014/chart" uri="{C3380CC4-5D6E-409C-BE32-E72D297353CC}">
                  <c16:uniqueId val="{00000026-714A-4CFD-B541-9981934DDD20}"/>
                </c:ext>
              </c:extLst>
            </c:dLbl>
            <c:dLbl>
              <c:idx val="7"/>
              <c:delete val="1"/>
              <c:extLst>
                <c:ext xmlns:c15="http://schemas.microsoft.com/office/drawing/2012/chart" uri="{CE6537A1-D6FC-4f65-9D91-7224C49458BB}"/>
                <c:ext xmlns:c16="http://schemas.microsoft.com/office/drawing/2014/chart" uri="{C3380CC4-5D6E-409C-BE32-E72D297353CC}">
                  <c16:uniqueId val="{00000027-714A-4CFD-B541-9981934DDD20}"/>
                </c:ext>
              </c:extLst>
            </c:dLbl>
            <c:dLbl>
              <c:idx val="8"/>
              <c:delete val="1"/>
              <c:extLst>
                <c:ext xmlns:c15="http://schemas.microsoft.com/office/drawing/2012/chart" uri="{CE6537A1-D6FC-4f65-9D91-7224C49458BB}"/>
                <c:ext xmlns:c16="http://schemas.microsoft.com/office/drawing/2014/chart" uri="{C3380CC4-5D6E-409C-BE32-E72D297353CC}">
                  <c16:uniqueId val="{00000028-714A-4CFD-B541-9981934DDD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'Alternative VC'!$I$70:$S$70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VC'!$I$73:$S$73</c:f>
              <c:numCache>
                <c:formatCode>0.0%</c:formatCode>
                <c:ptCount val="11"/>
                <c:pt idx="0">
                  <c:v>5.906717089861336E-2</c:v>
                </c:pt>
                <c:pt idx="1">
                  <c:v>4.9282504710827658E-2</c:v>
                </c:pt>
                <c:pt idx="2">
                  <c:v>6.3277591973244146E-2</c:v>
                </c:pt>
                <c:pt idx="3">
                  <c:v>7.402563431859796E-2</c:v>
                </c:pt>
                <c:pt idx="4">
                  <c:v>6.342525399129173E-2</c:v>
                </c:pt>
                <c:pt idx="5">
                  <c:v>6.6597158868760595E-2</c:v>
                </c:pt>
                <c:pt idx="6">
                  <c:v>7.9756753596070637E-2</c:v>
                </c:pt>
                <c:pt idx="7">
                  <c:v>7.351694915254238E-2</c:v>
                </c:pt>
                <c:pt idx="8">
                  <c:v>8.8729270096123372E-2</c:v>
                </c:pt>
                <c:pt idx="9">
                  <c:v>0.10849056603773585</c:v>
                </c:pt>
                <c:pt idx="10">
                  <c:v>0.10309097295398666</c:v>
                </c:pt>
              </c:numCache>
            </c:numRef>
          </c:val>
          <c:smooth val="0"/>
          <c:extLst>
            <c:ext xmlns:c16="http://schemas.microsoft.com/office/drawing/2014/chart" uri="{C3380CC4-5D6E-409C-BE32-E72D297353CC}">
              <c16:uniqueId val="{00000029-714A-4CFD-B541-9981934DDD20}"/>
            </c:ext>
          </c:extLst>
        </c:ser>
        <c:ser>
          <c:idx val="3"/>
          <c:order val="3"/>
          <c:tx>
            <c:strRef>
              <c:f>'Alternative VC'!$B$74</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714A-4CFD-B541-9981934DDD20}"/>
              </c:ext>
            </c:extLst>
          </c:dPt>
          <c:dPt>
            <c:idx val="9"/>
            <c:bubble3D val="0"/>
            <c:extLst>
              <c:ext xmlns:c16="http://schemas.microsoft.com/office/drawing/2014/chart" uri="{C3380CC4-5D6E-409C-BE32-E72D297353CC}">
                <c16:uniqueId val="{0000002B-714A-4CFD-B541-9981934DDD2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D-714A-4CFD-B541-9981934DDD20}"/>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VC'!$I$70:$S$70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VC'!$I$74:$S$74</c:f>
              <c:numCache>
                <c:formatCode>0.0%</c:formatCode>
                <c:ptCount val="11"/>
                <c:pt idx="0">
                  <c:v>1.1885467314964884E-2</c:v>
                </c:pt>
                <c:pt idx="1">
                  <c:v>9.276706769096971E-3</c:v>
                </c:pt>
                <c:pt idx="2">
                  <c:v>1.2842809364548496E-2</c:v>
                </c:pt>
                <c:pt idx="3">
                  <c:v>1.360188333769291E-2</c:v>
                </c:pt>
                <c:pt idx="4">
                  <c:v>1.5239477503628448E-2</c:v>
                </c:pt>
                <c:pt idx="5">
                  <c:v>1.2772057865241757E-2</c:v>
                </c:pt>
                <c:pt idx="6">
                  <c:v>1.3565664834522278E-2</c:v>
                </c:pt>
                <c:pt idx="7">
                  <c:v>1.048728813559322E-2</c:v>
                </c:pt>
                <c:pt idx="8">
                  <c:v>1.0246118094433295E-2</c:v>
                </c:pt>
                <c:pt idx="9">
                  <c:v>9.433962264150943E-3</c:v>
                </c:pt>
                <c:pt idx="10">
                  <c:v>8.7811731647348089E-3</c:v>
                </c:pt>
              </c:numCache>
            </c:numRef>
          </c:val>
          <c:smooth val="0"/>
          <c:extLst>
            <c:ext xmlns:c16="http://schemas.microsoft.com/office/drawing/2014/chart" uri="{C3380CC4-5D6E-409C-BE32-E72D297353CC}">
              <c16:uniqueId val="{0000002E-714A-4CFD-B541-9981934DDD20}"/>
            </c:ext>
          </c:extLst>
        </c:ser>
        <c:ser>
          <c:idx val="4"/>
          <c:order val="4"/>
          <c:tx>
            <c:strRef>
              <c:f>'Alternative VC'!$B$75</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0-714A-4CFD-B541-9981934DDD20}"/>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VC'!$I$70:$S$70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VC'!$I$75:$S$75</c:f>
              <c:numCache>
                <c:formatCode>0.0%</c:formatCode>
                <c:ptCount val="11"/>
                <c:pt idx="0">
                  <c:v>7.8876283090221502E-2</c:v>
                </c:pt>
                <c:pt idx="1">
                  <c:v>7.6387882301782867E-2</c:v>
                </c:pt>
                <c:pt idx="2">
                  <c:v>9.2307692307692313E-2</c:v>
                </c:pt>
                <c:pt idx="3">
                  <c:v>0.10240648705205337</c:v>
                </c:pt>
                <c:pt idx="4">
                  <c:v>0.10783744557329462</c:v>
                </c:pt>
                <c:pt idx="5">
                  <c:v>0.10113384595334289</c:v>
                </c:pt>
                <c:pt idx="6">
                  <c:v>0.10478306630803415</c:v>
                </c:pt>
                <c:pt idx="7">
                  <c:v>0.11228813559322035</c:v>
                </c:pt>
                <c:pt idx="8">
                  <c:v>0.11471427062427379</c:v>
                </c:pt>
                <c:pt idx="9">
                  <c:v>0.12448408018867925</c:v>
                </c:pt>
                <c:pt idx="10">
                  <c:v>0.10010537407797682</c:v>
                </c:pt>
              </c:numCache>
            </c:numRef>
          </c:val>
          <c:smooth val="0"/>
          <c:extLst>
            <c:ext xmlns:c16="http://schemas.microsoft.com/office/drawing/2014/chart" uri="{C3380CC4-5D6E-409C-BE32-E72D297353CC}">
              <c16:uniqueId val="{00000031-714A-4CFD-B541-9981934DDD2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'NTI x Crossover Investors'!$B$10</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 x Crossover Investors'!$I$9:$S$9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x Crossover Investors'!$I$10:$S$10</c:f>
              <c:numCache>
                <c:formatCode>"$"#,##0.0</c:formatCode>
                <c:ptCount val="11"/>
                <c:pt idx="0">
                  <c:v>4.735404786000001</c:v>
                </c:pt>
                <c:pt idx="1">
                  <c:v>5.9782337412723185</c:v>
                </c:pt>
                <c:pt idx="2">
                  <c:v>17.919719177184994</c:v>
                </c:pt>
                <c:pt idx="3">
                  <c:v>28.15342097586845</c:v>
                </c:pt>
                <c:pt idx="4">
                  <c:v>23.398942480705607</c:v>
                </c:pt>
                <c:pt idx="5">
                  <c:v>22.845849592741665</c:v>
                </c:pt>
                <c:pt idx="6">
                  <c:v>46.545197411887187</c:v>
                </c:pt>
                <c:pt idx="7">
                  <c:v>43.750168959675804</c:v>
                </c:pt>
                <c:pt idx="8">
                  <c:v>67.757314826525345</c:v>
                </c:pt>
                <c:pt idx="9">
                  <c:v>163.05586891141334</c:v>
                </c:pt>
                <c:pt idx="10">
                  <c:v>48.816181267668</c:v>
                </c:pt>
              </c:numCache>
            </c:numRef>
          </c:val>
          <c:extLst>
            <c:ext xmlns:c16="http://schemas.microsoft.com/office/drawing/2014/chart" uri="{C3380CC4-5D6E-409C-BE32-E72D297353CC}">
              <c16:uniqueId val="{00000000-F095-406E-9F91-2DB268406EA9}"/>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 x Crossover Investors'!$B$11</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F095-406E-9F91-2DB268406EA9}"/>
              </c:ext>
            </c:extLst>
          </c:dPt>
          <c:dPt>
            <c:idx val="8"/>
            <c:bubble3D val="0"/>
            <c:extLst>
              <c:ext xmlns:c16="http://schemas.microsoft.com/office/drawing/2014/chart" uri="{C3380CC4-5D6E-409C-BE32-E72D297353CC}">
                <c16:uniqueId val="{00000002-F095-406E-9F91-2DB268406EA9}"/>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F095-406E-9F91-2DB268406EA9}"/>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F095-406E-9F91-2DB268406EA9}"/>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F095-406E-9F91-2DB268406EA9}"/>
              </c:ext>
            </c:extLst>
          </c:dPt>
          <c:dPt>
            <c:idx val="14"/>
            <c:bubble3D val="0"/>
            <c:extLst>
              <c:ext xmlns:c16="http://schemas.microsoft.com/office/drawing/2014/chart" uri="{C3380CC4-5D6E-409C-BE32-E72D297353CC}">
                <c16:uniqueId val="{00000009-F095-406E-9F91-2DB268406EA9}"/>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F095-406E-9F91-2DB268406EA9}"/>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F095-406E-9F91-2DB268406EA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 x Crossover Investors'!$I$9:$S$9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x Crossover Investors'!$I$11:$S$11</c:f>
              <c:numCache>
                <c:formatCode>General</c:formatCode>
                <c:ptCount val="11"/>
                <c:pt idx="0">
                  <c:v>207</c:v>
                </c:pt>
                <c:pt idx="1">
                  <c:v>262</c:v>
                </c:pt>
                <c:pt idx="2">
                  <c:v>373</c:v>
                </c:pt>
                <c:pt idx="3">
                  <c:v>477</c:v>
                </c:pt>
                <c:pt idx="4">
                  <c:v>368</c:v>
                </c:pt>
                <c:pt idx="5">
                  <c:v>461</c:v>
                </c:pt>
                <c:pt idx="6">
                  <c:v>682</c:v>
                </c:pt>
                <c:pt idx="7">
                  <c:v>712</c:v>
                </c:pt>
                <c:pt idx="8">
                  <c:v>857</c:v>
                </c:pt>
                <c:pt idx="9">
                  <c:v>1597</c:v>
                </c:pt>
                <c:pt idx="10">
                  <c:v>615</c:v>
                </c:pt>
              </c:numCache>
            </c:numRef>
          </c:val>
          <c:smooth val="0"/>
          <c:extLst>
            <c:ext xmlns:c16="http://schemas.microsoft.com/office/drawing/2014/chart" uri="{C3380CC4-5D6E-409C-BE32-E72D297353CC}">
              <c16:uniqueId val="{0000000E-F095-406E-9F91-2DB268406EA9}"/>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'NTI x Crossover Investors'!$U$9</c:f>
              <c:strCache>
                <c:ptCount val="1"/>
                <c:pt idx="0">
                  <c:v>Deal value ($B)</c:v>
                </c:pt>
              </c:strCache>
            </c:strRef>
          </c:tx>
          <c:spPr>
            <a:solidFill>
              <a:schemeClr val="accent1"/>
            </a:solidFill>
            <a:ln>
              <a:noFill/>
            </a:ln>
            <a:effectLst/>
          </c:spPr>
          <c:invertIfNegative val="0"/>
          <c:cat>
            <c:multiLvlStrRef>
              <c:f>'NTI x Crossover Investors'!$V$7:$BS$8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'NTI x Crossover Investors'!$V$9:$BS$9</c:f>
              <c:numCache>
                <c:formatCode>"$"#,##0.0</c:formatCode>
                <c:ptCount val="50"/>
                <c:pt idx="0">
                  <c:v>0.66482402400000029</c:v>
                </c:pt>
                <c:pt idx="1">
                  <c:v>0.82058667100000005</c:v>
                </c:pt>
                <c:pt idx="2">
                  <c:v>0.56792766699999997</c:v>
                </c:pt>
                <c:pt idx="3">
                  <c:v>0.51561308100000003</c:v>
                </c:pt>
                <c:pt idx="4">
                  <c:v>4.2043205800000001</c:v>
                </c:pt>
                <c:pt idx="5">
                  <c:v>1.4271931896399999</c:v>
                </c:pt>
                <c:pt idx="6">
                  <c:v>0.83042388600000006</c:v>
                </c:pt>
                <c:pt idx="7">
                  <c:v>1.6038359769999997</c:v>
                </c:pt>
                <c:pt idx="8">
                  <c:v>1.3150066629999999</c:v>
                </c:pt>
                <c:pt idx="9">
                  <c:v>1.157770652</c:v>
                </c:pt>
                <c:pt idx="10">
                  <c:v>1.095358276</c:v>
                </c:pt>
                <c:pt idx="11">
                  <c:v>1.167269195</c:v>
                </c:pt>
                <c:pt idx="12">
                  <c:v>0.91247803900000002</c:v>
                </c:pt>
                <c:pt idx="13">
                  <c:v>1.1004994860000004</c:v>
                </c:pt>
                <c:pt idx="14">
                  <c:v>1.8308263420000004</c:v>
                </c:pt>
                <c:pt idx="15">
                  <c:v>2.1344298742723171</c:v>
                </c:pt>
                <c:pt idx="16">
                  <c:v>4.1648241869999998</c:v>
                </c:pt>
                <c:pt idx="17">
                  <c:v>6.9209361411034722</c:v>
                </c:pt>
                <c:pt idx="18">
                  <c:v>2.686337270000001</c:v>
                </c:pt>
                <c:pt idx="19">
                  <c:v>4.1476215790815179</c:v>
                </c:pt>
                <c:pt idx="20">
                  <c:v>6.7311947694786411</c:v>
                </c:pt>
                <c:pt idx="21">
                  <c:v>5.7065602893679559</c:v>
                </c:pt>
                <c:pt idx="22">
                  <c:v>9.0997863700218602</c:v>
                </c:pt>
                <c:pt idx="23">
                  <c:v>6.6158795470000031</c:v>
                </c:pt>
                <c:pt idx="24">
                  <c:v>5.4431968787056055</c:v>
                </c:pt>
                <c:pt idx="25">
                  <c:v>11.700012273999999</c:v>
                </c:pt>
                <c:pt idx="26">
                  <c:v>3.2984067449999999</c:v>
                </c:pt>
                <c:pt idx="27">
                  <c:v>2.9573265829999991</c:v>
                </c:pt>
                <c:pt idx="28">
                  <c:v>2.9110993159999996</c:v>
                </c:pt>
                <c:pt idx="29">
                  <c:v>5.9282961560000009</c:v>
                </c:pt>
                <c:pt idx="30">
                  <c:v>7.2250347169999998</c:v>
                </c:pt>
                <c:pt idx="31">
                  <c:v>6.7814194037416708</c:v>
                </c:pt>
                <c:pt idx="32">
                  <c:v>9.9752960669999986</c:v>
                </c:pt>
                <c:pt idx="33">
                  <c:v>9.7044116785337167</c:v>
                </c:pt>
                <c:pt idx="34">
                  <c:v>13.507239345999995</c:v>
                </c:pt>
                <c:pt idx="35">
                  <c:v>13.35825032035347</c:v>
                </c:pt>
                <c:pt idx="36">
                  <c:v>9.6162220480287957</c:v>
                </c:pt>
                <c:pt idx="37">
                  <c:v>13.293813802999995</c:v>
                </c:pt>
                <c:pt idx="38">
                  <c:v>11.39082704899651</c:v>
                </c:pt>
                <c:pt idx="39">
                  <c:v>9.4493060596504943</c:v>
                </c:pt>
                <c:pt idx="40">
                  <c:v>13.785938244325191</c:v>
                </c:pt>
                <c:pt idx="41">
                  <c:v>15.731670574314288</c:v>
                </c:pt>
                <c:pt idx="42">
                  <c:v>23.51310156365356</c:v>
                </c:pt>
                <c:pt idx="43">
                  <c:v>14.726604444232345</c:v>
                </c:pt>
                <c:pt idx="44">
                  <c:v>37.140428199000006</c:v>
                </c:pt>
                <c:pt idx="45">
                  <c:v>38.751950898590529</c:v>
                </c:pt>
                <c:pt idx="46">
                  <c:v>44.179395416999995</c:v>
                </c:pt>
                <c:pt idx="47">
                  <c:v>42.984094396822897</c:v>
                </c:pt>
                <c:pt idx="48">
                  <c:v>30.273428940999981</c:v>
                </c:pt>
                <c:pt idx="49">
                  <c:v>18.542752326668012</c:v>
                </c:pt>
              </c:numCache>
            </c:numRef>
          </c:val>
          <c:extLst>
            <c:ext xmlns:c16="http://schemas.microsoft.com/office/drawing/2014/chart" uri="{C3380CC4-5D6E-409C-BE32-E72D297353CC}">
              <c16:uniqueId val="{00000000-51EA-4B2F-90B2-79DEE1F8613F}"/>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'NTI x Crossover Investors'!$U$10</c:f>
              <c:strCache>
                <c:ptCount val="1"/>
                <c:pt idx="0">
                  <c:v>Deal count</c:v>
                </c:pt>
              </c:strCache>
            </c:strRef>
          </c:tx>
          <c:spPr>
            <a:ln w="19050" cap="rnd" cmpd="sng" algn="ctr">
              <a:solidFill>
                <a:schemeClr val="accent3"/>
              </a:solidFill>
              <a:prstDash val="solid"/>
              <a:round/>
            </a:ln>
            <a:effectLst/>
          </c:spPr>
          <c:marker>
            <c:symbol val="none"/>
          </c:marker>
          <c:dPt>
            <c:idx val="46"/>
            <c:bubble3D val="0"/>
            <c:extLst>
              <c:ext xmlns:c16="http://schemas.microsoft.com/office/drawing/2014/chart" uri="{C3380CC4-5D6E-409C-BE32-E72D297353CC}">
                <c16:uniqueId val="{00000001-51EA-4B2F-90B2-79DEE1F8613F}"/>
              </c:ext>
            </c:extLst>
          </c:dPt>
          <c:dPt>
            <c:idx val="47"/>
            <c:bubble3D val="0"/>
            <c:extLst>
              <c:ext xmlns:c16="http://schemas.microsoft.com/office/drawing/2014/chart" uri="{C3380CC4-5D6E-409C-BE32-E72D297353CC}">
                <c16:uniqueId val="{00000002-51EA-4B2F-90B2-79DEE1F8613F}"/>
              </c:ext>
            </c:extLst>
          </c:dPt>
          <c:dPt>
            <c:idx val="48"/>
            <c:bubble3D val="0"/>
            <c:spPr>
              <a:ln w="28575" cap="rnd" cmpd="sng" algn="ctr">
                <a:solidFill>
                  <a:schemeClr val="accent3"/>
                </a:solidFill>
                <a:prstDash val="solid"/>
                <a:round/>
              </a:ln>
              <a:effectLst/>
            </c:spPr>
            <c:extLst>
              <c:ext xmlns:c16="http://schemas.microsoft.com/office/drawing/2014/chart" uri="{C3380CC4-5D6E-409C-BE32-E72D297353CC}">
                <c16:uniqueId val="{00000004-51EA-4B2F-90B2-79DEE1F8613F}"/>
              </c:ext>
            </c:extLst>
          </c:dPt>
          <c:cat>
            <c:multiLvlStrRef>
              <c:f>'NTI x Crossover Investors'!$V$7:$BS$8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'NTI x Crossover Investors'!$V$10:$BS$10</c:f>
              <c:numCache>
                <c:formatCode>General</c:formatCode>
                <c:ptCount val="50"/>
                <c:pt idx="0">
                  <c:v>38</c:v>
                </c:pt>
                <c:pt idx="1">
                  <c:v>34</c:v>
                </c:pt>
                <c:pt idx="2">
                  <c:v>31</c:v>
                </c:pt>
                <c:pt idx="3">
                  <c:v>24</c:v>
                </c:pt>
                <c:pt idx="4">
                  <c:v>53</c:v>
                </c:pt>
                <c:pt idx="5">
                  <c:v>44</c:v>
                </c:pt>
                <c:pt idx="6">
                  <c:v>38</c:v>
                </c:pt>
                <c:pt idx="7">
                  <c:v>39</c:v>
                </c:pt>
                <c:pt idx="8">
                  <c:v>48</c:v>
                </c:pt>
                <c:pt idx="9">
                  <c:v>61</c:v>
                </c:pt>
                <c:pt idx="10">
                  <c:v>49</c:v>
                </c:pt>
                <c:pt idx="11">
                  <c:v>49</c:v>
                </c:pt>
                <c:pt idx="12">
                  <c:v>49</c:v>
                </c:pt>
                <c:pt idx="13">
                  <c:v>57</c:v>
                </c:pt>
                <c:pt idx="14">
                  <c:v>78</c:v>
                </c:pt>
                <c:pt idx="15">
                  <c:v>78</c:v>
                </c:pt>
                <c:pt idx="16">
                  <c:v>93</c:v>
                </c:pt>
                <c:pt idx="17">
                  <c:v>107</c:v>
                </c:pt>
                <c:pt idx="18">
                  <c:v>88</c:v>
                </c:pt>
                <c:pt idx="19">
                  <c:v>85</c:v>
                </c:pt>
                <c:pt idx="20">
                  <c:v>109</c:v>
                </c:pt>
                <c:pt idx="21">
                  <c:v>110</c:v>
                </c:pt>
                <c:pt idx="22">
                  <c:v>148</c:v>
                </c:pt>
                <c:pt idx="23">
                  <c:v>110</c:v>
                </c:pt>
                <c:pt idx="24">
                  <c:v>104</c:v>
                </c:pt>
                <c:pt idx="25">
                  <c:v>91</c:v>
                </c:pt>
                <c:pt idx="26">
                  <c:v>96</c:v>
                </c:pt>
                <c:pt idx="27">
                  <c:v>77</c:v>
                </c:pt>
                <c:pt idx="28">
                  <c:v>95</c:v>
                </c:pt>
                <c:pt idx="29">
                  <c:v>126</c:v>
                </c:pt>
                <c:pt idx="30">
                  <c:v>132</c:v>
                </c:pt>
                <c:pt idx="31">
                  <c:v>108</c:v>
                </c:pt>
                <c:pt idx="32">
                  <c:v>162</c:v>
                </c:pt>
                <c:pt idx="33">
                  <c:v>175</c:v>
                </c:pt>
                <c:pt idx="34">
                  <c:v>164</c:v>
                </c:pt>
                <c:pt idx="35">
                  <c:v>181</c:v>
                </c:pt>
                <c:pt idx="36">
                  <c:v>188</c:v>
                </c:pt>
                <c:pt idx="37">
                  <c:v>196</c:v>
                </c:pt>
                <c:pt idx="38">
                  <c:v>179</c:v>
                </c:pt>
                <c:pt idx="39">
                  <c:v>149</c:v>
                </c:pt>
                <c:pt idx="40">
                  <c:v>187</c:v>
                </c:pt>
                <c:pt idx="41">
                  <c:v>193</c:v>
                </c:pt>
                <c:pt idx="42">
                  <c:v>245</c:v>
                </c:pt>
                <c:pt idx="43">
                  <c:v>232</c:v>
                </c:pt>
                <c:pt idx="44">
                  <c:v>350</c:v>
                </c:pt>
                <c:pt idx="45">
                  <c:v>462</c:v>
                </c:pt>
                <c:pt idx="46">
                  <c:v>402</c:v>
                </c:pt>
                <c:pt idx="47">
                  <c:v>383</c:v>
                </c:pt>
                <c:pt idx="48">
                  <c:v>356</c:v>
                </c:pt>
                <c:pt idx="49">
                  <c:v>259</c:v>
                </c:pt>
              </c:numCache>
            </c:numRef>
          </c:val>
          <c:smooth val="0"/>
          <c:extLst>
            <c:ext xmlns:c16="http://schemas.microsoft.com/office/drawing/2014/chart" uri="{C3380CC4-5D6E-409C-BE32-E72D297353CC}">
              <c16:uniqueId val="{00000005-51EA-4B2F-90B2-79DEE1F8613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'NTI x Crossover Investors'!$B$48</c:f>
              <c:strCache>
                <c:ptCount val="1"/>
                <c:pt idx="0">
                  <c:v>Deal value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616A-47DF-9317-1D6C5C89BF7C}"/>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A-47DF-9317-1D6C5C89BF7C}"/>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A-47DF-9317-1D6C5C89BF7C}"/>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'NTI x Crossover Investors'!$J$47:$S$47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'NTI x Crossover Investors'!$J$48:$S$48</c:f>
              <c:numCache>
                <c:formatCode>0.0%</c:formatCode>
                <c:ptCount val="10"/>
                <c:pt idx="0">
                  <c:v>0.22270804902553823</c:v>
                </c:pt>
                <c:pt idx="1">
                  <c:v>0.37068630753831833</c:v>
                </c:pt>
                <c:pt idx="2">
                  <c:v>0.46778267427301656</c:v>
                </c:pt>
                <c:pt idx="3">
                  <c:v>0.39945218962947332</c:v>
                </c:pt>
                <c:pt idx="4">
                  <c:v>0.38947456745369952</c:v>
                </c:pt>
                <c:pt idx="5">
                  <c:v>0.42185297356559359</c:v>
                </c:pt>
                <c:pt idx="6">
                  <c:v>0.39947062791401483</c:v>
                </c:pt>
                <c:pt idx="7">
                  <c:v>0.52716793510908433</c:v>
                </c:pt>
                <c:pt idx="8">
                  <c:v>0.59814040572953164</c:v>
                </c:pt>
                <c:pt idx="9">
                  <c:v>0.45599862511742012</c:v>
                </c:pt>
              </c:numCache>
            </c:numRef>
          </c:val>
          <c:smooth val="0"/>
          <c:extLst>
            <c:ext xmlns:c16="http://schemas.microsoft.com/office/drawing/2014/chart" uri="{C3380CC4-5D6E-409C-BE32-E72D297353CC}">
              <c16:uniqueId val="{00000003-616A-47DF-9317-1D6C5C89BF7C}"/>
            </c:ext>
          </c:extLst>
        </c:ser>
        <c:ser>
          <c:idx val="1"/>
          <c:order val="1"/>
          <c:tx>
            <c:strRef>
              <c:f>'NTI x Crossover Investors'!$B$49</c:f>
              <c:strCache>
                <c:ptCount val="1"/>
                <c:pt idx="0">
                  <c:v>Deal count</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616A-47DF-9317-1D6C5C89BF7C}"/>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A-47DF-9317-1D6C5C89BF7C}"/>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A-47DF-9317-1D6C5C89BF7C}"/>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'NTI x Crossover Investors'!$J$47:$S$47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'NTI x Crossover Investors'!$J$49:$S$49</c:f>
              <c:numCache>
                <c:formatCode>0.0%</c:formatCode>
                <c:ptCount val="10"/>
                <c:pt idx="0">
                  <c:v>0.111347216319592</c:v>
                </c:pt>
                <c:pt idx="1">
                  <c:v>0.13345259391771019</c:v>
                </c:pt>
                <c:pt idx="2">
                  <c:v>0.15552657319856536</c:v>
                </c:pt>
                <c:pt idx="3">
                  <c:v>0.12659098727210183</c:v>
                </c:pt>
                <c:pt idx="4">
                  <c:v>0.14583992407465993</c:v>
                </c:pt>
                <c:pt idx="5">
                  <c:v>0.18284182305630026</c:v>
                </c:pt>
                <c:pt idx="6">
                  <c:v>0.17641228939544104</c:v>
                </c:pt>
                <c:pt idx="7">
                  <c:v>0.2074558218349068</c:v>
                </c:pt>
                <c:pt idx="8">
                  <c:v>0.25937956797141465</c:v>
                </c:pt>
                <c:pt idx="9">
                  <c:v>0.2408930669800235</c:v>
                </c:pt>
              </c:numCache>
            </c:numRef>
          </c:val>
          <c:smooth val="0"/>
          <c:extLst>
            <c:ext xmlns:c16="http://schemas.microsoft.com/office/drawing/2014/chart" uri="{C3380CC4-5D6E-409C-BE32-E72D297353CC}">
              <c16:uniqueId val="{00000007-616A-47DF-9317-1D6C5C89BF7C}"/>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'NTI Deal Leadership'!$B$11</c:f>
              <c:strCache>
                <c:ptCount val="1"/>
                <c:pt idx="0">
                  <c:v>Deal size ($,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 Deal Leadership'!$I$10:$S$10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Deal Leadership'!$I$11:$S$11</c:f>
              <c:numCache>
                <c:formatCode>"$"#,##0.0</c:formatCode>
                <c:ptCount val="11"/>
                <c:pt idx="0">
                  <c:v>9.0691302489205388</c:v>
                </c:pt>
                <c:pt idx="1">
                  <c:v>12.637011681040907</c:v>
                </c:pt>
                <c:pt idx="2">
                  <c:v>23.166546709461976</c:v>
                </c:pt>
                <c:pt idx="3">
                  <c:v>33.225181365980994</c:v>
                </c:pt>
                <c:pt idx="4">
                  <c:v>27.278069025407898</c:v>
                </c:pt>
                <c:pt idx="5">
                  <c:v>32.646264379102185</c:v>
                </c:pt>
                <c:pt idx="6">
                  <c:v>69.213627885915756</c:v>
                </c:pt>
                <c:pt idx="7">
                  <c:v>59.557206032323585</c:v>
                </c:pt>
                <c:pt idx="8">
                  <c:v>67.73880237586468</c:v>
                </c:pt>
                <c:pt idx="9">
                  <c:v>168.21901208377435</c:v>
                </c:pt>
                <c:pt idx="10">
                  <c:v>67.237825085238754</c:v>
                </c:pt>
              </c:numCache>
            </c:numRef>
          </c:val>
          <c:extLst>
            <c:ext xmlns:c16="http://schemas.microsoft.com/office/drawing/2014/chart" uri="{C3380CC4-5D6E-409C-BE32-E72D297353CC}">
              <c16:uniqueId val="{00000000-F9C5-42DA-B948-2D09F53CE476}"/>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 Deal Leadership'!$B$12</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F9C5-42DA-B948-2D09F53CE476}"/>
              </c:ext>
            </c:extLst>
          </c:dPt>
          <c:dPt>
            <c:idx val="8"/>
            <c:bubble3D val="0"/>
            <c:extLst>
              <c:ext xmlns:c16="http://schemas.microsoft.com/office/drawing/2014/chart" uri="{C3380CC4-5D6E-409C-BE32-E72D297353CC}">
                <c16:uniqueId val="{00000002-F9C5-42DA-B948-2D09F53CE47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F9C5-42DA-B948-2D09F53CE476}"/>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F9C5-42DA-B948-2D09F53CE476}"/>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F9C5-42DA-B948-2D09F53CE476}"/>
              </c:ext>
            </c:extLst>
          </c:dPt>
          <c:dPt>
            <c:idx val="14"/>
            <c:bubble3D val="0"/>
            <c:extLst>
              <c:ext xmlns:c16="http://schemas.microsoft.com/office/drawing/2014/chart" uri="{C3380CC4-5D6E-409C-BE32-E72D297353CC}">
                <c16:uniqueId val="{00000009-F9C5-42DA-B948-2D09F53CE476}"/>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F9C5-42DA-B948-2D09F53CE476}"/>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F9C5-42DA-B948-2D09F53CE47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 Deal Leadership'!$I$10:$S$10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Deal Leadership'!$I$12:$S$12</c:f>
              <c:numCache>
                <c:formatCode>General</c:formatCode>
                <c:ptCount val="11"/>
                <c:pt idx="0">
                  <c:v>786</c:v>
                </c:pt>
                <c:pt idx="1">
                  <c:v>961</c:v>
                </c:pt>
                <c:pt idx="2">
                  <c:v>1163</c:v>
                </c:pt>
                <c:pt idx="3">
                  <c:v>1248</c:v>
                </c:pt>
                <c:pt idx="4">
                  <c:v>1318</c:v>
                </c:pt>
                <c:pt idx="5">
                  <c:v>1408</c:v>
                </c:pt>
                <c:pt idx="6">
                  <c:v>1631</c:v>
                </c:pt>
                <c:pt idx="7">
                  <c:v>1762</c:v>
                </c:pt>
                <c:pt idx="8">
                  <c:v>1813</c:v>
                </c:pt>
                <c:pt idx="9">
                  <c:v>2831</c:v>
                </c:pt>
                <c:pt idx="10">
                  <c:v>1338</c:v>
                </c:pt>
              </c:numCache>
            </c:numRef>
          </c:val>
          <c:smooth val="0"/>
          <c:extLst>
            <c:ext xmlns:c16="http://schemas.microsoft.com/office/drawing/2014/chart" uri="{C3380CC4-5D6E-409C-BE32-E72D297353CC}">
              <c16:uniqueId val="{0000000E-F9C5-42DA-B948-2D09F53CE476}"/>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'NTI Deal Leadership'!$U$11</c:f>
              <c:strCache>
                <c:ptCount val="1"/>
                <c:pt idx="0">
                  <c:v>Angel/Seed</c:v>
                </c:pt>
              </c:strCache>
            </c:strRef>
          </c:tx>
          <c:spPr>
            <a:solidFill>
              <a:schemeClr val="accent1"/>
            </a:solidFill>
            <a:ln>
              <a:noFill/>
            </a:ln>
            <a:effectLst/>
          </c:spPr>
          <c:invertIfNegative val="0"/>
          <c:cat>
            <c:numRef>
              <c:f>'NTI Deal Leadership'!$V$10:$AL$10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'NTI Deal Leadership'!$V$11:$AL$11</c:f>
              <c:numCache>
                <c:formatCode>"$"#,##0.00</c:formatCode>
                <c:ptCount val="17"/>
                <c:pt idx="0">
                  <c:v>3.8543999999999995E-2</c:v>
                </c:pt>
                <c:pt idx="1">
                  <c:v>2.9537838E-2</c:v>
                </c:pt>
                <c:pt idx="2">
                  <c:v>5.0866091000000002E-2</c:v>
                </c:pt>
                <c:pt idx="3">
                  <c:v>3.243564333016756E-2</c:v>
                </c:pt>
                <c:pt idx="4">
                  <c:v>1.9940659999999999E-2</c:v>
                </c:pt>
                <c:pt idx="5">
                  <c:v>6.6289154381970861E-2</c:v>
                </c:pt>
                <c:pt idx="6">
                  <c:v>9.4954586000000007E-2</c:v>
                </c:pt>
                <c:pt idx="7">
                  <c:v>0.10979121227870185</c:v>
                </c:pt>
                <c:pt idx="8">
                  <c:v>0.19754565007395217</c:v>
                </c:pt>
                <c:pt idx="9">
                  <c:v>0.23242046763964858</c:v>
                </c:pt>
                <c:pt idx="10">
                  <c:v>0.40569150722214159</c:v>
                </c:pt>
                <c:pt idx="11">
                  <c:v>0.40670428159779609</c:v>
                </c:pt>
                <c:pt idx="12">
                  <c:v>0.70847788276802326</c:v>
                </c:pt>
                <c:pt idx="13">
                  <c:v>1.1999236365881158</c:v>
                </c:pt>
                <c:pt idx="14">
                  <c:v>0.76782665291955299</c:v>
                </c:pt>
                <c:pt idx="15">
                  <c:v>1.3350622004888779</c:v>
                </c:pt>
                <c:pt idx="16">
                  <c:v>1.4635172649999995</c:v>
                </c:pt>
              </c:numCache>
            </c:numRef>
          </c:val>
          <c:extLst>
            <c:ext xmlns:c16="http://schemas.microsoft.com/office/drawing/2014/chart" uri="{C3380CC4-5D6E-409C-BE32-E72D297353CC}">
              <c16:uniqueId val="{00000000-D4D9-40CE-BD4A-5D133963DBB2}"/>
            </c:ext>
          </c:extLst>
        </c:ser>
        <c:ser>
          <c:idx val="1"/>
          <c:order val="1"/>
          <c:tx>
            <c:strRef>
              <c:f>'NTI Deal Leadership'!$U$12</c:f>
              <c:strCache>
                <c:ptCount val="1"/>
                <c:pt idx="0">
                  <c:v>Early VC</c:v>
                </c:pt>
              </c:strCache>
            </c:strRef>
          </c:tx>
          <c:spPr>
            <a:solidFill>
              <a:srgbClr val="6185A6"/>
            </a:solidFill>
            <a:ln>
              <a:noFill/>
            </a:ln>
            <a:effectLst/>
          </c:spPr>
          <c:invertIfNegative val="0"/>
          <c:cat>
            <c:numRef>
              <c:f>'NTI Deal Leadership'!$V$10:$AL$10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'NTI Deal Leadership'!$V$12:$AL$12</c:f>
              <c:numCache>
                <c:formatCode>"$"#,##0.00</c:formatCode>
                <c:ptCount val="17"/>
                <c:pt idx="0">
                  <c:v>2.7564011700310838</c:v>
                </c:pt>
                <c:pt idx="1">
                  <c:v>2.6309978221094998</c:v>
                </c:pt>
                <c:pt idx="2">
                  <c:v>2.7644708464307768</c:v>
                </c:pt>
                <c:pt idx="3">
                  <c:v>1.1793058799971197</c:v>
                </c:pt>
                <c:pt idx="4">
                  <c:v>1.5969494410872478</c:v>
                </c:pt>
                <c:pt idx="5">
                  <c:v>1.9315767335800453</c:v>
                </c:pt>
                <c:pt idx="6">
                  <c:v>2.4491950464007091</c:v>
                </c:pt>
                <c:pt idx="7">
                  <c:v>3.547884930865322</c:v>
                </c:pt>
                <c:pt idx="8">
                  <c:v>4.6902972619637033</c:v>
                </c:pt>
                <c:pt idx="9">
                  <c:v>6.1942223815576449</c:v>
                </c:pt>
                <c:pt idx="10">
                  <c:v>6.0574998954032671</c:v>
                </c:pt>
                <c:pt idx="11">
                  <c:v>9.1386991065653067</c:v>
                </c:pt>
                <c:pt idx="12">
                  <c:v>13.789521672383291</c:v>
                </c:pt>
                <c:pt idx="13">
                  <c:v>13.566991300040005</c:v>
                </c:pt>
                <c:pt idx="14">
                  <c:v>13.756433183766347</c:v>
                </c:pt>
                <c:pt idx="15">
                  <c:v>34.850829751047044</c:v>
                </c:pt>
                <c:pt idx="16">
                  <c:v>15.248292851999993</c:v>
                </c:pt>
              </c:numCache>
            </c:numRef>
          </c:val>
          <c:extLst>
            <c:ext xmlns:c16="http://schemas.microsoft.com/office/drawing/2014/chart" uri="{C3380CC4-5D6E-409C-BE32-E72D297353CC}">
              <c16:uniqueId val="{00000001-D4D9-40CE-BD4A-5D133963DBB2}"/>
            </c:ext>
          </c:extLst>
        </c:ser>
        <c:ser>
          <c:idx val="2"/>
          <c:order val="2"/>
          <c:tx>
            <c:strRef>
              <c:f>'NTI Deal Leadership'!$U$13</c:f>
              <c:strCache>
                <c:ptCount val="1"/>
                <c:pt idx="0">
                  <c:v>Later VC</c:v>
                </c:pt>
              </c:strCache>
            </c:strRef>
          </c:tx>
          <c:spPr>
            <a:solidFill>
              <a:schemeClr val="accent3"/>
            </a:solidFill>
            <a:ln>
              <a:noFill/>
            </a:ln>
            <a:effectLst/>
          </c:spPr>
          <c:invertIfNegative val="0"/>
          <c:cat>
            <c:numRef>
              <c:f>'NTI Deal Leadership'!$V$10:$AL$10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'NTI Deal Leadership'!$V$13:$AL$13</c:f>
              <c:numCache>
                <c:formatCode>"$"#,##0.00</c:formatCode>
                <c:ptCount val="17"/>
                <c:pt idx="0">
                  <c:v>4.6800531050645002</c:v>
                </c:pt>
                <c:pt idx="1">
                  <c:v>7.7136231779686186</c:v>
                </c:pt>
                <c:pt idx="2">
                  <c:v>5.3744134239575398</c:v>
                </c:pt>
                <c:pt idx="3">
                  <c:v>4.2332265425182154</c:v>
                </c:pt>
                <c:pt idx="4">
                  <c:v>4.7395313705889182</c:v>
                </c:pt>
                <c:pt idx="5">
                  <c:v>6.0292630015326321</c:v>
                </c:pt>
                <c:pt idx="6">
                  <c:v>6.524980616519831</c:v>
                </c:pt>
                <c:pt idx="7">
                  <c:v>8.9793355378968833</c:v>
                </c:pt>
                <c:pt idx="8">
                  <c:v>18.278703797424317</c:v>
                </c:pt>
                <c:pt idx="9">
                  <c:v>26.798538516783701</c:v>
                </c:pt>
                <c:pt idx="10">
                  <c:v>20.81487762278249</c:v>
                </c:pt>
                <c:pt idx="11">
                  <c:v>23.100860990939083</c:v>
                </c:pt>
                <c:pt idx="12">
                  <c:v>54.715628330764446</c:v>
                </c:pt>
                <c:pt idx="13">
                  <c:v>44.790291095695466</c:v>
                </c:pt>
                <c:pt idx="14">
                  <c:v>53.21454253917878</c:v>
                </c:pt>
                <c:pt idx="15">
                  <c:v>132.03312013223842</c:v>
                </c:pt>
                <c:pt idx="16">
                  <c:v>50.526014968238755</c:v>
                </c:pt>
              </c:numCache>
            </c:numRef>
          </c:val>
          <c:extLst>
            <c:ext xmlns:c16="http://schemas.microsoft.com/office/drawing/2014/chart" uri="{C3380CC4-5D6E-409C-BE32-E72D297353CC}">
              <c16:uniqueId val="{00000002-D4D9-40CE-BD4A-5D133963DBB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2598541700993791"/>
          <c:h val="0.73257267226762302"/>
        </c:manualLayout>
      </c:layout>
      <c:barChart>
        <c:barDir val="col"/>
        <c:grouping val="percentStacked"/>
        <c:varyColors val="0"/>
        <c:ser>
          <c:idx val="1"/>
          <c:order val="0"/>
          <c:tx>
            <c:strRef>
              <c:f>'Deals x Size'!$E$96</c:f>
              <c:strCache>
                <c:ptCount val="1"/>
                <c:pt idx="0">
                  <c:v>Angel/Seed</c:v>
                </c:pt>
              </c:strCache>
            </c:strRef>
          </c:tx>
          <c:spPr>
            <a:solidFill>
              <a:schemeClr val="accent1"/>
            </a:solidFill>
            <a:ln>
              <a:noFill/>
            </a:ln>
            <a:effectLst/>
          </c:spPr>
          <c:invertIfNegative val="0"/>
          <c:cat>
            <c:multiLvlStrRef>
              <c:f>'Deals x Size'!$C$97:$D$119</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Size'!$E$97:$E$118</c:f>
              <c:numCache>
                <c:formatCode>General</c:formatCode>
                <c:ptCount val="22"/>
                <c:pt idx="0">
                  <c:v>5719</c:v>
                </c:pt>
                <c:pt idx="1">
                  <c:v>4774</c:v>
                </c:pt>
                <c:pt idx="2">
                  <c:v>4712</c:v>
                </c:pt>
                <c:pt idx="4">
                  <c:v>2425</c:v>
                </c:pt>
                <c:pt idx="5">
                  <c:v>2195</c:v>
                </c:pt>
                <c:pt idx="6">
                  <c:v>2305</c:v>
                </c:pt>
                <c:pt idx="8">
                  <c:v>4862</c:v>
                </c:pt>
                <c:pt idx="9">
                  <c:v>6102</c:v>
                </c:pt>
                <c:pt idx="10">
                  <c:v>8918</c:v>
                </c:pt>
                <c:pt idx="12">
                  <c:v>431</c:v>
                </c:pt>
                <c:pt idx="13">
                  <c:v>841</c:v>
                </c:pt>
                <c:pt idx="14">
                  <c:v>2237</c:v>
                </c:pt>
                <c:pt idx="16">
                  <c:v>56</c:v>
                </c:pt>
                <c:pt idx="17">
                  <c:v>143</c:v>
                </c:pt>
                <c:pt idx="18">
                  <c:v>536</c:v>
                </c:pt>
                <c:pt idx="20">
                  <c:v>14</c:v>
                </c:pt>
                <c:pt idx="21">
                  <c:v>30</c:v>
                </c:pt>
              </c:numCache>
            </c:numRef>
          </c:val>
          <c:extLst>
            <c:ext xmlns:c16="http://schemas.microsoft.com/office/drawing/2014/chart" uri="{C3380CC4-5D6E-409C-BE32-E72D297353CC}">
              <c16:uniqueId val="{00000000-1228-4016-9F1E-1573952AE00A}"/>
            </c:ext>
          </c:extLst>
        </c:ser>
        <c:ser>
          <c:idx val="2"/>
          <c:order val="1"/>
          <c:tx>
            <c:strRef>
              <c:f>'Deals x Size'!$F$96</c:f>
              <c:strCache>
                <c:ptCount val="1"/>
                <c:pt idx="0">
                  <c:v>Early VC</c:v>
                </c:pt>
              </c:strCache>
            </c:strRef>
          </c:tx>
          <c:spPr>
            <a:solidFill>
              <a:schemeClr val="accent2"/>
            </a:solidFill>
            <a:ln>
              <a:noFill/>
            </a:ln>
            <a:effectLst/>
          </c:spPr>
          <c:invertIfNegative val="0"/>
          <c:cat>
            <c:multiLvlStrRef>
              <c:f>'Deals x Size'!$C$97:$D$119</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Size'!$F$97:$F$118</c:f>
              <c:numCache>
                <c:formatCode>General</c:formatCode>
                <c:ptCount val="22"/>
                <c:pt idx="0">
                  <c:v>1076</c:v>
                </c:pt>
                <c:pt idx="1">
                  <c:v>956</c:v>
                </c:pt>
                <c:pt idx="2">
                  <c:v>1150</c:v>
                </c:pt>
                <c:pt idx="4">
                  <c:v>720</c:v>
                </c:pt>
                <c:pt idx="5">
                  <c:v>546</c:v>
                </c:pt>
                <c:pt idx="6">
                  <c:v>623</c:v>
                </c:pt>
                <c:pt idx="8">
                  <c:v>3112</c:v>
                </c:pt>
                <c:pt idx="9">
                  <c:v>2627</c:v>
                </c:pt>
                <c:pt idx="10">
                  <c:v>2692</c:v>
                </c:pt>
                <c:pt idx="12">
                  <c:v>1569</c:v>
                </c:pt>
                <c:pt idx="13">
                  <c:v>1723</c:v>
                </c:pt>
                <c:pt idx="14">
                  <c:v>1716</c:v>
                </c:pt>
                <c:pt idx="16">
                  <c:v>1351</c:v>
                </c:pt>
                <c:pt idx="17">
                  <c:v>1749</c:v>
                </c:pt>
                <c:pt idx="18">
                  <c:v>2731</c:v>
                </c:pt>
                <c:pt idx="20">
                  <c:v>492</c:v>
                </c:pt>
                <c:pt idx="21">
                  <c:v>801</c:v>
                </c:pt>
              </c:numCache>
            </c:numRef>
          </c:val>
          <c:extLst>
            <c:ext xmlns:c16="http://schemas.microsoft.com/office/drawing/2014/chart" uri="{C3380CC4-5D6E-409C-BE32-E72D297353CC}">
              <c16:uniqueId val="{00000001-1228-4016-9F1E-1573952AE00A}"/>
            </c:ext>
          </c:extLst>
        </c:ser>
        <c:ser>
          <c:idx val="3"/>
          <c:order val="2"/>
          <c:tx>
            <c:strRef>
              <c:f>'Deals x Size'!$G$96</c:f>
              <c:strCache>
                <c:ptCount val="1"/>
                <c:pt idx="0">
                  <c:v>Later VC</c:v>
                </c:pt>
              </c:strCache>
            </c:strRef>
          </c:tx>
          <c:spPr>
            <a:solidFill>
              <a:schemeClr val="accent3"/>
            </a:solidFill>
            <a:ln>
              <a:noFill/>
            </a:ln>
            <a:effectLst/>
          </c:spPr>
          <c:invertIfNegative val="0"/>
          <c:cat>
            <c:multiLvlStrRef>
              <c:f>'Deals x Size'!$C$97:$D$119</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Size'!$G$97:$G$118</c:f>
              <c:numCache>
                <c:formatCode>General</c:formatCode>
                <c:ptCount val="22"/>
                <c:pt idx="0">
                  <c:v>419</c:v>
                </c:pt>
                <c:pt idx="1">
                  <c:v>468</c:v>
                </c:pt>
                <c:pt idx="2">
                  <c:v>794</c:v>
                </c:pt>
                <c:pt idx="4">
                  <c:v>338</c:v>
                </c:pt>
                <c:pt idx="5">
                  <c:v>356</c:v>
                </c:pt>
                <c:pt idx="6">
                  <c:v>530</c:v>
                </c:pt>
                <c:pt idx="8">
                  <c:v>1714</c:v>
                </c:pt>
                <c:pt idx="9">
                  <c:v>1760</c:v>
                </c:pt>
                <c:pt idx="10">
                  <c:v>2635</c:v>
                </c:pt>
                <c:pt idx="12">
                  <c:v>1041</c:v>
                </c:pt>
                <c:pt idx="13">
                  <c:v>1169</c:v>
                </c:pt>
                <c:pt idx="14">
                  <c:v>1811</c:v>
                </c:pt>
                <c:pt idx="16">
                  <c:v>1388</c:v>
                </c:pt>
                <c:pt idx="17">
                  <c:v>1579</c:v>
                </c:pt>
                <c:pt idx="18">
                  <c:v>2685</c:v>
                </c:pt>
                <c:pt idx="20">
                  <c:v>1342</c:v>
                </c:pt>
                <c:pt idx="21">
                  <c:v>1750</c:v>
                </c:pt>
              </c:numCache>
            </c:numRef>
          </c:val>
          <c:extLst>
            <c:ext xmlns:c16="http://schemas.microsoft.com/office/drawing/2014/chart" uri="{C3380CC4-5D6E-409C-BE32-E72D297353CC}">
              <c16:uniqueId val="{00000002-1228-4016-9F1E-1573952AE00A}"/>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a:softEdge rad="711200"/>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Activity'!$I$7:$S$7</c:f>
              <c:numCache>
                <c:formatCode>"$"#,##0.0</c:formatCode>
                <c:ptCount val="11"/>
                <c:pt idx="0">
                  <c:v>5.1631471523151484</c:v>
                </c:pt>
                <c:pt idx="1">
                  <c:v>6.8640886859037051</c:v>
                </c:pt>
                <c:pt idx="2">
                  <c:v>9.8188610636075051</c:v>
                </c:pt>
                <c:pt idx="3">
                  <c:v>12.07992167704348</c:v>
                </c:pt>
                <c:pt idx="4">
                  <c:v>10.523953266232473</c:v>
                </c:pt>
                <c:pt idx="5">
                  <c:v>15.661482216675358</c:v>
                </c:pt>
                <c:pt idx="6">
                  <c:v>19.95393772182906</c:v>
                </c:pt>
                <c:pt idx="7">
                  <c:v>24.424254396734298</c:v>
                </c:pt>
                <c:pt idx="8">
                  <c:v>23.262097993881476</c:v>
                </c:pt>
                <c:pt idx="9">
                  <c:v>56.825747193895509</c:v>
                </c:pt>
                <c:pt idx="10">
                  <c:v>23.543301772513544</c:v>
                </c:pt>
              </c:numCache>
            </c:numRef>
          </c:val>
          <c:extLst>
            <c:ext xmlns:c16="http://schemas.microsoft.com/office/drawing/2014/chart" uri="{C3380CC4-5D6E-409C-BE32-E72D297353CC}">
              <c16:uniqueId val="{00000000-E8D7-4681-86E2-9085E6984A02}"/>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Activity'!$B$8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E8D7-4681-86E2-9085E6984A02}"/>
              </c:ext>
            </c:extLst>
          </c:dPt>
          <c:dPt>
            <c:idx val="8"/>
            <c:bubble3D val="0"/>
            <c:extLst>
              <c:ext xmlns:c16="http://schemas.microsoft.com/office/drawing/2014/chart" uri="{C3380CC4-5D6E-409C-BE32-E72D297353CC}">
                <c16:uniqueId val="{00000002-E8D7-4681-86E2-9085E6984A0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E8D7-4681-86E2-9085E6984A02}"/>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E8D7-4681-86E2-9085E6984A02}"/>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E8D7-4681-86E2-9085E6984A02}"/>
              </c:ext>
            </c:extLst>
          </c:dPt>
          <c:dPt>
            <c:idx val="14"/>
            <c:bubble3D val="0"/>
            <c:extLst>
              <c:ext xmlns:c16="http://schemas.microsoft.com/office/drawing/2014/chart" uri="{C3380CC4-5D6E-409C-BE32-E72D297353CC}">
                <c16:uniqueId val="{00000009-E8D7-4681-86E2-9085E6984A02}"/>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E8D7-4681-86E2-9085E6984A02}"/>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E8D7-4681-86E2-9085E6984A0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Activity'!$I$8:$S$8</c:f>
              <c:numCache>
                <c:formatCode>General</c:formatCode>
                <c:ptCount val="11"/>
                <c:pt idx="0">
                  <c:v>1266</c:v>
                </c:pt>
                <c:pt idx="1">
                  <c:v>1660</c:v>
                </c:pt>
                <c:pt idx="2">
                  <c:v>2008</c:v>
                </c:pt>
                <c:pt idx="3">
                  <c:v>2169</c:v>
                </c:pt>
                <c:pt idx="4">
                  <c:v>2061</c:v>
                </c:pt>
                <c:pt idx="5">
                  <c:v>2420</c:v>
                </c:pt>
                <c:pt idx="6">
                  <c:v>2680</c:v>
                </c:pt>
                <c:pt idx="7">
                  <c:v>3034</c:v>
                </c:pt>
                <c:pt idx="8">
                  <c:v>3011</c:v>
                </c:pt>
                <c:pt idx="9">
                  <c:v>4215</c:v>
                </c:pt>
                <c:pt idx="10">
                  <c:v>1823</c:v>
                </c:pt>
              </c:numCache>
            </c:numRef>
          </c:val>
          <c:smooth val="0"/>
          <c:extLst>
            <c:ext xmlns:c16="http://schemas.microsoft.com/office/drawing/2014/chart" uri="{C3380CC4-5D6E-409C-BE32-E72D297353CC}">
              <c16:uniqueId val="{0000000E-E8D7-4681-86E2-9085E6984A02}"/>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Activity'!$V$7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Activity'!$AC$6:$AM$6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Activity'!$AC$7:$AM$7</c:f>
              <c:numCache>
                <c:formatCode>"$"#,##0.0</c:formatCode>
                <c:ptCount val="11"/>
                <c:pt idx="0">
                  <c:v>0.74996271880070597</c:v>
                </c:pt>
                <c:pt idx="1">
                  <c:v>1.3059242010362231</c:v>
                </c:pt>
                <c:pt idx="2">
                  <c:v>1.6451008613019986</c:v>
                </c:pt>
                <c:pt idx="3">
                  <c:v>1.8234242528948763</c:v>
                </c:pt>
                <c:pt idx="4">
                  <c:v>1.3757355848055044</c:v>
                </c:pt>
                <c:pt idx="5">
                  <c:v>2.1841585029966963</c:v>
                </c:pt>
                <c:pt idx="6">
                  <c:v>3.1563576024121325</c:v>
                </c:pt>
                <c:pt idx="7">
                  <c:v>3.7520703898719345</c:v>
                </c:pt>
                <c:pt idx="8">
                  <c:v>3.3623443330885423</c:v>
                </c:pt>
                <c:pt idx="9">
                  <c:v>7.8035555210000123</c:v>
                </c:pt>
                <c:pt idx="10">
                  <c:v>2.7768319414890295</c:v>
                </c:pt>
              </c:numCache>
            </c:numRef>
          </c:val>
          <c:extLst>
            <c:ext xmlns:c16="http://schemas.microsoft.com/office/drawing/2014/chart" uri="{C3380CC4-5D6E-409C-BE32-E72D297353CC}">
              <c16:uniqueId val="{00000000-36B8-41D0-BAA2-1DD600071CA4}"/>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Activity'!$V$8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36B8-41D0-BAA2-1DD600071CA4}"/>
              </c:ext>
            </c:extLst>
          </c:dPt>
          <c:dPt>
            <c:idx val="8"/>
            <c:bubble3D val="0"/>
            <c:extLst>
              <c:ext xmlns:c16="http://schemas.microsoft.com/office/drawing/2014/chart" uri="{C3380CC4-5D6E-409C-BE32-E72D297353CC}">
                <c16:uniqueId val="{00000002-36B8-41D0-BAA2-1DD600071CA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36B8-41D0-BAA2-1DD600071CA4}"/>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36B8-41D0-BAA2-1DD600071CA4}"/>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36B8-41D0-BAA2-1DD600071CA4}"/>
              </c:ext>
            </c:extLst>
          </c:dPt>
          <c:dPt>
            <c:idx val="14"/>
            <c:bubble3D val="0"/>
            <c:extLst>
              <c:ext xmlns:c16="http://schemas.microsoft.com/office/drawing/2014/chart" uri="{C3380CC4-5D6E-409C-BE32-E72D297353CC}">
                <c16:uniqueId val="{00000009-36B8-41D0-BAA2-1DD600071CA4}"/>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36B8-41D0-BAA2-1DD600071CA4}"/>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36B8-41D0-BAA2-1DD600071C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Activity'!$AC$6:$AM$6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Activity'!$AC$8:$AM$8</c:f>
              <c:numCache>
                <c:formatCode>General</c:formatCode>
                <c:ptCount val="11"/>
                <c:pt idx="0">
                  <c:v>280</c:v>
                </c:pt>
                <c:pt idx="1">
                  <c:v>393</c:v>
                </c:pt>
                <c:pt idx="2">
                  <c:v>479</c:v>
                </c:pt>
                <c:pt idx="3">
                  <c:v>474</c:v>
                </c:pt>
                <c:pt idx="4">
                  <c:v>432</c:v>
                </c:pt>
                <c:pt idx="5">
                  <c:v>541</c:v>
                </c:pt>
                <c:pt idx="6">
                  <c:v>632</c:v>
                </c:pt>
                <c:pt idx="7">
                  <c:v>713</c:v>
                </c:pt>
                <c:pt idx="8">
                  <c:v>764</c:v>
                </c:pt>
                <c:pt idx="9">
                  <c:v>1077</c:v>
                </c:pt>
                <c:pt idx="10">
                  <c:v>500</c:v>
                </c:pt>
              </c:numCache>
            </c:numRef>
          </c:val>
          <c:smooth val="0"/>
          <c:extLst>
            <c:ext xmlns:c16="http://schemas.microsoft.com/office/drawing/2014/chart" uri="{C3380CC4-5D6E-409C-BE32-E72D297353CC}">
              <c16:uniqueId val="{0000000E-36B8-41D0-BAA2-1DD600071CA4}"/>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Activity'!$B$37</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361D-4CFA-B4DC-346E008E0F75}"/>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1D-4CFA-B4DC-346E008E0F75}"/>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1D-4CFA-B4DC-346E008E0F7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Activity'!$J$36:$S$36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'Female Founder Activity'!$J$37:$S$37</c:f>
              <c:numCache>
                <c:formatCode>0.0%</c:formatCode>
                <c:ptCount val="10"/>
                <c:pt idx="0">
                  <c:v>4.386160714285714E-2</c:v>
                </c:pt>
                <c:pt idx="1">
                  <c:v>4.7794851327080425E-2</c:v>
                </c:pt>
                <c:pt idx="2">
                  <c:v>4.5129962867752074E-2</c:v>
                </c:pt>
                <c:pt idx="3">
                  <c:v>4.5425867507886436E-2</c:v>
                </c:pt>
                <c:pt idx="4">
                  <c:v>5.2220077220077217E-2</c:v>
                </c:pt>
                <c:pt idx="5">
                  <c:v>5.6630824372759854E-2</c:v>
                </c:pt>
                <c:pt idx="6">
                  <c:v>5.897923732318637E-2</c:v>
                </c:pt>
                <c:pt idx="7">
                  <c:v>6.4674511131803947E-2</c:v>
                </c:pt>
                <c:pt idx="8">
                  <c:v>6.6559545145541063E-2</c:v>
                </c:pt>
                <c:pt idx="9">
                  <c:v>6.8737970855100361E-2</c:v>
                </c:pt>
              </c:numCache>
            </c:numRef>
          </c:val>
          <c:smooth val="0"/>
          <c:extLst>
            <c:ext xmlns:c16="http://schemas.microsoft.com/office/drawing/2014/chart" uri="{C3380CC4-5D6E-409C-BE32-E72D297353CC}">
              <c16:uniqueId val="{00000003-361D-4CFA-B4DC-346E008E0F75}"/>
            </c:ext>
          </c:extLst>
        </c:ser>
        <c:ser>
          <c:idx val="1"/>
          <c:order val="1"/>
          <c:tx>
            <c:strRef>
              <c:f>'Female Founder Activity'!$B$38</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361D-4CFA-B4DC-346E008E0F75}"/>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1D-4CFA-B4DC-346E008E0F75}"/>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1D-4CFA-B4DC-346E008E0F7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Activity'!$J$36:$S$36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'Female Founder Activity'!$J$38:$S$38</c:f>
              <c:numCache>
                <c:formatCode>0.0%</c:formatCode>
                <c:ptCount val="10"/>
                <c:pt idx="0">
                  <c:v>0.18526785714285715</c:v>
                </c:pt>
                <c:pt idx="1">
                  <c:v>0.20035920973857513</c:v>
                </c:pt>
                <c:pt idx="2">
                  <c:v>0.20651242502142245</c:v>
                </c:pt>
                <c:pt idx="3">
                  <c:v>0.2167192429022082</c:v>
                </c:pt>
                <c:pt idx="4">
                  <c:v>0.2335907335907336</c:v>
                </c:pt>
                <c:pt idx="5">
                  <c:v>0.24014336917562723</c:v>
                </c:pt>
                <c:pt idx="6">
                  <c:v>0.25097195797832739</c:v>
                </c:pt>
                <c:pt idx="7">
                  <c:v>0.25488868196055192</c:v>
                </c:pt>
                <c:pt idx="8">
                  <c:v>0.26049069896792537</c:v>
                </c:pt>
                <c:pt idx="9">
                  <c:v>0.25061864173769588</c:v>
                </c:pt>
              </c:numCache>
            </c:numRef>
          </c:val>
          <c:smooth val="0"/>
          <c:extLst>
            <c:ext xmlns:c16="http://schemas.microsoft.com/office/drawing/2014/chart" uri="{C3380CC4-5D6E-409C-BE32-E72D297353CC}">
              <c16:uniqueId val="{00000007-361D-4CFA-B4DC-346E008E0F75}"/>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Activity'!$V$37</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0AD8-4524-A6F9-FD7A3315FB9E}"/>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D8-4524-A6F9-FD7A3315FB9E}"/>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D8-4524-A6F9-FD7A3315FB9E}"/>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Activity'!$AD$36:$AM$36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'Female Founder Activity'!$AD$37:$AM$37</c:f>
              <c:numCache>
                <c:formatCode>0.0%</c:formatCode>
                <c:ptCount val="10"/>
                <c:pt idx="0">
                  <c:v>2.9187086970769091E-2</c:v>
                </c:pt>
                <c:pt idx="1">
                  <c:v>2.4061267741477554E-2</c:v>
                </c:pt>
                <c:pt idx="2">
                  <c:v>2.2432538416688869E-2</c:v>
                </c:pt>
                <c:pt idx="3">
                  <c:v>1.7350599511445138E-2</c:v>
                </c:pt>
                <c:pt idx="4">
                  <c:v>2.5796124113633193E-2</c:v>
                </c:pt>
                <c:pt idx="5">
                  <c:v>2.2644022974403079E-2</c:v>
                </c:pt>
                <c:pt idx="6">
                  <c:v>2.6688541705888046E-2</c:v>
                </c:pt>
                <c:pt idx="7">
                  <c:v>2.1066983066578338E-2</c:v>
                </c:pt>
                <c:pt idx="8">
                  <c:v>2.3686511969263125E-2</c:v>
                </c:pt>
                <c:pt idx="9">
                  <c:v>1.9928997754280992E-2</c:v>
                </c:pt>
              </c:numCache>
            </c:numRef>
          </c:val>
          <c:smooth val="0"/>
          <c:extLst>
            <c:ext xmlns:c16="http://schemas.microsoft.com/office/drawing/2014/chart" uri="{C3380CC4-5D6E-409C-BE32-E72D297353CC}">
              <c16:uniqueId val="{00000003-0AD8-4524-A6F9-FD7A3315FB9E}"/>
            </c:ext>
          </c:extLst>
        </c:ser>
        <c:ser>
          <c:idx val="1"/>
          <c:order val="1"/>
          <c:tx>
            <c:strRef>
              <c:f>'Female Founder Activity'!$V$38</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0AD8-4524-A6F9-FD7A3315FB9E}"/>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D8-4524-A6F9-FD7A3315FB9E}"/>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D8-4524-A6F9-FD7A3315FB9E}"/>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Activity'!$AD$36:$AM$36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'Female Founder Activity'!$AD$38:$AM$38</c:f>
              <c:numCache>
                <c:formatCode>0.0%</c:formatCode>
                <c:ptCount val="10"/>
                <c:pt idx="0">
                  <c:v>0.15341070583696653</c:v>
                </c:pt>
                <c:pt idx="1">
                  <c:v>0.14361079647168148</c:v>
                </c:pt>
                <c:pt idx="2">
                  <c:v>0.14861231919047704</c:v>
                </c:pt>
                <c:pt idx="3">
                  <c:v>0.13272673936494808</c:v>
                </c:pt>
                <c:pt idx="4">
                  <c:v>0.18497079699596677</c:v>
                </c:pt>
                <c:pt idx="5">
                  <c:v>0.14315153132763062</c:v>
                </c:pt>
                <c:pt idx="6">
                  <c:v>0.17373014479206284</c:v>
                </c:pt>
                <c:pt idx="7">
                  <c:v>0.1457501600022123</c:v>
                </c:pt>
                <c:pt idx="8">
                  <c:v>0.17248595687546775</c:v>
                </c:pt>
                <c:pt idx="9">
                  <c:v>0.16896752055552361</c:v>
                </c:pt>
              </c:numCache>
            </c:numRef>
          </c:val>
          <c:smooth val="0"/>
          <c:extLst>
            <c:ext xmlns:c16="http://schemas.microsoft.com/office/drawing/2014/chart" uri="{C3380CC4-5D6E-409C-BE32-E72D297353CC}">
              <c16:uniqueId val="{00000007-0AD8-4524-A6F9-FD7A3315FB9E}"/>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584136357605255"/>
          <c:h val="0.88134692196911224"/>
        </c:manualLayout>
      </c:layout>
      <c:barChart>
        <c:barDir val="col"/>
        <c:grouping val="percentStacked"/>
        <c:varyColors val="0"/>
        <c:ser>
          <c:idx val="0"/>
          <c:order val="0"/>
          <c:tx>
            <c:strRef>
              <c:f>'Female Founder First Financings'!$U$18</c:f>
              <c:strCache>
                <c:ptCount val="1"/>
                <c:pt idx="0">
                  <c:v>All Female Founders</c:v>
                </c:pt>
              </c:strCache>
            </c:strRef>
          </c:tx>
          <c:spPr>
            <a:solidFill>
              <a:schemeClr val="accent1"/>
            </a:solidFill>
            <a:ln>
              <a:noFill/>
            </a:ln>
            <a:effectLst/>
          </c:spPr>
          <c:invertIfNegative val="0"/>
          <c:cat>
            <c:multiLvlStrRef>
              <c:f>'Female Founder First Financings'!$AH$8:$BS$9</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'Female Founder First Financings'!$AH$18:$BS$18</c:f>
              <c:numCache>
                <c:formatCode>General</c:formatCode>
                <c:ptCount val="38"/>
                <c:pt idx="0">
                  <c:v>62</c:v>
                </c:pt>
                <c:pt idx="1">
                  <c:v>32</c:v>
                </c:pt>
                <c:pt idx="2">
                  <c:v>42</c:v>
                </c:pt>
                <c:pt idx="3">
                  <c:v>40</c:v>
                </c:pt>
                <c:pt idx="4">
                  <c:v>57</c:v>
                </c:pt>
                <c:pt idx="5">
                  <c:v>52</c:v>
                </c:pt>
                <c:pt idx="6">
                  <c:v>39</c:v>
                </c:pt>
                <c:pt idx="7">
                  <c:v>46</c:v>
                </c:pt>
                <c:pt idx="8">
                  <c:v>52</c:v>
                </c:pt>
                <c:pt idx="9">
                  <c:v>46</c:v>
                </c:pt>
                <c:pt idx="10">
                  <c:v>41</c:v>
                </c:pt>
                <c:pt idx="11">
                  <c:v>37</c:v>
                </c:pt>
                <c:pt idx="12">
                  <c:v>48</c:v>
                </c:pt>
                <c:pt idx="13">
                  <c:v>33</c:v>
                </c:pt>
                <c:pt idx="14">
                  <c:v>33</c:v>
                </c:pt>
                <c:pt idx="15">
                  <c:v>37</c:v>
                </c:pt>
                <c:pt idx="16">
                  <c:v>60</c:v>
                </c:pt>
                <c:pt idx="17">
                  <c:v>44</c:v>
                </c:pt>
                <c:pt idx="18">
                  <c:v>59</c:v>
                </c:pt>
                <c:pt idx="19">
                  <c:v>43</c:v>
                </c:pt>
                <c:pt idx="20">
                  <c:v>61</c:v>
                </c:pt>
                <c:pt idx="21">
                  <c:v>51</c:v>
                </c:pt>
                <c:pt idx="22">
                  <c:v>38</c:v>
                </c:pt>
                <c:pt idx="23">
                  <c:v>49</c:v>
                </c:pt>
                <c:pt idx="24">
                  <c:v>76</c:v>
                </c:pt>
                <c:pt idx="25">
                  <c:v>50</c:v>
                </c:pt>
                <c:pt idx="26">
                  <c:v>70</c:v>
                </c:pt>
                <c:pt idx="27">
                  <c:v>63</c:v>
                </c:pt>
                <c:pt idx="28">
                  <c:v>86</c:v>
                </c:pt>
                <c:pt idx="29">
                  <c:v>43</c:v>
                </c:pt>
                <c:pt idx="30">
                  <c:v>54</c:v>
                </c:pt>
                <c:pt idx="31">
                  <c:v>74</c:v>
                </c:pt>
                <c:pt idx="32">
                  <c:v>99</c:v>
                </c:pt>
                <c:pt idx="33">
                  <c:v>81</c:v>
                </c:pt>
                <c:pt idx="34">
                  <c:v>96</c:v>
                </c:pt>
                <c:pt idx="35">
                  <c:v>86</c:v>
                </c:pt>
                <c:pt idx="36">
                  <c:v>95</c:v>
                </c:pt>
                <c:pt idx="37">
                  <c:v>68</c:v>
                </c:pt>
              </c:numCache>
            </c:numRef>
          </c:val>
          <c:extLst>
            <c:ext xmlns:c16="http://schemas.microsoft.com/office/drawing/2014/chart" uri="{C3380CC4-5D6E-409C-BE32-E72D297353CC}">
              <c16:uniqueId val="{00000000-8C85-454B-863C-6C43DD7E5297}"/>
            </c:ext>
          </c:extLst>
        </c:ser>
        <c:ser>
          <c:idx val="1"/>
          <c:order val="1"/>
          <c:tx>
            <c:strRef>
              <c:f>'Female Founder First Financings'!$U$19</c:f>
              <c:strCache>
                <c:ptCount val="1"/>
                <c:pt idx="0">
                  <c:v>All Male Founders</c:v>
                </c:pt>
              </c:strCache>
            </c:strRef>
          </c:tx>
          <c:spPr>
            <a:solidFill>
              <a:srgbClr val="6185A6"/>
            </a:solidFill>
            <a:ln>
              <a:noFill/>
            </a:ln>
            <a:effectLst/>
          </c:spPr>
          <c:invertIfNegative val="0"/>
          <c:cat>
            <c:multiLvlStrRef>
              <c:f>'Female Founder First Financings'!$AH$8:$BS$9</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'Female Founder First Financings'!$AH$19:$BS$19</c:f>
              <c:numCache>
                <c:formatCode>General</c:formatCode>
                <c:ptCount val="38"/>
                <c:pt idx="0">
                  <c:v>736</c:v>
                </c:pt>
                <c:pt idx="1">
                  <c:v>591</c:v>
                </c:pt>
                <c:pt idx="2">
                  <c:v>649</c:v>
                </c:pt>
                <c:pt idx="3">
                  <c:v>731</c:v>
                </c:pt>
                <c:pt idx="4">
                  <c:v>735</c:v>
                </c:pt>
                <c:pt idx="5">
                  <c:v>652</c:v>
                </c:pt>
                <c:pt idx="6">
                  <c:v>653</c:v>
                </c:pt>
                <c:pt idx="7">
                  <c:v>591</c:v>
                </c:pt>
                <c:pt idx="8">
                  <c:v>678</c:v>
                </c:pt>
                <c:pt idx="9">
                  <c:v>700</c:v>
                </c:pt>
                <c:pt idx="10">
                  <c:v>589</c:v>
                </c:pt>
                <c:pt idx="11">
                  <c:v>604</c:v>
                </c:pt>
                <c:pt idx="12">
                  <c:v>649</c:v>
                </c:pt>
                <c:pt idx="13">
                  <c:v>507</c:v>
                </c:pt>
                <c:pt idx="14">
                  <c:v>514</c:v>
                </c:pt>
                <c:pt idx="15">
                  <c:v>484</c:v>
                </c:pt>
                <c:pt idx="16">
                  <c:v>643</c:v>
                </c:pt>
                <c:pt idx="17">
                  <c:v>519</c:v>
                </c:pt>
                <c:pt idx="18">
                  <c:v>491</c:v>
                </c:pt>
                <c:pt idx="19">
                  <c:v>531</c:v>
                </c:pt>
                <c:pt idx="20">
                  <c:v>679</c:v>
                </c:pt>
                <c:pt idx="21">
                  <c:v>532</c:v>
                </c:pt>
                <c:pt idx="22">
                  <c:v>491</c:v>
                </c:pt>
                <c:pt idx="23">
                  <c:v>580</c:v>
                </c:pt>
                <c:pt idx="24">
                  <c:v>751</c:v>
                </c:pt>
                <c:pt idx="25">
                  <c:v>557</c:v>
                </c:pt>
                <c:pt idx="26">
                  <c:v>592</c:v>
                </c:pt>
                <c:pt idx="27">
                  <c:v>540</c:v>
                </c:pt>
                <c:pt idx="28">
                  <c:v>732</c:v>
                </c:pt>
                <c:pt idx="29">
                  <c:v>452</c:v>
                </c:pt>
                <c:pt idx="30">
                  <c:v>558</c:v>
                </c:pt>
                <c:pt idx="31">
                  <c:v>621</c:v>
                </c:pt>
                <c:pt idx="32">
                  <c:v>864</c:v>
                </c:pt>
                <c:pt idx="33">
                  <c:v>747</c:v>
                </c:pt>
                <c:pt idx="34">
                  <c:v>773</c:v>
                </c:pt>
                <c:pt idx="35">
                  <c:v>875</c:v>
                </c:pt>
                <c:pt idx="36">
                  <c:v>851</c:v>
                </c:pt>
                <c:pt idx="37">
                  <c:v>587</c:v>
                </c:pt>
              </c:numCache>
            </c:numRef>
          </c:val>
          <c:extLst>
            <c:ext xmlns:c16="http://schemas.microsoft.com/office/drawing/2014/chart" uri="{C3380CC4-5D6E-409C-BE32-E72D297353CC}">
              <c16:uniqueId val="{00000001-8C85-454B-863C-6C43DD7E5297}"/>
            </c:ext>
          </c:extLst>
        </c:ser>
        <c:ser>
          <c:idx val="2"/>
          <c:order val="2"/>
          <c:tx>
            <c:strRef>
              <c:f>'Female Founder First Financings'!$U$20</c:f>
              <c:strCache>
                <c:ptCount val="1"/>
                <c:pt idx="0">
                  <c:v>Mix</c:v>
                </c:pt>
              </c:strCache>
            </c:strRef>
          </c:tx>
          <c:spPr>
            <a:solidFill>
              <a:schemeClr val="accent3"/>
            </a:solidFill>
            <a:ln>
              <a:noFill/>
            </a:ln>
            <a:effectLst/>
          </c:spPr>
          <c:invertIfNegative val="0"/>
          <c:cat>
            <c:multiLvlStrRef>
              <c:f>'Female Founder First Financings'!$AH$8:$BS$9</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'Female Founder First Financings'!$AH$20:$BS$20</c:f>
              <c:numCache>
                <c:formatCode>General</c:formatCode>
                <c:ptCount val="38"/>
                <c:pt idx="0">
                  <c:v>129</c:v>
                </c:pt>
                <c:pt idx="1">
                  <c:v>113</c:v>
                </c:pt>
                <c:pt idx="2">
                  <c:v>112</c:v>
                </c:pt>
                <c:pt idx="3">
                  <c:v>123</c:v>
                </c:pt>
                <c:pt idx="4">
                  <c:v>143</c:v>
                </c:pt>
                <c:pt idx="5">
                  <c:v>112</c:v>
                </c:pt>
                <c:pt idx="6">
                  <c:v>115</c:v>
                </c:pt>
                <c:pt idx="7">
                  <c:v>137</c:v>
                </c:pt>
                <c:pt idx="8">
                  <c:v>143</c:v>
                </c:pt>
                <c:pt idx="9">
                  <c:v>100</c:v>
                </c:pt>
                <c:pt idx="10">
                  <c:v>118</c:v>
                </c:pt>
                <c:pt idx="11">
                  <c:v>103</c:v>
                </c:pt>
                <c:pt idx="12">
                  <c:v>140</c:v>
                </c:pt>
                <c:pt idx="13">
                  <c:v>100</c:v>
                </c:pt>
                <c:pt idx="14">
                  <c:v>89</c:v>
                </c:pt>
                <c:pt idx="15">
                  <c:v>95</c:v>
                </c:pt>
                <c:pt idx="16">
                  <c:v>142</c:v>
                </c:pt>
                <c:pt idx="17">
                  <c:v>117</c:v>
                </c:pt>
                <c:pt idx="18">
                  <c:v>109</c:v>
                </c:pt>
                <c:pt idx="19">
                  <c:v>112</c:v>
                </c:pt>
                <c:pt idx="20">
                  <c:v>152</c:v>
                </c:pt>
                <c:pt idx="21">
                  <c:v>110</c:v>
                </c:pt>
                <c:pt idx="22">
                  <c:v>102</c:v>
                </c:pt>
                <c:pt idx="23">
                  <c:v>138</c:v>
                </c:pt>
                <c:pt idx="24">
                  <c:v>168</c:v>
                </c:pt>
                <c:pt idx="25">
                  <c:v>108</c:v>
                </c:pt>
                <c:pt idx="26">
                  <c:v>158</c:v>
                </c:pt>
                <c:pt idx="27">
                  <c:v>142</c:v>
                </c:pt>
                <c:pt idx="28">
                  <c:v>154</c:v>
                </c:pt>
                <c:pt idx="29">
                  <c:v>145</c:v>
                </c:pt>
                <c:pt idx="30">
                  <c:v>131</c:v>
                </c:pt>
                <c:pt idx="31">
                  <c:v>155</c:v>
                </c:pt>
                <c:pt idx="32">
                  <c:v>199</c:v>
                </c:pt>
                <c:pt idx="33">
                  <c:v>171</c:v>
                </c:pt>
                <c:pt idx="34">
                  <c:v>165</c:v>
                </c:pt>
                <c:pt idx="35">
                  <c:v>183</c:v>
                </c:pt>
                <c:pt idx="36">
                  <c:v>164</c:v>
                </c:pt>
                <c:pt idx="37">
                  <c:v>126</c:v>
                </c:pt>
              </c:numCache>
            </c:numRef>
          </c:val>
          <c:extLst>
            <c:ext xmlns:c16="http://schemas.microsoft.com/office/drawing/2014/chart" uri="{C3380CC4-5D6E-409C-BE32-E72D297353CC}">
              <c16:uniqueId val="{00000002-8C85-454B-863C-6C43DD7E529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'Female Founder First Financings'!$B$18</c:f>
              <c:strCache>
                <c:ptCount val="1"/>
                <c:pt idx="0">
                  <c:v>All Female Founders</c:v>
                </c:pt>
              </c:strCache>
            </c:strRef>
          </c:tx>
          <c:spPr>
            <a:solidFill>
              <a:srgbClr val="051C38"/>
            </a:solidFill>
            <a:ln>
              <a:noFill/>
            </a:ln>
            <a:effectLst/>
          </c:spPr>
          <c:invertIfNegative val="0"/>
          <c:cat>
            <c:numRef>
              <c:f>'Female Founder First Financings'!$C$8:$S$8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First Financings'!$C$18:$S$18</c:f>
              <c:numCache>
                <c:formatCode>General</c:formatCode>
                <c:ptCount val="17"/>
                <c:pt idx="0">
                  <c:v>33</c:v>
                </c:pt>
                <c:pt idx="1">
                  <c:v>53</c:v>
                </c:pt>
                <c:pt idx="2">
                  <c:v>63</c:v>
                </c:pt>
                <c:pt idx="3">
                  <c:v>71</c:v>
                </c:pt>
                <c:pt idx="4">
                  <c:v>78</c:v>
                </c:pt>
                <c:pt idx="5">
                  <c:v>96</c:v>
                </c:pt>
                <c:pt idx="6">
                  <c:v>146</c:v>
                </c:pt>
                <c:pt idx="7">
                  <c:v>176</c:v>
                </c:pt>
                <c:pt idx="8">
                  <c:v>194</c:v>
                </c:pt>
                <c:pt idx="9">
                  <c:v>176</c:v>
                </c:pt>
                <c:pt idx="10">
                  <c:v>151</c:v>
                </c:pt>
                <c:pt idx="11">
                  <c:v>206</c:v>
                </c:pt>
                <c:pt idx="12">
                  <c:v>199</c:v>
                </c:pt>
                <c:pt idx="13">
                  <c:v>259</c:v>
                </c:pt>
                <c:pt idx="14">
                  <c:v>257</c:v>
                </c:pt>
                <c:pt idx="15">
                  <c:v>362</c:v>
                </c:pt>
                <c:pt idx="16">
                  <c:v>163</c:v>
                </c:pt>
              </c:numCache>
            </c:numRef>
          </c:val>
          <c:extLst>
            <c:ext xmlns:c16="http://schemas.microsoft.com/office/drawing/2014/chart" uri="{C3380CC4-5D6E-409C-BE32-E72D297353CC}">
              <c16:uniqueId val="{00000000-44E9-4B9F-BBC3-7F9FA8802835}"/>
            </c:ext>
          </c:extLst>
        </c:ser>
        <c:ser>
          <c:idx val="1"/>
          <c:order val="1"/>
          <c:tx>
            <c:strRef>
              <c:f>'Female Founder First Financings'!$B$20</c:f>
              <c:strCache>
                <c:ptCount val="1"/>
                <c:pt idx="0">
                  <c:v>Mix</c:v>
                </c:pt>
              </c:strCache>
            </c:strRef>
          </c:tx>
          <c:spPr>
            <a:solidFill>
              <a:schemeClr val="accent1"/>
            </a:solidFill>
            <a:ln>
              <a:noFill/>
            </a:ln>
            <a:effectLst/>
          </c:spPr>
          <c:invertIfNegative val="0"/>
          <c:cat>
            <c:numRef>
              <c:f>'Female Founder First Financings'!$C$8:$S$8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First Financings'!$C$20:$S$20</c:f>
              <c:numCache>
                <c:formatCode>General</c:formatCode>
                <c:ptCount val="17"/>
                <c:pt idx="0">
                  <c:v>79</c:v>
                </c:pt>
                <c:pt idx="1">
                  <c:v>109</c:v>
                </c:pt>
                <c:pt idx="2">
                  <c:v>139</c:v>
                </c:pt>
                <c:pt idx="3">
                  <c:v>148</c:v>
                </c:pt>
                <c:pt idx="4">
                  <c:v>190</c:v>
                </c:pt>
                <c:pt idx="5">
                  <c:v>302</c:v>
                </c:pt>
                <c:pt idx="6">
                  <c:v>439</c:v>
                </c:pt>
                <c:pt idx="7">
                  <c:v>477</c:v>
                </c:pt>
                <c:pt idx="8">
                  <c:v>507</c:v>
                </c:pt>
                <c:pt idx="9">
                  <c:v>464</c:v>
                </c:pt>
                <c:pt idx="10">
                  <c:v>424</c:v>
                </c:pt>
                <c:pt idx="11">
                  <c:v>480</c:v>
                </c:pt>
                <c:pt idx="12">
                  <c:v>502</c:v>
                </c:pt>
                <c:pt idx="13">
                  <c:v>576</c:v>
                </c:pt>
                <c:pt idx="14">
                  <c:v>585</c:v>
                </c:pt>
                <c:pt idx="15">
                  <c:v>718</c:v>
                </c:pt>
                <c:pt idx="16">
                  <c:v>290</c:v>
                </c:pt>
              </c:numCache>
            </c:numRef>
          </c:val>
          <c:extLst>
            <c:ext xmlns:c16="http://schemas.microsoft.com/office/drawing/2014/chart" uri="{C3380CC4-5D6E-409C-BE32-E72D297353CC}">
              <c16:uniqueId val="{00000001-44E9-4B9F-BBC3-7F9FA8802835}"/>
            </c:ext>
          </c:extLst>
        </c:ser>
        <c:ser>
          <c:idx val="2"/>
          <c:order val="2"/>
          <c:tx>
            <c:strRef>
              <c:f>'Female Founder First Financings'!$B$19</c:f>
              <c:strCache>
                <c:ptCount val="1"/>
                <c:pt idx="0">
                  <c:v>All Male Founders</c:v>
                </c:pt>
              </c:strCache>
            </c:strRef>
          </c:tx>
          <c:spPr>
            <a:solidFill>
              <a:schemeClr val="accent2"/>
            </a:solidFill>
            <a:ln>
              <a:noFill/>
            </a:ln>
            <a:effectLst/>
          </c:spPr>
          <c:invertIfNegative val="0"/>
          <c:cat>
            <c:numRef>
              <c:f>'Female Founder First Financings'!$C$8:$S$8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First Financings'!$C$19:$S$19</c:f>
              <c:numCache>
                <c:formatCode>General</c:formatCode>
                <c:ptCount val="17"/>
                <c:pt idx="0">
                  <c:v>876</c:v>
                </c:pt>
                <c:pt idx="1">
                  <c:v>1223</c:v>
                </c:pt>
                <c:pt idx="2">
                  <c:v>1261</c:v>
                </c:pt>
                <c:pt idx="3">
                  <c:v>1161</c:v>
                </c:pt>
                <c:pt idx="4">
                  <c:v>1523</c:v>
                </c:pt>
                <c:pt idx="5">
                  <c:v>2034</c:v>
                </c:pt>
                <c:pt idx="6">
                  <c:v>2341</c:v>
                </c:pt>
                <c:pt idx="7">
                  <c:v>2707</c:v>
                </c:pt>
                <c:pt idx="8">
                  <c:v>2631</c:v>
                </c:pt>
                <c:pt idx="9">
                  <c:v>2571</c:v>
                </c:pt>
                <c:pt idx="10">
                  <c:v>2154</c:v>
                </c:pt>
                <c:pt idx="11">
                  <c:v>2184</c:v>
                </c:pt>
                <c:pt idx="12">
                  <c:v>2282</c:v>
                </c:pt>
                <c:pt idx="13">
                  <c:v>2440</c:v>
                </c:pt>
                <c:pt idx="14">
                  <c:v>2363</c:v>
                </c:pt>
                <c:pt idx="15">
                  <c:v>3259</c:v>
                </c:pt>
                <c:pt idx="16">
                  <c:v>1438</c:v>
                </c:pt>
              </c:numCache>
            </c:numRef>
          </c:val>
          <c:extLst>
            <c:ext xmlns:c16="http://schemas.microsoft.com/office/drawing/2014/chart" uri="{C3380CC4-5D6E-409C-BE32-E72D297353CC}">
              <c16:uniqueId val="{00000002-44E9-4B9F-BBC3-7F9FA880283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qtr'!$B$8</c:f>
              <c:strCache>
                <c:ptCount val="1"/>
                <c:pt idx="0">
                  <c:v>Deal value ($B)</c:v>
                </c:pt>
              </c:strCache>
            </c:strRef>
          </c:tx>
          <c:spPr>
            <a:solidFill>
              <a:schemeClr val="accent1"/>
            </a:solidFill>
            <a:ln>
              <a:noFill/>
            </a:ln>
            <a:effectLst/>
          </c:spPr>
          <c:invertIfNegative val="0"/>
          <c:cat>
            <c:multiLvlStrRef>
              <c:f>'Female Founder Activity x qtr'!$C$6:$AZ$7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'Female Founder Activity x qtr'!$C$8:$AZ$8</c:f>
              <c:numCache>
                <c:formatCode>"$"#,##0.0</c:formatCode>
                <c:ptCount val="50"/>
                <c:pt idx="0">
                  <c:v>0.4757313434523337</c:v>
                </c:pt>
                <c:pt idx="1">
                  <c:v>0.78749282999999992</c:v>
                </c:pt>
                <c:pt idx="2">
                  <c:v>0.71571357499999944</c:v>
                </c:pt>
                <c:pt idx="3">
                  <c:v>0.6430493437775272</c:v>
                </c:pt>
                <c:pt idx="4">
                  <c:v>0.82059696539291604</c:v>
                </c:pt>
                <c:pt idx="5">
                  <c:v>1.0221474800000003</c:v>
                </c:pt>
                <c:pt idx="6">
                  <c:v>0.99189625570987583</c:v>
                </c:pt>
                <c:pt idx="7">
                  <c:v>0.82988263280300889</c:v>
                </c:pt>
                <c:pt idx="8">
                  <c:v>0.83674309815574865</c:v>
                </c:pt>
                <c:pt idx="9">
                  <c:v>1.7627216297980222</c:v>
                </c:pt>
                <c:pt idx="10">
                  <c:v>1.300345216332246</c:v>
                </c:pt>
                <c:pt idx="11">
                  <c:v>1.2633372080291245</c:v>
                </c:pt>
                <c:pt idx="12">
                  <c:v>1.37799113884182</c:v>
                </c:pt>
                <c:pt idx="13">
                  <c:v>2.1602911123032817</c:v>
                </c:pt>
                <c:pt idx="14">
                  <c:v>1.5874414085213073</c:v>
                </c:pt>
                <c:pt idx="15">
                  <c:v>1.7383650262372916</c:v>
                </c:pt>
                <c:pt idx="16">
                  <c:v>2.2237901742259272</c:v>
                </c:pt>
                <c:pt idx="17">
                  <c:v>2.7297922427495633</c:v>
                </c:pt>
                <c:pt idx="18">
                  <c:v>2.4279093036929571</c:v>
                </c:pt>
                <c:pt idx="19">
                  <c:v>2.4373693429390482</c:v>
                </c:pt>
                <c:pt idx="20">
                  <c:v>2.5358916059008991</c:v>
                </c:pt>
                <c:pt idx="21">
                  <c:v>3.241953423711438</c:v>
                </c:pt>
                <c:pt idx="22">
                  <c:v>3.2645287997567531</c:v>
                </c:pt>
                <c:pt idx="23">
                  <c:v>3.0375478476743831</c:v>
                </c:pt>
                <c:pt idx="24">
                  <c:v>2.7295828587093127</c:v>
                </c:pt>
                <c:pt idx="25">
                  <c:v>2.5229967016291952</c:v>
                </c:pt>
                <c:pt idx="26">
                  <c:v>2.7843992574028329</c:v>
                </c:pt>
                <c:pt idx="27">
                  <c:v>2.4869744484911425</c:v>
                </c:pt>
                <c:pt idx="28">
                  <c:v>2.5771809869260451</c:v>
                </c:pt>
                <c:pt idx="29">
                  <c:v>4.299382295942288</c:v>
                </c:pt>
                <c:pt idx="30">
                  <c:v>4.6405163204385227</c:v>
                </c:pt>
                <c:pt idx="31">
                  <c:v>4.1444026133684861</c:v>
                </c:pt>
                <c:pt idx="32">
                  <c:v>3.780235708098183</c:v>
                </c:pt>
                <c:pt idx="33">
                  <c:v>4.9888210875412744</c:v>
                </c:pt>
                <c:pt idx="34">
                  <c:v>5.7148230176113604</c:v>
                </c:pt>
                <c:pt idx="35">
                  <c:v>5.4700579085782461</c:v>
                </c:pt>
                <c:pt idx="36">
                  <c:v>6.0068713409608243</c:v>
                </c:pt>
                <c:pt idx="37">
                  <c:v>6.385503642297234</c:v>
                </c:pt>
                <c:pt idx="38">
                  <c:v>7.0892483163340785</c:v>
                </c:pt>
                <c:pt idx="39">
                  <c:v>4.942631097142149</c:v>
                </c:pt>
                <c:pt idx="40">
                  <c:v>4.9168119599794498</c:v>
                </c:pt>
                <c:pt idx="41">
                  <c:v>6.1946483844755305</c:v>
                </c:pt>
                <c:pt idx="42">
                  <c:v>5.3271107633193404</c:v>
                </c:pt>
                <c:pt idx="43">
                  <c:v>6.8235268861071798</c:v>
                </c:pt>
                <c:pt idx="44">
                  <c:v>11.82837252062984</c:v>
                </c:pt>
                <c:pt idx="45">
                  <c:v>14.020612382126854</c:v>
                </c:pt>
                <c:pt idx="46">
                  <c:v>15.488144794841411</c:v>
                </c:pt>
                <c:pt idx="47">
                  <c:v>15.488617496297424</c:v>
                </c:pt>
                <c:pt idx="48">
                  <c:v>13.143765420216061</c:v>
                </c:pt>
                <c:pt idx="49">
                  <c:v>10.399536352297492</c:v>
                </c:pt>
              </c:numCache>
            </c:numRef>
          </c:val>
          <c:extLst>
            <c:ext xmlns:c16="http://schemas.microsoft.com/office/drawing/2014/chart" uri="{C3380CC4-5D6E-409C-BE32-E72D297353CC}">
              <c16:uniqueId val="{00000000-863C-42A9-8012-A5C7D2067E62}"/>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qtr'!$B$9</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qtr'!$C$6:$AZ$7</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'Female Founder Activity x qtr'!$C$9:$AZ$9</c:f>
              <c:numCache>
                <c:formatCode>General</c:formatCode>
                <c:ptCount val="50"/>
                <c:pt idx="0">
                  <c:v>158</c:v>
                </c:pt>
                <c:pt idx="1">
                  <c:v>158</c:v>
                </c:pt>
                <c:pt idx="2">
                  <c:v>149</c:v>
                </c:pt>
                <c:pt idx="3">
                  <c:v>145</c:v>
                </c:pt>
                <c:pt idx="4">
                  <c:v>245</c:v>
                </c:pt>
                <c:pt idx="5">
                  <c:v>204</c:v>
                </c:pt>
                <c:pt idx="6">
                  <c:v>208</c:v>
                </c:pt>
                <c:pt idx="7">
                  <c:v>228</c:v>
                </c:pt>
                <c:pt idx="8">
                  <c:v>324</c:v>
                </c:pt>
                <c:pt idx="9">
                  <c:v>336</c:v>
                </c:pt>
                <c:pt idx="10">
                  <c:v>299</c:v>
                </c:pt>
                <c:pt idx="11">
                  <c:v>307</c:v>
                </c:pt>
                <c:pt idx="12">
                  <c:v>406</c:v>
                </c:pt>
                <c:pt idx="13">
                  <c:v>388</c:v>
                </c:pt>
                <c:pt idx="14">
                  <c:v>428</c:v>
                </c:pt>
                <c:pt idx="15">
                  <c:v>438</c:v>
                </c:pt>
                <c:pt idx="16">
                  <c:v>502</c:v>
                </c:pt>
                <c:pt idx="17">
                  <c:v>481</c:v>
                </c:pt>
                <c:pt idx="18">
                  <c:v>501</c:v>
                </c:pt>
                <c:pt idx="19">
                  <c:v>524</c:v>
                </c:pt>
                <c:pt idx="20">
                  <c:v>576</c:v>
                </c:pt>
                <c:pt idx="21">
                  <c:v>561</c:v>
                </c:pt>
                <c:pt idx="22">
                  <c:v>513</c:v>
                </c:pt>
                <c:pt idx="23">
                  <c:v>519</c:v>
                </c:pt>
                <c:pt idx="24">
                  <c:v>607</c:v>
                </c:pt>
                <c:pt idx="25">
                  <c:v>496</c:v>
                </c:pt>
                <c:pt idx="26">
                  <c:v>483</c:v>
                </c:pt>
                <c:pt idx="27">
                  <c:v>475</c:v>
                </c:pt>
                <c:pt idx="28">
                  <c:v>638</c:v>
                </c:pt>
                <c:pt idx="29">
                  <c:v>619</c:v>
                </c:pt>
                <c:pt idx="30">
                  <c:v>583</c:v>
                </c:pt>
                <c:pt idx="31">
                  <c:v>580</c:v>
                </c:pt>
                <c:pt idx="32">
                  <c:v>715</c:v>
                </c:pt>
                <c:pt idx="33">
                  <c:v>633</c:v>
                </c:pt>
                <c:pt idx="34">
                  <c:v>608</c:v>
                </c:pt>
                <c:pt idx="35">
                  <c:v>724</c:v>
                </c:pt>
                <c:pt idx="36">
                  <c:v>797</c:v>
                </c:pt>
                <c:pt idx="37">
                  <c:v>753</c:v>
                </c:pt>
                <c:pt idx="38">
                  <c:v>738</c:v>
                </c:pt>
                <c:pt idx="39">
                  <c:v>746</c:v>
                </c:pt>
                <c:pt idx="40">
                  <c:v>858</c:v>
                </c:pt>
                <c:pt idx="41">
                  <c:v>679</c:v>
                </c:pt>
                <c:pt idx="42">
                  <c:v>678</c:v>
                </c:pt>
                <c:pt idx="43">
                  <c:v>796</c:v>
                </c:pt>
                <c:pt idx="44">
                  <c:v>1112</c:v>
                </c:pt>
                <c:pt idx="45">
                  <c:v>1044</c:v>
                </c:pt>
                <c:pt idx="46">
                  <c:v>1038</c:v>
                </c:pt>
                <c:pt idx="47">
                  <c:v>1021</c:v>
                </c:pt>
                <c:pt idx="48">
                  <c:v>1028</c:v>
                </c:pt>
                <c:pt idx="49">
                  <c:v>795</c:v>
                </c:pt>
              </c:numCache>
            </c:numRef>
          </c:val>
          <c:smooth val="0"/>
          <c:extLst>
            <c:ext xmlns:c16="http://schemas.microsoft.com/office/drawing/2014/chart" uri="{C3380CC4-5D6E-409C-BE32-E72D297353CC}">
              <c16:uniqueId val="{00000001-863C-42A9-8012-A5C7D2067E6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qtr'!$B$42</c:f>
              <c:strCache>
                <c:ptCount val="1"/>
                <c:pt idx="0">
                  <c:v>Deal value ($B)</c:v>
                </c:pt>
              </c:strCache>
            </c:strRef>
          </c:tx>
          <c:spPr>
            <a:solidFill>
              <a:schemeClr val="accent1"/>
            </a:solidFill>
            <a:ln>
              <a:noFill/>
            </a:ln>
            <a:effectLst/>
          </c:spPr>
          <c:invertIfNegative val="0"/>
          <c:cat>
            <c:multiLvlStrRef>
              <c:f>'Female Founder Activity x qtr'!$D$40:$AZ$41</c:f>
              <c:multiLvlStrCache>
                <c:ptCount val="4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pt idx="39">
                    <c:v>Q1</c:v>
                  </c:pt>
                  <c:pt idx="40">
                    <c:v>Q2</c:v>
                  </c:pt>
                  <c:pt idx="41">
                    <c:v>Q3</c:v>
                  </c:pt>
                  <c:pt idx="42">
                    <c:v>Q4</c:v>
                  </c:pt>
                  <c:pt idx="43">
                    <c:v>Q1</c:v>
                  </c:pt>
                  <c:pt idx="44">
                    <c:v>Q2</c:v>
                  </c:pt>
                  <c:pt idx="45">
                    <c:v>Q3</c:v>
                  </c:pt>
                  <c:pt idx="46">
                    <c:v>Q4</c:v>
                  </c:pt>
                  <c:pt idx="47">
                    <c:v>Q1</c:v>
                  </c:pt>
                  <c:pt idx="48">
                    <c:v>Q2</c:v>
                  </c:pt>
                </c:lvl>
                <c:lvl>
                  <c:pt idx="3">
                    <c:v>2011</c:v>
                  </c:pt>
                  <c:pt idx="7">
                    <c:v>2012</c:v>
                  </c:pt>
                  <c:pt idx="11">
                    <c:v>2013</c:v>
                  </c:pt>
                  <c:pt idx="15">
                    <c:v>2014</c:v>
                  </c:pt>
                  <c:pt idx="19">
                    <c:v>2015</c:v>
                  </c:pt>
                  <c:pt idx="23">
                    <c:v>2016</c:v>
                  </c:pt>
                  <c:pt idx="27">
                    <c:v>2017</c:v>
                  </c:pt>
                  <c:pt idx="31">
                    <c:v>2018</c:v>
                  </c:pt>
                  <c:pt idx="35">
                    <c:v>2019</c:v>
                  </c:pt>
                  <c:pt idx="39">
                    <c:v>2020</c:v>
                  </c:pt>
                  <c:pt idx="43">
                    <c:v>2021</c:v>
                  </c:pt>
                  <c:pt idx="47">
                    <c:v>2022</c:v>
                  </c:pt>
                </c:lvl>
              </c:multiLvlStrCache>
            </c:multiLvlStrRef>
          </c:cat>
          <c:val>
            <c:numRef>
              <c:f>'Female Founder Activity x qtr'!$D$42:$AZ$42</c:f>
              <c:numCache>
                <c:formatCode>"$"#,##0.0</c:formatCode>
                <c:ptCount val="49"/>
                <c:pt idx="0">
                  <c:v>0.13152740900000001</c:v>
                </c:pt>
                <c:pt idx="1">
                  <c:v>0.21696533199999998</c:v>
                </c:pt>
                <c:pt idx="2">
                  <c:v>0.12671060399999998</c:v>
                </c:pt>
                <c:pt idx="3">
                  <c:v>0.19694719999999999</c:v>
                </c:pt>
                <c:pt idx="4">
                  <c:v>0.20461698499999997</c:v>
                </c:pt>
                <c:pt idx="5">
                  <c:v>0.24843973500000008</c:v>
                </c:pt>
                <c:pt idx="6">
                  <c:v>0.28532125299999989</c:v>
                </c:pt>
                <c:pt idx="7">
                  <c:v>0.17888857380070644</c:v>
                </c:pt>
                <c:pt idx="8">
                  <c:v>0.12306340799999999</c:v>
                </c:pt>
                <c:pt idx="9">
                  <c:v>0.22930914499999996</c:v>
                </c:pt>
                <c:pt idx="10">
                  <c:v>0.218701592</c:v>
                </c:pt>
                <c:pt idx="11">
                  <c:v>0.38551303200000003</c:v>
                </c:pt>
                <c:pt idx="12">
                  <c:v>0.33916428257654885</c:v>
                </c:pt>
                <c:pt idx="13">
                  <c:v>0.22895525645967479</c:v>
                </c:pt>
                <c:pt idx="14">
                  <c:v>0.35229163000000002</c:v>
                </c:pt>
                <c:pt idx="15">
                  <c:v>0.31601781499999992</c:v>
                </c:pt>
                <c:pt idx="16">
                  <c:v>0.5882539743020001</c:v>
                </c:pt>
                <c:pt idx="17">
                  <c:v>0.37967490700000001</c:v>
                </c:pt>
                <c:pt idx="18">
                  <c:v>0.36115416499999997</c:v>
                </c:pt>
                <c:pt idx="19">
                  <c:v>0.356571042</c:v>
                </c:pt>
                <c:pt idx="20">
                  <c:v>0.51933803899999997</c:v>
                </c:pt>
                <c:pt idx="21">
                  <c:v>0.37093469200000001</c:v>
                </c:pt>
                <c:pt idx="22">
                  <c:v>0.5765804798948766</c:v>
                </c:pt>
                <c:pt idx="23">
                  <c:v>0.30256313303659571</c:v>
                </c:pt>
                <c:pt idx="24">
                  <c:v>0.27013347199999999</c:v>
                </c:pt>
                <c:pt idx="25">
                  <c:v>0.39759668376890861</c:v>
                </c:pt>
                <c:pt idx="26">
                  <c:v>0.40544229599999992</c:v>
                </c:pt>
                <c:pt idx="27">
                  <c:v>0.34449217400000015</c:v>
                </c:pt>
                <c:pt idx="28">
                  <c:v>0.41796098272205023</c:v>
                </c:pt>
                <c:pt idx="29">
                  <c:v>0.70028113327464603</c:v>
                </c:pt>
                <c:pt idx="30">
                  <c:v>0.72142421300000015</c:v>
                </c:pt>
                <c:pt idx="31">
                  <c:v>0.87590385499999956</c:v>
                </c:pt>
                <c:pt idx="32">
                  <c:v>0.83084862699999973</c:v>
                </c:pt>
                <c:pt idx="33">
                  <c:v>0.68001813511468978</c:v>
                </c:pt>
                <c:pt idx="34">
                  <c:v>0.76958698529744241</c:v>
                </c:pt>
                <c:pt idx="35">
                  <c:v>1.0965574079999996</c:v>
                </c:pt>
                <c:pt idx="36">
                  <c:v>0.91706341499999955</c:v>
                </c:pt>
                <c:pt idx="37">
                  <c:v>0.99597723287193873</c:v>
                </c:pt>
                <c:pt idx="38">
                  <c:v>0.7424723339999999</c:v>
                </c:pt>
                <c:pt idx="39">
                  <c:v>0.76411341600000005</c:v>
                </c:pt>
                <c:pt idx="40">
                  <c:v>0.95535617939360773</c:v>
                </c:pt>
                <c:pt idx="41">
                  <c:v>0.57730735713506487</c:v>
                </c:pt>
                <c:pt idx="42">
                  <c:v>1.0655673805598702</c:v>
                </c:pt>
                <c:pt idx="43">
                  <c:v>1.8137491579999998</c:v>
                </c:pt>
                <c:pt idx="44">
                  <c:v>1.8481821269999996</c:v>
                </c:pt>
                <c:pt idx="45">
                  <c:v>1.6612738539999989</c:v>
                </c:pt>
                <c:pt idx="46">
                  <c:v>2.4803503819999979</c:v>
                </c:pt>
                <c:pt idx="47">
                  <c:v>1.6460685469999992</c:v>
                </c:pt>
                <c:pt idx="48">
                  <c:v>1.1307633944890296</c:v>
                </c:pt>
              </c:numCache>
            </c:numRef>
          </c:val>
          <c:extLst>
            <c:ext xmlns:c16="http://schemas.microsoft.com/office/drawing/2014/chart" uri="{C3380CC4-5D6E-409C-BE32-E72D297353CC}">
              <c16:uniqueId val="{00000000-940B-445C-9EAD-9BC309285A0A}"/>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qtr'!$B$43</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qtr'!$D$40:$AZ$41</c:f>
              <c:multiLvlStrCache>
                <c:ptCount val="4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pt idx="39">
                    <c:v>Q1</c:v>
                  </c:pt>
                  <c:pt idx="40">
                    <c:v>Q2</c:v>
                  </c:pt>
                  <c:pt idx="41">
                    <c:v>Q3</c:v>
                  </c:pt>
                  <c:pt idx="42">
                    <c:v>Q4</c:v>
                  </c:pt>
                  <c:pt idx="43">
                    <c:v>Q1</c:v>
                  </c:pt>
                  <c:pt idx="44">
                    <c:v>Q2</c:v>
                  </c:pt>
                  <c:pt idx="45">
                    <c:v>Q3</c:v>
                  </c:pt>
                  <c:pt idx="46">
                    <c:v>Q4</c:v>
                  </c:pt>
                  <c:pt idx="47">
                    <c:v>Q1</c:v>
                  </c:pt>
                  <c:pt idx="48">
                    <c:v>Q2</c:v>
                  </c:pt>
                </c:lvl>
                <c:lvl>
                  <c:pt idx="3">
                    <c:v>2011</c:v>
                  </c:pt>
                  <c:pt idx="7">
                    <c:v>2012</c:v>
                  </c:pt>
                  <c:pt idx="11">
                    <c:v>2013</c:v>
                  </c:pt>
                  <c:pt idx="15">
                    <c:v>2014</c:v>
                  </c:pt>
                  <c:pt idx="19">
                    <c:v>2015</c:v>
                  </c:pt>
                  <c:pt idx="23">
                    <c:v>2016</c:v>
                  </c:pt>
                  <c:pt idx="27">
                    <c:v>2017</c:v>
                  </c:pt>
                  <c:pt idx="31">
                    <c:v>2018</c:v>
                  </c:pt>
                  <c:pt idx="35">
                    <c:v>2019</c:v>
                  </c:pt>
                  <c:pt idx="39">
                    <c:v>2020</c:v>
                  </c:pt>
                  <c:pt idx="43">
                    <c:v>2021</c:v>
                  </c:pt>
                  <c:pt idx="47">
                    <c:v>2022</c:v>
                  </c:pt>
                </c:lvl>
              </c:multiLvlStrCache>
            </c:multiLvlStrRef>
          </c:cat>
          <c:val>
            <c:numRef>
              <c:f>'Female Founder Activity x qtr'!$D$43:$AZ$43</c:f>
              <c:numCache>
                <c:formatCode>General</c:formatCode>
                <c:ptCount val="49"/>
                <c:pt idx="0">
                  <c:v>36</c:v>
                </c:pt>
                <c:pt idx="1">
                  <c:v>48</c:v>
                </c:pt>
                <c:pt idx="2">
                  <c:v>45</c:v>
                </c:pt>
                <c:pt idx="3">
                  <c:v>68</c:v>
                </c:pt>
                <c:pt idx="4">
                  <c:v>56</c:v>
                </c:pt>
                <c:pt idx="5">
                  <c:v>51</c:v>
                </c:pt>
                <c:pt idx="6">
                  <c:v>53</c:v>
                </c:pt>
                <c:pt idx="7">
                  <c:v>80</c:v>
                </c:pt>
                <c:pt idx="8">
                  <c:v>73</c:v>
                </c:pt>
                <c:pt idx="9">
                  <c:v>71</c:v>
                </c:pt>
                <c:pt idx="10">
                  <c:v>56</c:v>
                </c:pt>
                <c:pt idx="11">
                  <c:v>113</c:v>
                </c:pt>
                <c:pt idx="12">
                  <c:v>95</c:v>
                </c:pt>
                <c:pt idx="13">
                  <c:v>95</c:v>
                </c:pt>
                <c:pt idx="14">
                  <c:v>90</c:v>
                </c:pt>
                <c:pt idx="15">
                  <c:v>129</c:v>
                </c:pt>
                <c:pt idx="16">
                  <c:v>128</c:v>
                </c:pt>
                <c:pt idx="17">
                  <c:v>104</c:v>
                </c:pt>
                <c:pt idx="18">
                  <c:v>118</c:v>
                </c:pt>
                <c:pt idx="19">
                  <c:v>124</c:v>
                </c:pt>
                <c:pt idx="20">
                  <c:v>135</c:v>
                </c:pt>
                <c:pt idx="21">
                  <c:v>99</c:v>
                </c:pt>
                <c:pt idx="22">
                  <c:v>116</c:v>
                </c:pt>
                <c:pt idx="23">
                  <c:v>131</c:v>
                </c:pt>
                <c:pt idx="24">
                  <c:v>98</c:v>
                </c:pt>
                <c:pt idx="25">
                  <c:v>104</c:v>
                </c:pt>
                <c:pt idx="26">
                  <c:v>99</c:v>
                </c:pt>
                <c:pt idx="27">
                  <c:v>131</c:v>
                </c:pt>
                <c:pt idx="28">
                  <c:v>148</c:v>
                </c:pt>
                <c:pt idx="29">
                  <c:v>134</c:v>
                </c:pt>
                <c:pt idx="30">
                  <c:v>128</c:v>
                </c:pt>
                <c:pt idx="31">
                  <c:v>182</c:v>
                </c:pt>
                <c:pt idx="32">
                  <c:v>150</c:v>
                </c:pt>
                <c:pt idx="33">
                  <c:v>140</c:v>
                </c:pt>
                <c:pt idx="34">
                  <c:v>160</c:v>
                </c:pt>
                <c:pt idx="35">
                  <c:v>192</c:v>
                </c:pt>
                <c:pt idx="36">
                  <c:v>161</c:v>
                </c:pt>
                <c:pt idx="37">
                  <c:v>174</c:v>
                </c:pt>
                <c:pt idx="38">
                  <c:v>186</c:v>
                </c:pt>
                <c:pt idx="39">
                  <c:v>233</c:v>
                </c:pt>
                <c:pt idx="40">
                  <c:v>156</c:v>
                </c:pt>
                <c:pt idx="41">
                  <c:v>177</c:v>
                </c:pt>
                <c:pt idx="42">
                  <c:v>198</c:v>
                </c:pt>
                <c:pt idx="43">
                  <c:v>292</c:v>
                </c:pt>
                <c:pt idx="44">
                  <c:v>244</c:v>
                </c:pt>
                <c:pt idx="45">
                  <c:v>273</c:v>
                </c:pt>
                <c:pt idx="46">
                  <c:v>268</c:v>
                </c:pt>
                <c:pt idx="47">
                  <c:v>286</c:v>
                </c:pt>
                <c:pt idx="48">
                  <c:v>214</c:v>
                </c:pt>
              </c:numCache>
            </c:numRef>
          </c:val>
          <c:smooth val="0"/>
          <c:extLst>
            <c:ext xmlns:c16="http://schemas.microsoft.com/office/drawing/2014/chart" uri="{C3380CC4-5D6E-409C-BE32-E72D297353CC}">
              <c16:uniqueId val="{00000001-940B-445C-9EAD-9BC309285A0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'Female Founder x Stage'!$B$7</c:f>
              <c:strCache>
                <c:ptCount val="1"/>
                <c:pt idx="0">
                  <c:v>Angel/Seed</c:v>
                </c:pt>
              </c:strCache>
            </c:strRef>
          </c:tx>
          <c:spPr>
            <a:solidFill>
              <a:schemeClr val="accent1"/>
            </a:solidFill>
            <a:ln>
              <a:noFill/>
            </a:ln>
            <a:effectLst/>
          </c:spPr>
          <c:invertIfNegative val="0"/>
          <c:cat>
            <c:numRef>
              <c:f>'Female Founder x Stage'!$I$6:$S$6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Stage'!$I$7:$S$7</c:f>
              <c:numCache>
                <c:formatCode>General</c:formatCode>
                <c:ptCount val="11"/>
                <c:pt idx="0">
                  <c:v>657</c:v>
                </c:pt>
                <c:pt idx="1">
                  <c:v>901</c:v>
                </c:pt>
                <c:pt idx="2">
                  <c:v>1077</c:v>
                </c:pt>
                <c:pt idx="3">
                  <c:v>1139</c:v>
                </c:pt>
                <c:pt idx="4">
                  <c:v>1041</c:v>
                </c:pt>
                <c:pt idx="5">
                  <c:v>1156</c:v>
                </c:pt>
                <c:pt idx="6">
                  <c:v>1331</c:v>
                </c:pt>
                <c:pt idx="7">
                  <c:v>1478</c:v>
                </c:pt>
                <c:pt idx="8">
                  <c:v>1491</c:v>
                </c:pt>
                <c:pt idx="9">
                  <c:v>1808</c:v>
                </c:pt>
                <c:pt idx="10">
                  <c:v>717</c:v>
                </c:pt>
              </c:numCache>
            </c:numRef>
          </c:val>
          <c:extLst>
            <c:ext xmlns:c16="http://schemas.microsoft.com/office/drawing/2014/chart" uri="{C3380CC4-5D6E-409C-BE32-E72D297353CC}">
              <c16:uniqueId val="{00000000-95CE-45D3-B8A7-30C05059BB39}"/>
            </c:ext>
          </c:extLst>
        </c:ser>
        <c:ser>
          <c:idx val="1"/>
          <c:order val="1"/>
          <c:tx>
            <c:strRef>
              <c:f>'Female Founder x Stage'!$B$8</c:f>
              <c:strCache>
                <c:ptCount val="1"/>
                <c:pt idx="0">
                  <c:v>Early VC</c:v>
                </c:pt>
              </c:strCache>
            </c:strRef>
          </c:tx>
          <c:spPr>
            <a:solidFill>
              <a:srgbClr val="6185A6"/>
            </a:solidFill>
            <a:ln>
              <a:noFill/>
            </a:ln>
            <a:effectLst/>
          </c:spPr>
          <c:invertIfNegative val="0"/>
          <c:cat>
            <c:numRef>
              <c:f>'Female Founder x Stage'!$I$6:$S$6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Stage'!$I$8:$S$8</c:f>
              <c:numCache>
                <c:formatCode>General</c:formatCode>
                <c:ptCount val="11"/>
                <c:pt idx="0">
                  <c:v>400</c:v>
                </c:pt>
                <c:pt idx="1">
                  <c:v>536</c:v>
                </c:pt>
                <c:pt idx="2">
                  <c:v>642</c:v>
                </c:pt>
                <c:pt idx="3">
                  <c:v>674</c:v>
                </c:pt>
                <c:pt idx="4">
                  <c:v>664</c:v>
                </c:pt>
                <c:pt idx="5">
                  <c:v>784</c:v>
                </c:pt>
                <c:pt idx="6">
                  <c:v>795</c:v>
                </c:pt>
                <c:pt idx="7">
                  <c:v>866</c:v>
                </c:pt>
                <c:pt idx="8">
                  <c:v>795</c:v>
                </c:pt>
                <c:pt idx="9">
                  <c:v>1254</c:v>
                </c:pt>
                <c:pt idx="10">
                  <c:v>542</c:v>
                </c:pt>
              </c:numCache>
            </c:numRef>
          </c:val>
          <c:extLst>
            <c:ext xmlns:c16="http://schemas.microsoft.com/office/drawing/2014/chart" uri="{C3380CC4-5D6E-409C-BE32-E72D297353CC}">
              <c16:uniqueId val="{00000001-95CE-45D3-B8A7-30C05059BB39}"/>
            </c:ext>
          </c:extLst>
        </c:ser>
        <c:ser>
          <c:idx val="2"/>
          <c:order val="2"/>
          <c:tx>
            <c:strRef>
              <c:f>'Female Founder x Stage'!$B$9</c:f>
              <c:strCache>
                <c:ptCount val="1"/>
                <c:pt idx="0">
                  <c:v>Later VC</c:v>
                </c:pt>
              </c:strCache>
            </c:strRef>
          </c:tx>
          <c:spPr>
            <a:solidFill>
              <a:schemeClr val="accent3"/>
            </a:solidFill>
            <a:ln>
              <a:noFill/>
            </a:ln>
            <a:effectLst/>
          </c:spPr>
          <c:invertIfNegative val="0"/>
          <c:cat>
            <c:numRef>
              <c:f>'Female Founder x Stage'!$I$6:$S$6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Stage'!$I$9:$S$9</c:f>
              <c:numCache>
                <c:formatCode>General</c:formatCode>
                <c:ptCount val="11"/>
                <c:pt idx="0">
                  <c:v>209</c:v>
                </c:pt>
                <c:pt idx="1">
                  <c:v>223</c:v>
                </c:pt>
                <c:pt idx="2">
                  <c:v>289</c:v>
                </c:pt>
                <c:pt idx="3">
                  <c:v>356</c:v>
                </c:pt>
                <c:pt idx="4">
                  <c:v>356</c:v>
                </c:pt>
                <c:pt idx="5">
                  <c:v>480</c:v>
                </c:pt>
                <c:pt idx="6">
                  <c:v>554</c:v>
                </c:pt>
                <c:pt idx="7">
                  <c:v>690</c:v>
                </c:pt>
                <c:pt idx="8">
                  <c:v>725</c:v>
                </c:pt>
                <c:pt idx="9">
                  <c:v>1153</c:v>
                </c:pt>
                <c:pt idx="10">
                  <c:v>564</c:v>
                </c:pt>
              </c:numCache>
            </c:numRef>
          </c:val>
          <c:extLst>
            <c:ext xmlns:c16="http://schemas.microsoft.com/office/drawing/2014/chart" uri="{C3380CC4-5D6E-409C-BE32-E72D297353CC}">
              <c16:uniqueId val="{00000002-95CE-45D3-B8A7-30C05059BB3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'Female Founder x Stage'!$U$7</c:f>
              <c:strCache>
                <c:ptCount val="1"/>
                <c:pt idx="0">
                  <c:v>Angel/Seed</c:v>
                </c:pt>
              </c:strCache>
            </c:strRef>
          </c:tx>
          <c:spPr>
            <a:solidFill>
              <a:schemeClr val="accent1"/>
            </a:solidFill>
            <a:ln>
              <a:noFill/>
            </a:ln>
            <a:effectLst/>
          </c:spPr>
          <c:invertIfNegative val="0"/>
          <c:cat>
            <c:numRef>
              <c:f>'Female Founder x Stage'!$AB$6:$AL$6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Stage'!$AB$7:$AL$7</c:f>
              <c:numCache>
                <c:formatCode>"$"#,##0.0</c:formatCode>
                <c:ptCount val="11"/>
                <c:pt idx="0">
                  <c:v>0.51258536741514948</c:v>
                </c:pt>
                <c:pt idx="1">
                  <c:v>0.78569151283208472</c:v>
                </c:pt>
                <c:pt idx="2">
                  <c:v>0.88942696413421585</c:v>
                </c:pt>
                <c:pt idx="3">
                  <c:v>1.2162112523422974</c:v>
                </c:pt>
                <c:pt idx="4">
                  <c:v>1.2669219472944915</c:v>
                </c:pt>
                <c:pt idx="5">
                  <c:v>1.4873900017388444</c:v>
                </c:pt>
                <c:pt idx="6">
                  <c:v>2.1295301179739003</c:v>
                </c:pt>
                <c:pt idx="7">
                  <c:v>2.6797949739495426</c:v>
                </c:pt>
                <c:pt idx="8">
                  <c:v>2.7307350864929267</c:v>
                </c:pt>
                <c:pt idx="9">
                  <c:v>4.5853776221264759</c:v>
                </c:pt>
                <c:pt idx="10">
                  <c:v>1.9989188780150391</c:v>
                </c:pt>
              </c:numCache>
            </c:numRef>
          </c:val>
          <c:extLst>
            <c:ext xmlns:c16="http://schemas.microsoft.com/office/drawing/2014/chart" uri="{C3380CC4-5D6E-409C-BE32-E72D297353CC}">
              <c16:uniqueId val="{00000000-A081-4786-AC90-9BD8BCABB5C3}"/>
            </c:ext>
          </c:extLst>
        </c:ser>
        <c:ser>
          <c:idx val="1"/>
          <c:order val="1"/>
          <c:tx>
            <c:strRef>
              <c:f>'Female Founder x Stage'!$U$8</c:f>
              <c:strCache>
                <c:ptCount val="1"/>
                <c:pt idx="0">
                  <c:v>Early VC</c:v>
                </c:pt>
              </c:strCache>
            </c:strRef>
          </c:tx>
          <c:spPr>
            <a:solidFill>
              <a:srgbClr val="6185A6"/>
            </a:solidFill>
            <a:ln>
              <a:noFill/>
            </a:ln>
            <a:effectLst/>
          </c:spPr>
          <c:invertIfNegative val="0"/>
          <c:cat>
            <c:numRef>
              <c:f>'Female Founder x Stage'!$AB$6:$AL$6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Stage'!$AB$8:$AL$8</c:f>
              <c:numCache>
                <c:formatCode>"$"#,##0.0</c:formatCode>
                <c:ptCount val="11"/>
                <c:pt idx="0">
                  <c:v>2.0300586568470695</c:v>
                </c:pt>
                <c:pt idx="1">
                  <c:v>2.7416868700144796</c:v>
                </c:pt>
                <c:pt idx="2">
                  <c:v>3.6289785253120641</c:v>
                </c:pt>
                <c:pt idx="3">
                  <c:v>4.4384856821634955</c:v>
                </c:pt>
                <c:pt idx="4">
                  <c:v>4.6407211125891727</c:v>
                </c:pt>
                <c:pt idx="5">
                  <c:v>5.7410051438299652</c:v>
                </c:pt>
                <c:pt idx="6">
                  <c:v>7.7380637429669603</c:v>
                </c:pt>
                <c:pt idx="7">
                  <c:v>8.1073706599523749</c:v>
                </c:pt>
                <c:pt idx="8">
                  <c:v>8.0726659442756912</c:v>
                </c:pt>
                <c:pt idx="9">
                  <c:v>18.366416563491381</c:v>
                </c:pt>
                <c:pt idx="10">
                  <c:v>7.7854934319428439</c:v>
                </c:pt>
              </c:numCache>
            </c:numRef>
          </c:val>
          <c:extLst>
            <c:ext xmlns:c16="http://schemas.microsoft.com/office/drawing/2014/chart" uri="{C3380CC4-5D6E-409C-BE32-E72D297353CC}">
              <c16:uniqueId val="{00000001-A081-4786-AC90-9BD8BCABB5C3}"/>
            </c:ext>
          </c:extLst>
        </c:ser>
        <c:ser>
          <c:idx val="2"/>
          <c:order val="2"/>
          <c:tx>
            <c:strRef>
              <c:f>'Female Founder x Stage'!$U$9</c:f>
              <c:strCache>
                <c:ptCount val="1"/>
                <c:pt idx="0">
                  <c:v>Later VC</c:v>
                </c:pt>
              </c:strCache>
            </c:strRef>
          </c:tx>
          <c:spPr>
            <a:solidFill>
              <a:schemeClr val="accent3"/>
            </a:solidFill>
            <a:ln>
              <a:noFill/>
            </a:ln>
            <a:effectLst/>
          </c:spPr>
          <c:invertIfNegative val="0"/>
          <c:cat>
            <c:numRef>
              <c:f>'Female Founder x Stage'!$AB$6:$AL$6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Stage'!$AB$9:$AL$9</c:f>
              <c:numCache>
                <c:formatCode>"$"#,##0.0</c:formatCode>
                <c:ptCount val="11"/>
                <c:pt idx="0">
                  <c:v>2.6205031280529232</c:v>
                </c:pt>
                <c:pt idx="1">
                  <c:v>3.3367103030571355</c:v>
                </c:pt>
                <c:pt idx="2">
                  <c:v>5.3004555741612132</c:v>
                </c:pt>
                <c:pt idx="3">
                  <c:v>6.4252247425376794</c:v>
                </c:pt>
                <c:pt idx="4">
                  <c:v>4.6163102063488166</c:v>
                </c:pt>
                <c:pt idx="5">
                  <c:v>8.4330870711065309</c:v>
                </c:pt>
                <c:pt idx="6">
                  <c:v>10.086343860888199</c:v>
                </c:pt>
                <c:pt idx="7">
                  <c:v>13.637088762832347</c:v>
                </c:pt>
                <c:pt idx="8">
                  <c:v>12.458696963112876</c:v>
                </c:pt>
                <c:pt idx="9">
                  <c:v>33.873953008277681</c:v>
                </c:pt>
                <c:pt idx="10">
                  <c:v>13.758889462555668</c:v>
                </c:pt>
              </c:numCache>
            </c:numRef>
          </c:val>
          <c:extLst>
            <c:ext xmlns:c16="http://schemas.microsoft.com/office/drawing/2014/chart" uri="{C3380CC4-5D6E-409C-BE32-E72D297353CC}">
              <c16:uniqueId val="{00000002-A081-4786-AC90-9BD8BCABB5C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68223924500228E-2"/>
          <c:y val="2.1428571428571429E-2"/>
          <c:w val="0.83665376470431441"/>
          <c:h val="0.77010251880990754"/>
        </c:manualLayout>
      </c:layout>
      <c:barChart>
        <c:barDir val="col"/>
        <c:grouping val="percentStacked"/>
        <c:varyColors val="0"/>
        <c:ser>
          <c:idx val="1"/>
          <c:order val="0"/>
          <c:tx>
            <c:strRef>
              <c:f>'Deals x Size'!$E$129</c:f>
              <c:strCache>
                <c:ptCount val="1"/>
                <c:pt idx="0">
                  <c:v>A</c:v>
                </c:pt>
              </c:strCache>
            </c:strRef>
          </c:tx>
          <c:spPr>
            <a:solidFill>
              <a:schemeClr val="accent1"/>
            </a:solidFill>
            <a:ln>
              <a:noFill/>
            </a:ln>
            <a:effectLst/>
          </c:spPr>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Size'!$E$130:$E$152</c:f>
              <c:numCache>
                <c:formatCode>General</c:formatCode>
                <c:ptCount val="23"/>
                <c:pt idx="0">
                  <c:v>359</c:v>
                </c:pt>
                <c:pt idx="1">
                  <c:v>227</c:v>
                </c:pt>
                <c:pt idx="2">
                  <c:v>142</c:v>
                </c:pt>
                <c:pt idx="4">
                  <c:v>490</c:v>
                </c:pt>
                <c:pt idx="5">
                  <c:v>283</c:v>
                </c:pt>
                <c:pt idx="6">
                  <c:v>165</c:v>
                </c:pt>
                <c:pt idx="8">
                  <c:v>2700</c:v>
                </c:pt>
                <c:pt idx="9">
                  <c:v>2275</c:v>
                </c:pt>
                <c:pt idx="10">
                  <c:v>1959</c:v>
                </c:pt>
                <c:pt idx="12">
                  <c:v>1380</c:v>
                </c:pt>
                <c:pt idx="13">
                  <c:v>1742</c:v>
                </c:pt>
                <c:pt idx="14">
                  <c:v>2027</c:v>
                </c:pt>
                <c:pt idx="16">
                  <c:v>769</c:v>
                </c:pt>
                <c:pt idx="17">
                  <c:v>1309</c:v>
                </c:pt>
                <c:pt idx="18">
                  <c:v>2907</c:v>
                </c:pt>
                <c:pt idx="20">
                  <c:v>190</c:v>
                </c:pt>
                <c:pt idx="21">
                  <c:v>400</c:v>
                </c:pt>
                <c:pt idx="22">
                  <c:v>1249</c:v>
                </c:pt>
              </c:numCache>
            </c:numRef>
          </c:val>
          <c:extLst>
            <c:ext xmlns:c16="http://schemas.microsoft.com/office/drawing/2014/chart" uri="{C3380CC4-5D6E-409C-BE32-E72D297353CC}">
              <c16:uniqueId val="{00000000-B4D2-4F63-95D6-3B1BEAE794BC}"/>
            </c:ext>
          </c:extLst>
        </c:ser>
        <c:ser>
          <c:idx val="2"/>
          <c:order val="1"/>
          <c:tx>
            <c:strRef>
              <c:f>'Deals x Size'!$F$129</c:f>
              <c:strCache>
                <c:ptCount val="1"/>
                <c:pt idx="0">
                  <c:v>Angel</c:v>
                </c:pt>
              </c:strCache>
            </c:strRef>
          </c:tx>
          <c:spPr>
            <a:solidFill>
              <a:schemeClr val="accent2"/>
            </a:solidFill>
            <a:ln>
              <a:noFill/>
            </a:ln>
            <a:effectLst/>
          </c:spPr>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Size'!$F$130:$F$152</c:f>
              <c:numCache>
                <c:formatCode>General</c:formatCode>
                <c:ptCount val="23"/>
                <c:pt idx="0">
                  <c:v>2872</c:v>
                </c:pt>
                <c:pt idx="1">
                  <c:v>3184</c:v>
                </c:pt>
                <c:pt idx="2">
                  <c:v>2846</c:v>
                </c:pt>
                <c:pt idx="4">
                  <c:v>948</c:v>
                </c:pt>
                <c:pt idx="5">
                  <c:v>1000</c:v>
                </c:pt>
                <c:pt idx="6">
                  <c:v>974</c:v>
                </c:pt>
                <c:pt idx="8">
                  <c:v>611</c:v>
                </c:pt>
                <c:pt idx="9">
                  <c:v>452</c:v>
                </c:pt>
                <c:pt idx="10">
                  <c:v>381</c:v>
                </c:pt>
                <c:pt idx="12">
                  <c:v>75</c:v>
                </c:pt>
                <c:pt idx="13">
                  <c:v>78</c:v>
                </c:pt>
                <c:pt idx="14">
                  <c:v>94</c:v>
                </c:pt>
                <c:pt idx="16">
                  <c:v>25</c:v>
                </c:pt>
                <c:pt idx="17">
                  <c:v>31</c:v>
                </c:pt>
                <c:pt idx="18">
                  <c:v>63</c:v>
                </c:pt>
                <c:pt idx="20">
                  <c:v>7</c:v>
                </c:pt>
                <c:pt idx="21">
                  <c:v>7</c:v>
                </c:pt>
                <c:pt idx="22">
                  <c:v>8</c:v>
                </c:pt>
              </c:numCache>
            </c:numRef>
          </c:val>
          <c:extLst>
            <c:ext xmlns:c16="http://schemas.microsoft.com/office/drawing/2014/chart" uri="{C3380CC4-5D6E-409C-BE32-E72D297353CC}">
              <c16:uniqueId val="{00000001-B4D2-4F63-95D6-3B1BEAE794BC}"/>
            </c:ext>
          </c:extLst>
        </c:ser>
        <c:ser>
          <c:idx val="3"/>
          <c:order val="2"/>
          <c:tx>
            <c:strRef>
              <c:f>'Deals x Size'!$G$129</c:f>
              <c:strCache>
                <c:ptCount val="1"/>
                <c:pt idx="0">
                  <c:v>Seed</c:v>
                </c:pt>
              </c:strCache>
            </c:strRef>
          </c:tx>
          <c:spPr>
            <a:solidFill>
              <a:schemeClr val="accent3"/>
            </a:solidFill>
            <a:ln>
              <a:noFill/>
            </a:ln>
            <a:effectLst/>
          </c:spPr>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Size'!$G$130:$G$152</c:f>
              <c:numCache>
                <c:formatCode>General</c:formatCode>
                <c:ptCount val="23"/>
                <c:pt idx="0">
                  <c:v>2690</c:v>
                </c:pt>
                <c:pt idx="1">
                  <c:v>1484</c:v>
                </c:pt>
                <c:pt idx="2">
                  <c:v>1751</c:v>
                </c:pt>
                <c:pt idx="4">
                  <c:v>1291</c:v>
                </c:pt>
                <c:pt idx="5">
                  <c:v>1103</c:v>
                </c:pt>
                <c:pt idx="6">
                  <c:v>1247</c:v>
                </c:pt>
                <c:pt idx="8">
                  <c:v>3801</c:v>
                </c:pt>
                <c:pt idx="9">
                  <c:v>5277</c:v>
                </c:pt>
                <c:pt idx="10">
                  <c:v>8006</c:v>
                </c:pt>
                <c:pt idx="12">
                  <c:v>285</c:v>
                </c:pt>
                <c:pt idx="13">
                  <c:v>657</c:v>
                </c:pt>
                <c:pt idx="14">
                  <c:v>1974</c:v>
                </c:pt>
                <c:pt idx="16">
                  <c:v>20</c:v>
                </c:pt>
                <c:pt idx="17">
                  <c:v>92</c:v>
                </c:pt>
                <c:pt idx="18">
                  <c:v>408</c:v>
                </c:pt>
                <c:pt idx="20">
                  <c:v>3</c:v>
                </c:pt>
                <c:pt idx="21">
                  <c:v>20</c:v>
                </c:pt>
                <c:pt idx="22">
                  <c:v>77</c:v>
                </c:pt>
              </c:numCache>
            </c:numRef>
          </c:val>
          <c:extLst>
            <c:ext xmlns:c16="http://schemas.microsoft.com/office/drawing/2014/chart" uri="{C3380CC4-5D6E-409C-BE32-E72D297353CC}">
              <c16:uniqueId val="{00000002-B4D2-4F63-95D6-3B1BEAE794BC}"/>
            </c:ext>
          </c:extLst>
        </c:ser>
        <c:ser>
          <c:idx val="0"/>
          <c:order val="3"/>
          <c:tx>
            <c:strRef>
              <c:f>'Deals x Size'!$H$129</c:f>
              <c:strCache>
                <c:ptCount val="1"/>
                <c:pt idx="0">
                  <c:v>B</c:v>
                </c:pt>
              </c:strCache>
            </c:strRef>
          </c:tx>
          <c:spPr>
            <a:solidFill>
              <a:schemeClr val="accent4"/>
            </a:solidFill>
            <a:ln>
              <a:solidFill>
                <a:schemeClr val="accent4"/>
              </a:solidFill>
            </a:ln>
            <a:effectLst/>
          </c:spPr>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Size'!$H$130:$H$152</c:f>
              <c:numCache>
                <c:formatCode>General</c:formatCode>
                <c:ptCount val="23"/>
                <c:pt idx="0">
                  <c:v>61</c:v>
                </c:pt>
                <c:pt idx="1">
                  <c:v>38</c:v>
                </c:pt>
                <c:pt idx="2">
                  <c:v>34</c:v>
                </c:pt>
                <c:pt idx="4">
                  <c:v>96</c:v>
                </c:pt>
                <c:pt idx="5">
                  <c:v>49</c:v>
                </c:pt>
                <c:pt idx="6">
                  <c:v>44</c:v>
                </c:pt>
                <c:pt idx="8">
                  <c:v>668</c:v>
                </c:pt>
                <c:pt idx="9">
                  <c:v>470</c:v>
                </c:pt>
                <c:pt idx="10">
                  <c:v>363</c:v>
                </c:pt>
                <c:pt idx="12">
                  <c:v>558</c:v>
                </c:pt>
                <c:pt idx="13">
                  <c:v>491</c:v>
                </c:pt>
                <c:pt idx="14">
                  <c:v>428</c:v>
                </c:pt>
                <c:pt idx="16">
                  <c:v>807</c:v>
                </c:pt>
                <c:pt idx="17">
                  <c:v>1017</c:v>
                </c:pt>
                <c:pt idx="18">
                  <c:v>1246</c:v>
                </c:pt>
                <c:pt idx="20">
                  <c:v>397</c:v>
                </c:pt>
                <c:pt idx="21">
                  <c:v>615</c:v>
                </c:pt>
                <c:pt idx="22">
                  <c:v>1946</c:v>
                </c:pt>
              </c:numCache>
            </c:numRef>
          </c:val>
          <c:extLst>
            <c:ext xmlns:c16="http://schemas.microsoft.com/office/drawing/2014/chart" uri="{C3380CC4-5D6E-409C-BE32-E72D297353CC}">
              <c16:uniqueId val="{00000003-B4D2-4F63-95D6-3B1BEAE794BC}"/>
            </c:ext>
          </c:extLst>
        </c:ser>
        <c:ser>
          <c:idx val="4"/>
          <c:order val="4"/>
          <c:tx>
            <c:strRef>
              <c:f>'Deals x Size'!$I$129</c:f>
              <c:strCache>
                <c:ptCount val="1"/>
                <c:pt idx="0">
                  <c:v>C</c:v>
                </c:pt>
              </c:strCache>
            </c:strRef>
          </c:tx>
          <c:spPr>
            <a:solidFill>
              <a:schemeClr val="accent5"/>
            </a:solidFill>
            <a:ln>
              <a:noFill/>
            </a:ln>
            <a:effectLst/>
          </c:spPr>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Size'!$I$130:$I$152</c:f>
              <c:numCache>
                <c:formatCode>General</c:formatCode>
                <c:ptCount val="23"/>
                <c:pt idx="0">
                  <c:v>19</c:v>
                </c:pt>
                <c:pt idx="1">
                  <c:v>10</c:v>
                </c:pt>
                <c:pt idx="2">
                  <c:v>14</c:v>
                </c:pt>
                <c:pt idx="4">
                  <c:v>29</c:v>
                </c:pt>
                <c:pt idx="5">
                  <c:v>18</c:v>
                </c:pt>
                <c:pt idx="6">
                  <c:v>14</c:v>
                </c:pt>
                <c:pt idx="8">
                  <c:v>226</c:v>
                </c:pt>
                <c:pt idx="9">
                  <c:v>165</c:v>
                </c:pt>
                <c:pt idx="10">
                  <c:v>117</c:v>
                </c:pt>
                <c:pt idx="12">
                  <c:v>205</c:v>
                </c:pt>
                <c:pt idx="13">
                  <c:v>162</c:v>
                </c:pt>
                <c:pt idx="14">
                  <c:v>109</c:v>
                </c:pt>
                <c:pt idx="16">
                  <c:v>447</c:v>
                </c:pt>
                <c:pt idx="17">
                  <c:v>345</c:v>
                </c:pt>
                <c:pt idx="18">
                  <c:v>344</c:v>
                </c:pt>
                <c:pt idx="20">
                  <c:v>377</c:v>
                </c:pt>
                <c:pt idx="21">
                  <c:v>589</c:v>
                </c:pt>
                <c:pt idx="22">
                  <c:v>1293</c:v>
                </c:pt>
              </c:numCache>
            </c:numRef>
          </c:val>
          <c:extLst>
            <c:ext xmlns:c16="http://schemas.microsoft.com/office/drawing/2014/chart" uri="{C3380CC4-5D6E-409C-BE32-E72D297353CC}">
              <c16:uniqueId val="{00000004-B4D2-4F63-95D6-3B1BEAE794BC}"/>
            </c:ext>
          </c:extLst>
        </c:ser>
        <c:ser>
          <c:idx val="5"/>
          <c:order val="5"/>
          <c:tx>
            <c:strRef>
              <c:f>'Deals x Size'!$J$129</c:f>
              <c:strCache>
                <c:ptCount val="1"/>
                <c:pt idx="0">
                  <c:v>D+</c:v>
                </c:pt>
              </c:strCache>
            </c:strRef>
          </c:tx>
          <c:spPr>
            <a:solidFill>
              <a:schemeClr val="accent6"/>
            </a:solidFill>
            <a:ln>
              <a:noFill/>
            </a:ln>
            <a:effectLst/>
          </c:spPr>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Size'!$J$130:$J$152</c:f>
              <c:numCache>
                <c:formatCode>General</c:formatCode>
                <c:ptCount val="23"/>
                <c:pt idx="0">
                  <c:v>12</c:v>
                </c:pt>
                <c:pt idx="1">
                  <c:v>5</c:v>
                </c:pt>
                <c:pt idx="2">
                  <c:v>7</c:v>
                </c:pt>
                <c:pt idx="4">
                  <c:v>13</c:v>
                </c:pt>
                <c:pt idx="5">
                  <c:v>9</c:v>
                </c:pt>
                <c:pt idx="6">
                  <c:v>6</c:v>
                </c:pt>
                <c:pt idx="8">
                  <c:v>153</c:v>
                </c:pt>
                <c:pt idx="9">
                  <c:v>99</c:v>
                </c:pt>
                <c:pt idx="10">
                  <c:v>61</c:v>
                </c:pt>
                <c:pt idx="12">
                  <c:v>146</c:v>
                </c:pt>
                <c:pt idx="13">
                  <c:v>119</c:v>
                </c:pt>
                <c:pt idx="14">
                  <c:v>85</c:v>
                </c:pt>
                <c:pt idx="16">
                  <c:v>326</c:v>
                </c:pt>
                <c:pt idx="17">
                  <c:v>262</c:v>
                </c:pt>
                <c:pt idx="18">
                  <c:v>154</c:v>
                </c:pt>
                <c:pt idx="20">
                  <c:v>603</c:v>
                </c:pt>
                <c:pt idx="21">
                  <c:v>639</c:v>
                </c:pt>
                <c:pt idx="22">
                  <c:v>1303</c:v>
                </c:pt>
              </c:numCache>
            </c:numRef>
          </c:val>
          <c:extLst>
            <c:ext xmlns:c16="http://schemas.microsoft.com/office/drawing/2014/chart" uri="{C3380CC4-5D6E-409C-BE32-E72D297353CC}">
              <c16:uniqueId val="{00000005-B4D2-4F63-95D6-3B1BEAE794BC}"/>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a:softEdge rad="711200"/>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'Female Founder x Stage'!$B$38</c:f>
              <c:strCache>
                <c:ptCount val="1"/>
                <c:pt idx="0">
                  <c:v>Angel/Seed</c:v>
                </c:pt>
              </c:strCache>
            </c:strRef>
          </c:tx>
          <c:spPr>
            <a:solidFill>
              <a:schemeClr val="accent1"/>
            </a:solidFill>
            <a:ln>
              <a:noFill/>
            </a:ln>
            <a:effectLst/>
          </c:spPr>
          <c:invertIfNegative val="0"/>
          <c:cat>
            <c:numRef>
              <c:f>'Female Founder x Stage'!$C$37:$S$37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x Stage'!$C$38:$S$38</c:f>
              <c:numCache>
                <c:formatCode>General</c:formatCode>
                <c:ptCount val="17"/>
                <c:pt idx="0">
                  <c:v>16</c:v>
                </c:pt>
                <c:pt idx="1">
                  <c:v>25</c:v>
                </c:pt>
                <c:pt idx="2">
                  <c:v>36</c:v>
                </c:pt>
                <c:pt idx="3">
                  <c:v>56</c:v>
                </c:pt>
                <c:pt idx="4">
                  <c:v>69</c:v>
                </c:pt>
                <c:pt idx="5">
                  <c:v>96</c:v>
                </c:pt>
                <c:pt idx="6">
                  <c:v>153</c:v>
                </c:pt>
                <c:pt idx="7">
                  <c:v>210</c:v>
                </c:pt>
                <c:pt idx="8">
                  <c:v>283</c:v>
                </c:pt>
                <c:pt idx="9">
                  <c:v>273</c:v>
                </c:pt>
                <c:pt idx="10">
                  <c:v>250</c:v>
                </c:pt>
                <c:pt idx="11">
                  <c:v>295</c:v>
                </c:pt>
                <c:pt idx="12">
                  <c:v>348</c:v>
                </c:pt>
                <c:pt idx="13">
                  <c:v>384</c:v>
                </c:pt>
                <c:pt idx="14">
                  <c:v>411</c:v>
                </c:pt>
                <c:pt idx="15">
                  <c:v>526</c:v>
                </c:pt>
                <c:pt idx="16">
                  <c:v>240</c:v>
                </c:pt>
              </c:numCache>
            </c:numRef>
          </c:val>
          <c:extLst>
            <c:ext xmlns:c16="http://schemas.microsoft.com/office/drawing/2014/chart" uri="{C3380CC4-5D6E-409C-BE32-E72D297353CC}">
              <c16:uniqueId val="{00000000-3784-4742-9D18-B8B4DE095B71}"/>
            </c:ext>
          </c:extLst>
        </c:ser>
        <c:ser>
          <c:idx val="1"/>
          <c:order val="1"/>
          <c:tx>
            <c:strRef>
              <c:f>'Female Founder x Stage'!$B$39</c:f>
              <c:strCache>
                <c:ptCount val="1"/>
                <c:pt idx="0">
                  <c:v>Early VC</c:v>
                </c:pt>
              </c:strCache>
            </c:strRef>
          </c:tx>
          <c:spPr>
            <a:solidFill>
              <a:srgbClr val="6185A6"/>
            </a:solidFill>
            <a:ln>
              <a:noFill/>
            </a:ln>
            <a:effectLst/>
          </c:spPr>
          <c:invertIfNegative val="0"/>
          <c:cat>
            <c:numRef>
              <c:f>'Female Founder x Stage'!$C$37:$S$37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x Stage'!$C$39:$S$39</c:f>
              <c:numCache>
                <c:formatCode>General</c:formatCode>
                <c:ptCount val="17"/>
                <c:pt idx="0">
                  <c:v>32</c:v>
                </c:pt>
                <c:pt idx="1">
                  <c:v>60</c:v>
                </c:pt>
                <c:pt idx="2">
                  <c:v>65</c:v>
                </c:pt>
                <c:pt idx="3">
                  <c:v>57</c:v>
                </c:pt>
                <c:pt idx="4">
                  <c:v>58</c:v>
                </c:pt>
                <c:pt idx="5">
                  <c:v>84</c:v>
                </c:pt>
                <c:pt idx="6">
                  <c:v>83</c:v>
                </c:pt>
                <c:pt idx="7">
                  <c:v>126</c:v>
                </c:pt>
                <c:pt idx="8">
                  <c:v>131</c:v>
                </c:pt>
                <c:pt idx="9">
                  <c:v>120</c:v>
                </c:pt>
                <c:pt idx="10">
                  <c:v>115</c:v>
                </c:pt>
                <c:pt idx="11">
                  <c:v>175</c:v>
                </c:pt>
                <c:pt idx="12">
                  <c:v>173</c:v>
                </c:pt>
                <c:pt idx="13">
                  <c:v>205</c:v>
                </c:pt>
                <c:pt idx="14">
                  <c:v>193</c:v>
                </c:pt>
                <c:pt idx="15">
                  <c:v>323</c:v>
                </c:pt>
                <c:pt idx="16">
                  <c:v>136</c:v>
                </c:pt>
              </c:numCache>
            </c:numRef>
          </c:val>
          <c:extLst>
            <c:ext xmlns:c16="http://schemas.microsoft.com/office/drawing/2014/chart" uri="{C3380CC4-5D6E-409C-BE32-E72D297353CC}">
              <c16:uniqueId val="{00000001-3784-4742-9D18-B8B4DE095B71}"/>
            </c:ext>
          </c:extLst>
        </c:ser>
        <c:ser>
          <c:idx val="2"/>
          <c:order val="2"/>
          <c:tx>
            <c:strRef>
              <c:f>'Female Founder x Stage'!$B$40</c:f>
              <c:strCache>
                <c:ptCount val="1"/>
                <c:pt idx="0">
                  <c:v>Later VC</c:v>
                </c:pt>
              </c:strCache>
            </c:strRef>
          </c:tx>
          <c:spPr>
            <a:solidFill>
              <a:schemeClr val="accent3"/>
            </a:solidFill>
            <a:ln>
              <a:noFill/>
            </a:ln>
            <a:effectLst/>
          </c:spPr>
          <c:invertIfNegative val="0"/>
          <c:cat>
            <c:numRef>
              <c:f>'Female Founder x Stage'!$C$37:$S$37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x Stage'!$C$40:$S$40</c:f>
              <c:numCache>
                <c:formatCode>General</c:formatCode>
                <c:ptCount val="17"/>
                <c:pt idx="0">
                  <c:v>18</c:v>
                </c:pt>
                <c:pt idx="1">
                  <c:v>27</c:v>
                </c:pt>
                <c:pt idx="2">
                  <c:v>37</c:v>
                </c:pt>
                <c:pt idx="3">
                  <c:v>37</c:v>
                </c:pt>
                <c:pt idx="4">
                  <c:v>46</c:v>
                </c:pt>
                <c:pt idx="5">
                  <c:v>48</c:v>
                </c:pt>
                <c:pt idx="6">
                  <c:v>44</c:v>
                </c:pt>
                <c:pt idx="7">
                  <c:v>57</c:v>
                </c:pt>
                <c:pt idx="8">
                  <c:v>65</c:v>
                </c:pt>
                <c:pt idx="9">
                  <c:v>81</c:v>
                </c:pt>
                <c:pt idx="10">
                  <c:v>67</c:v>
                </c:pt>
                <c:pt idx="11">
                  <c:v>71</c:v>
                </c:pt>
                <c:pt idx="12">
                  <c:v>111</c:v>
                </c:pt>
                <c:pt idx="13">
                  <c:v>124</c:v>
                </c:pt>
                <c:pt idx="14">
                  <c:v>160</c:v>
                </c:pt>
                <c:pt idx="15">
                  <c:v>228</c:v>
                </c:pt>
                <c:pt idx="16">
                  <c:v>124</c:v>
                </c:pt>
              </c:numCache>
            </c:numRef>
          </c:val>
          <c:extLst>
            <c:ext xmlns:c16="http://schemas.microsoft.com/office/drawing/2014/chart" uri="{C3380CC4-5D6E-409C-BE32-E72D297353CC}">
              <c16:uniqueId val="{00000002-3784-4742-9D18-B8B4DE095B7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'Female Founder x Stage'!$U$38</c:f>
              <c:strCache>
                <c:ptCount val="1"/>
                <c:pt idx="0">
                  <c:v>Angel/Seed</c:v>
                </c:pt>
              </c:strCache>
            </c:strRef>
          </c:tx>
          <c:spPr>
            <a:solidFill>
              <a:schemeClr val="accent1"/>
            </a:solidFill>
            <a:ln>
              <a:noFill/>
            </a:ln>
            <a:effectLst/>
          </c:spPr>
          <c:invertIfNegative val="0"/>
          <c:cat>
            <c:numRef>
              <c:f>'Female Founder x Stage'!$V$37:$AL$37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x Stage'!$V$38:$AL$38</c:f>
              <c:numCache>
                <c:formatCode>"$"#,##0.0</c:formatCode>
                <c:ptCount val="17"/>
                <c:pt idx="0">
                  <c:v>1.1829750000000002E-2</c:v>
                </c:pt>
                <c:pt idx="1">
                  <c:v>3.0271972000000001E-2</c:v>
                </c:pt>
                <c:pt idx="2">
                  <c:v>3.2901989999999999E-2</c:v>
                </c:pt>
                <c:pt idx="3">
                  <c:v>6.7065164126982241E-2</c:v>
                </c:pt>
                <c:pt idx="4">
                  <c:v>4.2189396000000004E-2</c:v>
                </c:pt>
                <c:pt idx="5">
                  <c:v>6.9418742999999991E-2</c:v>
                </c:pt>
                <c:pt idx="6">
                  <c:v>0.10133873999999998</c:v>
                </c:pt>
                <c:pt idx="7">
                  <c:v>0.15491784445967482</c:v>
                </c:pt>
                <c:pt idx="8">
                  <c:v>0.18599096930199993</c:v>
                </c:pt>
                <c:pt idx="9">
                  <c:v>0.27416753289487655</c:v>
                </c:pt>
                <c:pt idx="10">
                  <c:v>0.23206086480550434</c:v>
                </c:pt>
                <c:pt idx="11">
                  <c:v>0.32136535148443207</c:v>
                </c:pt>
                <c:pt idx="12">
                  <c:v>0.43404048200000023</c:v>
                </c:pt>
                <c:pt idx="13">
                  <c:v>0.5178637273047223</c:v>
                </c:pt>
                <c:pt idx="14">
                  <c:v>0.49290983513506514</c:v>
                </c:pt>
                <c:pt idx="15">
                  <c:v>0.90265484399999996</c:v>
                </c:pt>
                <c:pt idx="16">
                  <c:v>0.51518658799999995</c:v>
                </c:pt>
              </c:numCache>
            </c:numRef>
          </c:val>
          <c:extLst>
            <c:ext xmlns:c16="http://schemas.microsoft.com/office/drawing/2014/chart" uri="{C3380CC4-5D6E-409C-BE32-E72D297353CC}">
              <c16:uniqueId val="{00000000-7472-4817-B94A-40FCE2FDD80B}"/>
            </c:ext>
          </c:extLst>
        </c:ser>
        <c:ser>
          <c:idx val="1"/>
          <c:order val="1"/>
          <c:tx>
            <c:strRef>
              <c:f>'Female Founder x Stage'!$U$39</c:f>
              <c:strCache>
                <c:ptCount val="1"/>
                <c:pt idx="0">
                  <c:v>Early VC</c:v>
                </c:pt>
              </c:strCache>
            </c:strRef>
          </c:tx>
          <c:spPr>
            <a:solidFill>
              <a:srgbClr val="6185A6"/>
            </a:solidFill>
            <a:ln>
              <a:noFill/>
            </a:ln>
            <a:effectLst/>
          </c:spPr>
          <c:invertIfNegative val="0"/>
          <c:cat>
            <c:numRef>
              <c:f>'Female Founder x Stage'!$V$37:$AL$37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x Stage'!$V$39:$AL$39</c:f>
              <c:numCache>
                <c:formatCode>"$"#,##0.0</c:formatCode>
                <c:ptCount val="17"/>
                <c:pt idx="0">
                  <c:v>0.12572992100000002</c:v>
                </c:pt>
                <c:pt idx="1">
                  <c:v>0.24121961100000003</c:v>
                </c:pt>
                <c:pt idx="2">
                  <c:v>0.20252911599999993</c:v>
                </c:pt>
                <c:pt idx="3">
                  <c:v>0.11939063184419613</c:v>
                </c:pt>
                <c:pt idx="4">
                  <c:v>0.20134161900000005</c:v>
                </c:pt>
                <c:pt idx="5">
                  <c:v>0.31131032899999994</c:v>
                </c:pt>
                <c:pt idx="6">
                  <c:v>0.17786114500000003</c:v>
                </c:pt>
                <c:pt idx="7">
                  <c:v>0.56261444857654885</c:v>
                </c:pt>
                <c:pt idx="8">
                  <c:v>0.43450274999999983</c:v>
                </c:pt>
                <c:pt idx="9">
                  <c:v>0.4985682669999999</c:v>
                </c:pt>
                <c:pt idx="10">
                  <c:v>0.55129739400000022</c:v>
                </c:pt>
                <c:pt idx="11">
                  <c:v>1.1667208773753723</c:v>
                </c:pt>
                <c:pt idx="12">
                  <c:v>1.0646492504121319</c:v>
                </c:pt>
                <c:pt idx="13">
                  <c:v>1.6358914709965007</c:v>
                </c:pt>
                <c:pt idx="14">
                  <c:v>1.0502233773936083</c:v>
                </c:pt>
                <c:pt idx="15">
                  <c:v>2.7212895139999986</c:v>
                </c:pt>
                <c:pt idx="16">
                  <c:v>0.70581329800000014</c:v>
                </c:pt>
              </c:numCache>
            </c:numRef>
          </c:val>
          <c:extLst>
            <c:ext xmlns:c16="http://schemas.microsoft.com/office/drawing/2014/chart" uri="{C3380CC4-5D6E-409C-BE32-E72D297353CC}">
              <c16:uniqueId val="{00000001-7472-4817-B94A-40FCE2FDD80B}"/>
            </c:ext>
          </c:extLst>
        </c:ser>
        <c:ser>
          <c:idx val="2"/>
          <c:order val="2"/>
          <c:tx>
            <c:strRef>
              <c:f>'Female Founder x Stage'!$U$40</c:f>
              <c:strCache>
                <c:ptCount val="1"/>
                <c:pt idx="0">
                  <c:v>Later VC</c:v>
                </c:pt>
              </c:strCache>
            </c:strRef>
          </c:tx>
          <c:spPr>
            <a:solidFill>
              <a:schemeClr val="accent3"/>
            </a:solidFill>
            <a:ln>
              <a:noFill/>
            </a:ln>
            <a:effectLst/>
          </c:spPr>
          <c:invertIfNegative val="0"/>
          <c:cat>
            <c:numRef>
              <c:f>'Female Founder x Stage'!$V$37:$AL$37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x Stage'!$V$40:$AL$40</c:f>
              <c:numCache>
                <c:formatCode>"$"#,##0.0</c:formatCode>
                <c:ptCount val="17"/>
                <c:pt idx="0">
                  <c:v>0.10005810499999998</c:v>
                </c:pt>
                <c:pt idx="1">
                  <c:v>0.31513003900000003</c:v>
                </c:pt>
                <c:pt idx="2">
                  <c:v>0.24854665100000001</c:v>
                </c:pt>
                <c:pt idx="3">
                  <c:v>0.44540469099999991</c:v>
                </c:pt>
                <c:pt idx="4">
                  <c:v>0.33324189300000001</c:v>
                </c:pt>
                <c:pt idx="5">
                  <c:v>0.55459610100000001</c:v>
                </c:pt>
                <c:pt idx="6">
                  <c:v>0.47076283380070633</c:v>
                </c:pt>
                <c:pt idx="7">
                  <c:v>0.58839190800000007</c:v>
                </c:pt>
                <c:pt idx="8">
                  <c:v>1.0246071419999998</c:v>
                </c:pt>
                <c:pt idx="9">
                  <c:v>1.0506884529999998</c:v>
                </c:pt>
                <c:pt idx="10">
                  <c:v>0.59237732599999993</c:v>
                </c:pt>
                <c:pt idx="11">
                  <c:v>0.69607227413689177</c:v>
                </c:pt>
                <c:pt idx="12">
                  <c:v>1.6576678699999998</c:v>
                </c:pt>
                <c:pt idx="13">
                  <c:v>1.5983151915707177</c:v>
                </c:pt>
                <c:pt idx="14">
                  <c:v>1.8192111205598704</c:v>
                </c:pt>
                <c:pt idx="15">
                  <c:v>4.1796111630000015</c:v>
                </c:pt>
                <c:pt idx="16">
                  <c:v>1.5558320554890295</c:v>
                </c:pt>
              </c:numCache>
            </c:numRef>
          </c:val>
          <c:extLst>
            <c:ext xmlns:c16="http://schemas.microsoft.com/office/drawing/2014/chart" uri="{C3380CC4-5D6E-409C-BE32-E72D297353CC}">
              <c16:uniqueId val="{00000002-7472-4817-B94A-40FCE2FDD80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'Life Sciences'!$C$7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'Life Sciences'!$D$6:$T$6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'Life Sciences'!$D$7:$T$7</c:f>
              <c:numCache>
                <c:formatCode>"$"#,##0.0</c:formatCode>
                <c:ptCount val="17"/>
                <c:pt idx="0">
                  <c:v>7.7339035122617865</c:v>
                </c:pt>
                <c:pt idx="1">
                  <c:v>9.997420933693407</c:v>
                </c:pt>
                <c:pt idx="2">
                  <c:v>9.7399326440568839</c:v>
                </c:pt>
                <c:pt idx="3">
                  <c:v>8.4716800106110473</c:v>
                </c:pt>
                <c:pt idx="4">
                  <c:v>8.3493386497576161</c:v>
                </c:pt>
                <c:pt idx="5">
                  <c:v>9.3747469121173221</c:v>
                </c:pt>
                <c:pt idx="6">
                  <c:v>9.4547676628911805</c:v>
                </c:pt>
                <c:pt idx="7">
                  <c:v>11.317182595545244</c:v>
                </c:pt>
                <c:pt idx="8">
                  <c:v>14.261339174017223</c:v>
                </c:pt>
                <c:pt idx="9">
                  <c:v>16.392040201609767</c:v>
                </c:pt>
                <c:pt idx="10">
                  <c:v>15.622790441024412</c:v>
                </c:pt>
                <c:pt idx="11">
                  <c:v>20.237428227510122</c:v>
                </c:pt>
                <c:pt idx="12">
                  <c:v>28.53720422811077</c:v>
                </c:pt>
                <c:pt idx="13">
                  <c:v>26.26384981233214</c:v>
                </c:pt>
                <c:pt idx="14">
                  <c:v>39.1849892697984</c:v>
                </c:pt>
                <c:pt idx="15">
                  <c:v>53.209436760336644</c:v>
                </c:pt>
                <c:pt idx="16">
                  <c:v>24.549975454573556</c:v>
                </c:pt>
              </c:numCache>
            </c:numRef>
          </c:val>
          <c:extLst>
            <c:ext xmlns:c16="http://schemas.microsoft.com/office/drawing/2014/chart" uri="{C3380CC4-5D6E-409C-BE32-E72D297353CC}">
              <c16:uniqueId val="{00000000-3F3D-4467-B9F5-E1122C22DB81}"/>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'Life Sciences'!$C$8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3F3D-4467-B9F5-E1122C22DB81}"/>
              </c:ext>
            </c:extLst>
          </c:dPt>
          <c:dPt>
            <c:idx val="8"/>
            <c:bubble3D val="0"/>
            <c:extLst>
              <c:ext xmlns:c16="http://schemas.microsoft.com/office/drawing/2014/chart" uri="{C3380CC4-5D6E-409C-BE32-E72D297353CC}">
                <c16:uniqueId val="{00000002-3F3D-4467-B9F5-E1122C22DB8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3F3D-4467-B9F5-E1122C22DB81}"/>
              </c:ext>
            </c:extLst>
          </c:dPt>
          <c:dPt>
            <c:idx val="10"/>
            <c:bubble3D val="0"/>
            <c:spPr>
              <a:ln w="19050" cap="rnd" cmpd="sng" algn="ctr">
                <a:solidFill>
                  <a:schemeClr val="accent3"/>
                </a:solidFill>
                <a:prstDash val="solid"/>
                <a:round/>
              </a:ln>
              <a:effectLst/>
            </c:spPr>
            <c:extLst>
              <c:ext xmlns:c16="http://schemas.microsoft.com/office/drawing/2014/chart" uri="{C3380CC4-5D6E-409C-BE32-E72D297353CC}">
                <c16:uniqueId val="{00000006-3F3D-4467-B9F5-E1122C22DB81}"/>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3F3D-4467-B9F5-E1122C22DB81}"/>
              </c:ext>
            </c:extLst>
          </c:dPt>
          <c:dPt>
            <c:idx val="14"/>
            <c:bubble3D val="0"/>
            <c:extLst>
              <c:ext xmlns:c16="http://schemas.microsoft.com/office/drawing/2014/chart" uri="{C3380CC4-5D6E-409C-BE32-E72D297353CC}">
                <c16:uniqueId val="{00000009-3F3D-4467-B9F5-E1122C22DB81}"/>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3F3D-4467-B9F5-E1122C22DB81}"/>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3F3D-4467-B9F5-E1122C22DB8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'Life Sciences'!$D$6:$T$6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'Life Sciences'!$D$8:$T$8</c:f>
              <c:numCache>
                <c:formatCode>General</c:formatCode>
                <c:ptCount val="17"/>
                <c:pt idx="0">
                  <c:v>708</c:v>
                </c:pt>
                <c:pt idx="1">
                  <c:v>902</c:v>
                </c:pt>
                <c:pt idx="2">
                  <c:v>952</c:v>
                </c:pt>
                <c:pt idx="3">
                  <c:v>957</c:v>
                </c:pt>
                <c:pt idx="4">
                  <c:v>1048</c:v>
                </c:pt>
                <c:pt idx="5">
                  <c:v>1165</c:v>
                </c:pt>
                <c:pt idx="6">
                  <c:v>1207</c:v>
                </c:pt>
                <c:pt idx="7">
                  <c:v>1359</c:v>
                </c:pt>
                <c:pt idx="8">
                  <c:v>1436</c:v>
                </c:pt>
                <c:pt idx="9">
                  <c:v>1561</c:v>
                </c:pt>
                <c:pt idx="10">
                  <c:v>1491</c:v>
                </c:pt>
                <c:pt idx="11">
                  <c:v>1713</c:v>
                </c:pt>
                <c:pt idx="12">
                  <c:v>1825</c:v>
                </c:pt>
                <c:pt idx="13">
                  <c:v>1942</c:v>
                </c:pt>
                <c:pt idx="14">
                  <c:v>2038</c:v>
                </c:pt>
                <c:pt idx="15">
                  <c:v>2467</c:v>
                </c:pt>
                <c:pt idx="16">
                  <c:v>988</c:v>
                </c:pt>
              </c:numCache>
            </c:numRef>
          </c:val>
          <c:smooth val="0"/>
          <c:extLst>
            <c:ext xmlns:c16="http://schemas.microsoft.com/office/drawing/2014/chart" uri="{C3380CC4-5D6E-409C-BE32-E72D297353CC}">
              <c16:uniqueId val="{0000000E-3F3D-4467-B9F5-E1122C22DB81}"/>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'Life Sciences'!$C$46</c:f>
              <c:strCache>
                <c:ptCount val="1"/>
                <c:pt idx="0">
                  <c:v>Deal value ($B)</c:v>
                </c:pt>
              </c:strCache>
            </c:strRef>
          </c:tx>
          <c:spPr>
            <a:solidFill>
              <a:schemeClr val="accent1"/>
            </a:solidFill>
            <a:ln>
              <a:noFill/>
            </a:ln>
            <a:effectLst/>
          </c:spPr>
          <c:invertIfNegative val="0"/>
          <c:cat>
            <c:multiLvlStrRef>
              <c:f>'Life Sciences'!$D$44:$BA$45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'Life Sciences'!$D$46:$BA$46</c:f>
              <c:numCache>
                <c:formatCode>"$"#,##0.0</c:formatCode>
                <c:ptCount val="50"/>
                <c:pt idx="0">
                  <c:v>2.507408252757616</c:v>
                </c:pt>
                <c:pt idx="1">
                  <c:v>2.1908583689999994</c:v>
                </c:pt>
                <c:pt idx="2">
                  <c:v>2.1665983639999995</c:v>
                </c:pt>
                <c:pt idx="3">
                  <c:v>1.484473664</c:v>
                </c:pt>
                <c:pt idx="4">
                  <c:v>1.9606154964698121</c:v>
                </c:pt>
                <c:pt idx="5">
                  <c:v>2.4838246294625277</c:v>
                </c:pt>
                <c:pt idx="6">
                  <c:v>2.5117821399999993</c:v>
                </c:pt>
                <c:pt idx="7">
                  <c:v>2.418524646184979</c:v>
                </c:pt>
                <c:pt idx="8">
                  <c:v>2.673232633812189</c:v>
                </c:pt>
                <c:pt idx="9">
                  <c:v>1.9755429251069478</c:v>
                </c:pt>
                <c:pt idx="10">
                  <c:v>2.1796653679287763</c:v>
                </c:pt>
                <c:pt idx="11">
                  <c:v>2.6263267360432687</c:v>
                </c:pt>
                <c:pt idx="12">
                  <c:v>3.3020412540000006</c:v>
                </c:pt>
                <c:pt idx="13">
                  <c:v>2.8667785865556921</c:v>
                </c:pt>
                <c:pt idx="14">
                  <c:v>2.4312019219999987</c:v>
                </c:pt>
                <c:pt idx="15">
                  <c:v>2.7171608329895451</c:v>
                </c:pt>
                <c:pt idx="16">
                  <c:v>3.9663908182874201</c:v>
                </c:pt>
                <c:pt idx="17">
                  <c:v>3.8458427871145076</c:v>
                </c:pt>
                <c:pt idx="18">
                  <c:v>3.1314715067478955</c:v>
                </c:pt>
                <c:pt idx="19">
                  <c:v>3.3176340618674014</c:v>
                </c:pt>
                <c:pt idx="20">
                  <c:v>4.3581139095376358</c:v>
                </c:pt>
                <c:pt idx="21">
                  <c:v>4.0533417646069729</c:v>
                </c:pt>
                <c:pt idx="22">
                  <c:v>4.3961108555431281</c:v>
                </c:pt>
                <c:pt idx="23">
                  <c:v>3.5844736719220243</c:v>
                </c:pt>
                <c:pt idx="24">
                  <c:v>4.8025705984285141</c:v>
                </c:pt>
                <c:pt idx="25">
                  <c:v>4.0000892998724069</c:v>
                </c:pt>
                <c:pt idx="26">
                  <c:v>3.7249319983388518</c:v>
                </c:pt>
                <c:pt idx="27">
                  <c:v>3.0951985443846346</c:v>
                </c:pt>
                <c:pt idx="28">
                  <c:v>4.4365381877992096</c:v>
                </c:pt>
                <c:pt idx="29">
                  <c:v>4.2270935644736909</c:v>
                </c:pt>
                <c:pt idx="30">
                  <c:v>5.4976645803263073</c:v>
                </c:pt>
                <c:pt idx="31">
                  <c:v>6.0761318949109002</c:v>
                </c:pt>
                <c:pt idx="32">
                  <c:v>7.6047613010733368</c:v>
                </c:pt>
                <c:pt idx="33">
                  <c:v>7.5171911681073409</c:v>
                </c:pt>
                <c:pt idx="34">
                  <c:v>6.8577066568188911</c:v>
                </c:pt>
                <c:pt idx="35">
                  <c:v>6.5575451021111979</c:v>
                </c:pt>
                <c:pt idx="36">
                  <c:v>7.6155509263863932</c:v>
                </c:pt>
                <c:pt idx="37">
                  <c:v>6.6609472379497996</c:v>
                </c:pt>
                <c:pt idx="38">
                  <c:v>6.1565986459466284</c:v>
                </c:pt>
                <c:pt idx="39">
                  <c:v>5.830753002049299</c:v>
                </c:pt>
                <c:pt idx="40">
                  <c:v>8.3365618442514364</c:v>
                </c:pt>
                <c:pt idx="41">
                  <c:v>9.5017396912773222</c:v>
                </c:pt>
                <c:pt idx="42">
                  <c:v>11.547721840495454</c:v>
                </c:pt>
                <c:pt idx="43">
                  <c:v>9.7989658937741879</c:v>
                </c:pt>
                <c:pt idx="44">
                  <c:v>14.219821459089552</c:v>
                </c:pt>
                <c:pt idx="45">
                  <c:v>14.861844475241099</c:v>
                </c:pt>
                <c:pt idx="46">
                  <c:v>12.878992144233914</c:v>
                </c:pt>
                <c:pt idx="47">
                  <c:v>11.248778681772068</c:v>
                </c:pt>
                <c:pt idx="48">
                  <c:v>15.566061305279359</c:v>
                </c:pt>
                <c:pt idx="49">
                  <c:v>8.9839141492941863</c:v>
                </c:pt>
              </c:numCache>
            </c:numRef>
          </c:val>
          <c:extLst>
            <c:ext xmlns:c16="http://schemas.microsoft.com/office/drawing/2014/chart" uri="{C3380CC4-5D6E-409C-BE32-E72D297353CC}">
              <c16:uniqueId val="{00000000-AD41-41BA-A30F-D0A604A95A97}"/>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'Life Sciences'!$C$47</c:f>
              <c:strCache>
                <c:ptCount val="1"/>
                <c:pt idx="0">
                  <c:v>Deal count</c:v>
                </c:pt>
              </c:strCache>
            </c:strRef>
          </c:tx>
          <c:spPr>
            <a:ln w="19050" cap="rnd" cmpd="sng" algn="ctr">
              <a:solidFill>
                <a:schemeClr val="accent3"/>
              </a:solidFill>
              <a:prstDash val="solid"/>
              <a:round/>
            </a:ln>
            <a:effectLst/>
          </c:spPr>
          <c:marker>
            <c:symbol val="none"/>
          </c:marker>
          <c:cat>
            <c:multiLvlStrRef>
              <c:f>'Life Sciences'!$D$44:$BA$45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'Life Sciences'!$D$47:$BA$47</c:f>
              <c:numCache>
                <c:formatCode>General</c:formatCode>
                <c:ptCount val="50"/>
                <c:pt idx="0">
                  <c:v>269</c:v>
                </c:pt>
                <c:pt idx="1">
                  <c:v>264</c:v>
                </c:pt>
                <c:pt idx="2">
                  <c:v>264</c:v>
                </c:pt>
                <c:pt idx="3">
                  <c:v>251</c:v>
                </c:pt>
                <c:pt idx="4">
                  <c:v>303</c:v>
                </c:pt>
                <c:pt idx="5">
                  <c:v>280</c:v>
                </c:pt>
                <c:pt idx="6">
                  <c:v>277</c:v>
                </c:pt>
                <c:pt idx="7">
                  <c:v>305</c:v>
                </c:pt>
                <c:pt idx="8">
                  <c:v>356</c:v>
                </c:pt>
                <c:pt idx="9">
                  <c:v>288</c:v>
                </c:pt>
                <c:pt idx="10">
                  <c:v>273</c:v>
                </c:pt>
                <c:pt idx="11">
                  <c:v>290</c:v>
                </c:pt>
                <c:pt idx="12">
                  <c:v>360</c:v>
                </c:pt>
                <c:pt idx="13">
                  <c:v>333</c:v>
                </c:pt>
                <c:pt idx="14">
                  <c:v>328</c:v>
                </c:pt>
                <c:pt idx="15">
                  <c:v>338</c:v>
                </c:pt>
                <c:pt idx="16">
                  <c:v>389</c:v>
                </c:pt>
                <c:pt idx="17">
                  <c:v>366</c:v>
                </c:pt>
                <c:pt idx="18">
                  <c:v>354</c:v>
                </c:pt>
                <c:pt idx="19">
                  <c:v>327</c:v>
                </c:pt>
                <c:pt idx="20">
                  <c:v>411</c:v>
                </c:pt>
                <c:pt idx="21">
                  <c:v>390</c:v>
                </c:pt>
                <c:pt idx="22">
                  <c:v>372</c:v>
                </c:pt>
                <c:pt idx="23">
                  <c:v>388</c:v>
                </c:pt>
                <c:pt idx="24">
                  <c:v>412</c:v>
                </c:pt>
                <c:pt idx="25">
                  <c:v>357</c:v>
                </c:pt>
                <c:pt idx="26">
                  <c:v>364</c:v>
                </c:pt>
                <c:pt idx="27">
                  <c:v>358</c:v>
                </c:pt>
                <c:pt idx="28">
                  <c:v>450</c:v>
                </c:pt>
                <c:pt idx="29">
                  <c:v>446</c:v>
                </c:pt>
                <c:pt idx="30">
                  <c:v>400</c:v>
                </c:pt>
                <c:pt idx="31">
                  <c:v>417</c:v>
                </c:pt>
                <c:pt idx="32">
                  <c:v>502</c:v>
                </c:pt>
                <c:pt idx="33">
                  <c:v>462</c:v>
                </c:pt>
                <c:pt idx="34">
                  <c:v>416</c:v>
                </c:pt>
                <c:pt idx="35">
                  <c:v>445</c:v>
                </c:pt>
                <c:pt idx="36">
                  <c:v>538</c:v>
                </c:pt>
                <c:pt idx="37">
                  <c:v>464</c:v>
                </c:pt>
                <c:pt idx="38">
                  <c:v>436</c:v>
                </c:pt>
                <c:pt idx="39">
                  <c:v>504</c:v>
                </c:pt>
                <c:pt idx="40">
                  <c:v>503</c:v>
                </c:pt>
                <c:pt idx="41">
                  <c:v>475</c:v>
                </c:pt>
                <c:pt idx="42">
                  <c:v>516</c:v>
                </c:pt>
                <c:pt idx="43">
                  <c:v>544</c:v>
                </c:pt>
                <c:pt idx="44">
                  <c:v>671</c:v>
                </c:pt>
                <c:pt idx="45">
                  <c:v>617</c:v>
                </c:pt>
                <c:pt idx="46">
                  <c:v>570</c:v>
                </c:pt>
                <c:pt idx="47">
                  <c:v>609</c:v>
                </c:pt>
                <c:pt idx="48">
                  <c:v>582</c:v>
                </c:pt>
                <c:pt idx="49">
                  <c:v>406</c:v>
                </c:pt>
              </c:numCache>
            </c:numRef>
          </c:val>
          <c:smooth val="0"/>
          <c:extLst>
            <c:ext xmlns:c16="http://schemas.microsoft.com/office/drawing/2014/chart" uri="{C3380CC4-5D6E-409C-BE32-E72D297353CC}">
              <c16:uniqueId val="{00000001-AD41-41BA-A30F-D0A604A95A97}"/>
            </c:ext>
          </c:extLst>
        </c:ser>
        <c:ser>
          <c:idx val="2"/>
          <c:order val="2"/>
          <c:tx>
            <c:strRef>
              <c:f>'Life Sciences'!$C$48</c:f>
              <c:strCache>
                <c:ptCount val="1"/>
                <c:pt idx="0">
                  <c:v>Angel/Seed</c:v>
                </c:pt>
              </c:strCache>
            </c:strRef>
          </c:tx>
          <c:spPr>
            <a:ln w="19050" cap="rnd" cmpd="sng" algn="ctr">
              <a:solidFill>
                <a:schemeClr val="accent5"/>
              </a:solidFill>
              <a:prstDash val="solid"/>
              <a:round/>
            </a:ln>
            <a:effectLst/>
          </c:spPr>
          <c:marker>
            <c:symbol val="none"/>
          </c:marker>
          <c:cat>
            <c:multiLvlStrRef>
              <c:f>'Life Sciences'!$D$44:$BA$45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'Life Sciences'!$D$48:$BA$48</c:f>
              <c:numCache>
                <c:formatCode>General</c:formatCode>
                <c:ptCount val="50"/>
                <c:pt idx="0">
                  <c:v>53</c:v>
                </c:pt>
                <c:pt idx="1">
                  <c:v>56</c:v>
                </c:pt>
                <c:pt idx="2">
                  <c:v>69</c:v>
                </c:pt>
                <c:pt idx="3">
                  <c:v>57</c:v>
                </c:pt>
                <c:pt idx="4">
                  <c:v>76</c:v>
                </c:pt>
                <c:pt idx="5">
                  <c:v>67</c:v>
                </c:pt>
                <c:pt idx="6">
                  <c:v>60</c:v>
                </c:pt>
                <c:pt idx="7">
                  <c:v>90</c:v>
                </c:pt>
                <c:pt idx="8">
                  <c:v>112</c:v>
                </c:pt>
                <c:pt idx="9">
                  <c:v>77</c:v>
                </c:pt>
                <c:pt idx="10">
                  <c:v>70</c:v>
                </c:pt>
                <c:pt idx="11">
                  <c:v>69</c:v>
                </c:pt>
                <c:pt idx="12">
                  <c:v>126</c:v>
                </c:pt>
                <c:pt idx="13">
                  <c:v>91</c:v>
                </c:pt>
                <c:pt idx="14">
                  <c:v>70</c:v>
                </c:pt>
                <c:pt idx="15">
                  <c:v>81</c:v>
                </c:pt>
                <c:pt idx="16">
                  <c:v>118</c:v>
                </c:pt>
                <c:pt idx="17">
                  <c:v>100</c:v>
                </c:pt>
                <c:pt idx="18">
                  <c:v>95</c:v>
                </c:pt>
                <c:pt idx="19">
                  <c:v>100</c:v>
                </c:pt>
                <c:pt idx="20">
                  <c:v>144</c:v>
                </c:pt>
                <c:pt idx="21">
                  <c:v>126</c:v>
                </c:pt>
                <c:pt idx="22">
                  <c:v>132</c:v>
                </c:pt>
                <c:pt idx="23">
                  <c:v>133</c:v>
                </c:pt>
                <c:pt idx="24">
                  <c:v>149</c:v>
                </c:pt>
                <c:pt idx="25">
                  <c:v>111</c:v>
                </c:pt>
                <c:pt idx="26">
                  <c:v>133</c:v>
                </c:pt>
                <c:pt idx="27">
                  <c:v>126</c:v>
                </c:pt>
                <c:pt idx="28">
                  <c:v>156</c:v>
                </c:pt>
                <c:pt idx="29">
                  <c:v>155</c:v>
                </c:pt>
                <c:pt idx="30">
                  <c:v>141</c:v>
                </c:pt>
                <c:pt idx="31">
                  <c:v>152</c:v>
                </c:pt>
                <c:pt idx="32">
                  <c:v>163</c:v>
                </c:pt>
                <c:pt idx="33">
                  <c:v>149</c:v>
                </c:pt>
                <c:pt idx="34">
                  <c:v>127</c:v>
                </c:pt>
                <c:pt idx="35">
                  <c:v>157</c:v>
                </c:pt>
                <c:pt idx="36">
                  <c:v>180</c:v>
                </c:pt>
                <c:pt idx="37">
                  <c:v>156</c:v>
                </c:pt>
                <c:pt idx="38">
                  <c:v>159</c:v>
                </c:pt>
                <c:pt idx="39">
                  <c:v>169</c:v>
                </c:pt>
                <c:pt idx="40">
                  <c:v>172</c:v>
                </c:pt>
                <c:pt idx="41">
                  <c:v>160</c:v>
                </c:pt>
                <c:pt idx="42">
                  <c:v>157</c:v>
                </c:pt>
                <c:pt idx="43">
                  <c:v>195</c:v>
                </c:pt>
                <c:pt idx="44">
                  <c:v>206</c:v>
                </c:pt>
                <c:pt idx="45">
                  <c:v>187</c:v>
                </c:pt>
                <c:pt idx="46">
                  <c:v>167</c:v>
                </c:pt>
                <c:pt idx="47">
                  <c:v>195</c:v>
                </c:pt>
                <c:pt idx="48">
                  <c:v>159</c:v>
                </c:pt>
                <c:pt idx="49">
                  <c:v>100</c:v>
                </c:pt>
              </c:numCache>
            </c:numRef>
          </c:val>
          <c:smooth val="0"/>
          <c:extLst>
            <c:ext xmlns:c16="http://schemas.microsoft.com/office/drawing/2014/chart" uri="{C3380CC4-5D6E-409C-BE32-E72D297353CC}">
              <c16:uniqueId val="{00000002-AD41-41BA-A30F-D0A604A95A97}"/>
            </c:ext>
          </c:extLst>
        </c:ser>
        <c:ser>
          <c:idx val="3"/>
          <c:order val="3"/>
          <c:tx>
            <c:strRef>
              <c:f>'Life Sciences'!$C$49</c:f>
              <c:strCache>
                <c:ptCount val="1"/>
                <c:pt idx="0">
                  <c:v>Early VC</c:v>
                </c:pt>
              </c:strCache>
            </c:strRef>
          </c:tx>
          <c:spPr>
            <a:ln w="19050" cap="rnd" cmpd="sng" algn="ctr">
              <a:solidFill>
                <a:schemeClr val="accent1">
                  <a:lumMod val="60000"/>
                </a:schemeClr>
              </a:solidFill>
              <a:prstDash val="solid"/>
              <a:round/>
            </a:ln>
            <a:effectLst/>
          </c:spPr>
          <c:marker>
            <c:symbol val="none"/>
          </c:marker>
          <c:cat>
            <c:multiLvlStrRef>
              <c:f>'Life Sciences'!$D$44:$BA$45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'Life Sciences'!$D$49:$BA$49</c:f>
              <c:numCache>
                <c:formatCode>General</c:formatCode>
                <c:ptCount val="50"/>
                <c:pt idx="0">
                  <c:v>111</c:v>
                </c:pt>
                <c:pt idx="1">
                  <c:v>106</c:v>
                </c:pt>
                <c:pt idx="2">
                  <c:v>103</c:v>
                </c:pt>
                <c:pt idx="3">
                  <c:v>112</c:v>
                </c:pt>
                <c:pt idx="4">
                  <c:v>106</c:v>
                </c:pt>
                <c:pt idx="5">
                  <c:v>107</c:v>
                </c:pt>
                <c:pt idx="6">
                  <c:v>110</c:v>
                </c:pt>
                <c:pt idx="7">
                  <c:v>114</c:v>
                </c:pt>
                <c:pt idx="8">
                  <c:v>126</c:v>
                </c:pt>
                <c:pt idx="9">
                  <c:v>103</c:v>
                </c:pt>
                <c:pt idx="10">
                  <c:v>97</c:v>
                </c:pt>
                <c:pt idx="11">
                  <c:v>101</c:v>
                </c:pt>
                <c:pt idx="12">
                  <c:v>117</c:v>
                </c:pt>
                <c:pt idx="13">
                  <c:v>111</c:v>
                </c:pt>
                <c:pt idx="14">
                  <c:v>138</c:v>
                </c:pt>
                <c:pt idx="15">
                  <c:v>130</c:v>
                </c:pt>
                <c:pt idx="16">
                  <c:v>136</c:v>
                </c:pt>
                <c:pt idx="17">
                  <c:v>117</c:v>
                </c:pt>
                <c:pt idx="18">
                  <c:v>119</c:v>
                </c:pt>
                <c:pt idx="19">
                  <c:v>109</c:v>
                </c:pt>
                <c:pt idx="20">
                  <c:v>119</c:v>
                </c:pt>
                <c:pt idx="21">
                  <c:v>145</c:v>
                </c:pt>
                <c:pt idx="22">
                  <c:v>118</c:v>
                </c:pt>
                <c:pt idx="23">
                  <c:v>137</c:v>
                </c:pt>
                <c:pt idx="24">
                  <c:v>133</c:v>
                </c:pt>
                <c:pt idx="25">
                  <c:v>120</c:v>
                </c:pt>
                <c:pt idx="26">
                  <c:v>103</c:v>
                </c:pt>
                <c:pt idx="27">
                  <c:v>119</c:v>
                </c:pt>
                <c:pt idx="28">
                  <c:v>156</c:v>
                </c:pt>
                <c:pt idx="29">
                  <c:v>170</c:v>
                </c:pt>
                <c:pt idx="30">
                  <c:v>129</c:v>
                </c:pt>
                <c:pt idx="31">
                  <c:v>140</c:v>
                </c:pt>
                <c:pt idx="32">
                  <c:v>183</c:v>
                </c:pt>
                <c:pt idx="33">
                  <c:v>150</c:v>
                </c:pt>
                <c:pt idx="34">
                  <c:v>138</c:v>
                </c:pt>
                <c:pt idx="35">
                  <c:v>140</c:v>
                </c:pt>
                <c:pt idx="36">
                  <c:v>183</c:v>
                </c:pt>
                <c:pt idx="37">
                  <c:v>151</c:v>
                </c:pt>
                <c:pt idx="38">
                  <c:v>140</c:v>
                </c:pt>
                <c:pt idx="39">
                  <c:v>169</c:v>
                </c:pt>
                <c:pt idx="40">
                  <c:v>145</c:v>
                </c:pt>
                <c:pt idx="41">
                  <c:v>132</c:v>
                </c:pt>
                <c:pt idx="42">
                  <c:v>175</c:v>
                </c:pt>
                <c:pt idx="43">
                  <c:v>165</c:v>
                </c:pt>
                <c:pt idx="44">
                  <c:v>198</c:v>
                </c:pt>
                <c:pt idx="45">
                  <c:v>194</c:v>
                </c:pt>
                <c:pt idx="46">
                  <c:v>188</c:v>
                </c:pt>
                <c:pt idx="47">
                  <c:v>180</c:v>
                </c:pt>
                <c:pt idx="48">
                  <c:v>185</c:v>
                </c:pt>
                <c:pt idx="49">
                  <c:v>124</c:v>
                </c:pt>
              </c:numCache>
            </c:numRef>
          </c:val>
          <c:smooth val="0"/>
          <c:extLst>
            <c:ext xmlns:c16="http://schemas.microsoft.com/office/drawing/2014/chart" uri="{C3380CC4-5D6E-409C-BE32-E72D297353CC}">
              <c16:uniqueId val="{00000003-AD41-41BA-A30F-D0A604A95A97}"/>
            </c:ext>
          </c:extLst>
        </c:ser>
        <c:ser>
          <c:idx val="4"/>
          <c:order val="4"/>
          <c:tx>
            <c:strRef>
              <c:f>'Life Sciences'!$C$50</c:f>
              <c:strCache>
                <c:ptCount val="1"/>
                <c:pt idx="0">
                  <c:v>Later VC</c:v>
                </c:pt>
              </c:strCache>
            </c:strRef>
          </c:tx>
          <c:spPr>
            <a:ln w="19050" cap="rnd" cmpd="sng" algn="ctr">
              <a:solidFill>
                <a:schemeClr val="accent3">
                  <a:lumMod val="60000"/>
                </a:schemeClr>
              </a:solidFill>
              <a:prstDash val="solid"/>
              <a:round/>
            </a:ln>
            <a:effectLst/>
          </c:spPr>
          <c:marker>
            <c:symbol val="none"/>
          </c:marker>
          <c:cat>
            <c:multiLvlStrRef>
              <c:f>'Life Sciences'!$D$44:$BA$45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'Life Sciences'!$D$50:$BA$50</c:f>
              <c:numCache>
                <c:formatCode>General</c:formatCode>
                <c:ptCount val="50"/>
                <c:pt idx="0">
                  <c:v>105</c:v>
                </c:pt>
                <c:pt idx="1">
                  <c:v>102</c:v>
                </c:pt>
                <c:pt idx="2">
                  <c:v>92</c:v>
                </c:pt>
                <c:pt idx="3">
                  <c:v>82</c:v>
                </c:pt>
                <c:pt idx="4">
                  <c:v>121</c:v>
                </c:pt>
                <c:pt idx="5">
                  <c:v>106</c:v>
                </c:pt>
                <c:pt idx="6">
                  <c:v>107</c:v>
                </c:pt>
                <c:pt idx="7">
                  <c:v>101</c:v>
                </c:pt>
                <c:pt idx="8">
                  <c:v>118</c:v>
                </c:pt>
                <c:pt idx="9">
                  <c:v>108</c:v>
                </c:pt>
                <c:pt idx="10">
                  <c:v>106</c:v>
                </c:pt>
                <c:pt idx="11">
                  <c:v>120</c:v>
                </c:pt>
                <c:pt idx="12">
                  <c:v>117</c:v>
                </c:pt>
                <c:pt idx="13">
                  <c:v>131</c:v>
                </c:pt>
                <c:pt idx="14">
                  <c:v>120</c:v>
                </c:pt>
                <c:pt idx="15">
                  <c:v>127</c:v>
                </c:pt>
                <c:pt idx="16">
                  <c:v>135</c:v>
                </c:pt>
                <c:pt idx="17">
                  <c:v>149</c:v>
                </c:pt>
                <c:pt idx="18">
                  <c:v>140</c:v>
                </c:pt>
                <c:pt idx="19">
                  <c:v>118</c:v>
                </c:pt>
                <c:pt idx="20">
                  <c:v>148</c:v>
                </c:pt>
                <c:pt idx="21">
                  <c:v>119</c:v>
                </c:pt>
                <c:pt idx="22">
                  <c:v>122</c:v>
                </c:pt>
                <c:pt idx="23">
                  <c:v>118</c:v>
                </c:pt>
                <c:pt idx="24">
                  <c:v>130</c:v>
                </c:pt>
                <c:pt idx="25">
                  <c:v>126</c:v>
                </c:pt>
                <c:pt idx="26">
                  <c:v>128</c:v>
                </c:pt>
                <c:pt idx="27">
                  <c:v>113</c:v>
                </c:pt>
                <c:pt idx="28">
                  <c:v>138</c:v>
                </c:pt>
                <c:pt idx="29">
                  <c:v>121</c:v>
                </c:pt>
                <c:pt idx="30">
                  <c:v>130</c:v>
                </c:pt>
                <c:pt idx="31">
                  <c:v>125</c:v>
                </c:pt>
                <c:pt idx="32">
                  <c:v>156</c:v>
                </c:pt>
                <c:pt idx="33">
                  <c:v>163</c:v>
                </c:pt>
                <c:pt idx="34">
                  <c:v>151</c:v>
                </c:pt>
                <c:pt idx="35">
                  <c:v>148</c:v>
                </c:pt>
                <c:pt idx="36">
                  <c:v>175</c:v>
                </c:pt>
                <c:pt idx="37">
                  <c:v>157</c:v>
                </c:pt>
                <c:pt idx="38">
                  <c:v>137</c:v>
                </c:pt>
                <c:pt idx="39">
                  <c:v>166</c:v>
                </c:pt>
                <c:pt idx="40">
                  <c:v>186</c:v>
                </c:pt>
                <c:pt idx="41">
                  <c:v>183</c:v>
                </c:pt>
                <c:pt idx="42">
                  <c:v>184</c:v>
                </c:pt>
                <c:pt idx="43">
                  <c:v>184</c:v>
                </c:pt>
                <c:pt idx="44">
                  <c:v>267</c:v>
                </c:pt>
                <c:pt idx="45">
                  <c:v>236</c:v>
                </c:pt>
                <c:pt idx="46">
                  <c:v>215</c:v>
                </c:pt>
                <c:pt idx="47">
                  <c:v>234</c:v>
                </c:pt>
                <c:pt idx="48">
                  <c:v>238</c:v>
                </c:pt>
                <c:pt idx="49">
                  <c:v>182</c:v>
                </c:pt>
              </c:numCache>
            </c:numRef>
          </c:val>
          <c:smooth val="0"/>
          <c:extLst>
            <c:ext xmlns:c16="http://schemas.microsoft.com/office/drawing/2014/chart" uri="{C3380CC4-5D6E-409C-BE32-E72D297353CC}">
              <c16:uniqueId val="{00000004-AD41-41BA-A30F-D0A604A95A97}"/>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Tech!$C$46</c:f>
              <c:strCache>
                <c:ptCount val="1"/>
                <c:pt idx="0">
                  <c:v>Deal value ($B)</c:v>
                </c:pt>
              </c:strCache>
            </c:strRef>
          </c:tx>
          <c:spPr>
            <a:solidFill>
              <a:schemeClr val="accent1"/>
            </a:solidFill>
            <a:ln>
              <a:noFill/>
            </a:ln>
            <a:effectLst/>
          </c:spPr>
          <c:invertIfNegative val="0"/>
          <c:cat>
            <c:multiLvlStrRef>
              <c:f>Tech!$D$44:$BA$45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Tech!$D$46:$BA$46</c:f>
              <c:numCache>
                <c:formatCode>"$"#,##0.0</c:formatCode>
                <c:ptCount val="50"/>
                <c:pt idx="0">
                  <c:v>5.5981002020347379</c:v>
                </c:pt>
                <c:pt idx="1">
                  <c:v>7.0471466110670766</c:v>
                </c:pt>
                <c:pt idx="2">
                  <c:v>5.2424557319988176</c:v>
                </c:pt>
                <c:pt idx="3">
                  <c:v>6.1044875959434375</c:v>
                </c:pt>
                <c:pt idx="4">
                  <c:v>11.060910846890616</c:v>
                </c:pt>
                <c:pt idx="5">
                  <c:v>8.0799120099465522</c:v>
                </c:pt>
                <c:pt idx="6">
                  <c:v>8.5654163552823839</c:v>
                </c:pt>
                <c:pt idx="7">
                  <c:v>7.9115417401364585</c:v>
                </c:pt>
                <c:pt idx="8">
                  <c:v>7.8173774471438477</c:v>
                </c:pt>
                <c:pt idx="9">
                  <c:v>8.8437256112234444</c:v>
                </c:pt>
                <c:pt idx="10">
                  <c:v>8.9484985547091025</c:v>
                </c:pt>
                <c:pt idx="11">
                  <c:v>7.0726867885378839</c:v>
                </c:pt>
                <c:pt idx="12">
                  <c:v>8.7576937460188002</c:v>
                </c:pt>
                <c:pt idx="13">
                  <c:v>9.288501555477815</c:v>
                </c:pt>
                <c:pt idx="14">
                  <c:v>9.5488057314037498</c:v>
                </c:pt>
                <c:pt idx="15">
                  <c:v>10.648287158094915</c:v>
                </c:pt>
                <c:pt idx="16">
                  <c:v>11.059697365001513</c:v>
                </c:pt>
                <c:pt idx="17">
                  <c:v>18.746341819844289</c:v>
                </c:pt>
                <c:pt idx="18">
                  <c:v>13.309374295758742</c:v>
                </c:pt>
                <c:pt idx="19">
                  <c:v>15.463795406635656</c:v>
                </c:pt>
                <c:pt idx="20">
                  <c:v>16.74602440714942</c:v>
                </c:pt>
                <c:pt idx="21">
                  <c:v>17.036032833873136</c:v>
                </c:pt>
                <c:pt idx="22">
                  <c:v>18.306175915552256</c:v>
                </c:pt>
                <c:pt idx="23">
                  <c:v>16.56263091290381</c:v>
                </c:pt>
                <c:pt idx="24">
                  <c:v>17.004050233862145</c:v>
                </c:pt>
                <c:pt idx="25">
                  <c:v>23.426742039288794</c:v>
                </c:pt>
                <c:pt idx="26">
                  <c:v>15.982433050045669</c:v>
                </c:pt>
                <c:pt idx="27">
                  <c:v>13.822430680862608</c:v>
                </c:pt>
                <c:pt idx="28">
                  <c:v>14.648554126183456</c:v>
                </c:pt>
                <c:pt idx="29">
                  <c:v>18.580551403666576</c:v>
                </c:pt>
                <c:pt idx="30">
                  <c:v>19.416680977248454</c:v>
                </c:pt>
                <c:pt idx="31">
                  <c:v>18.342091643153594</c:v>
                </c:pt>
                <c:pt idx="32">
                  <c:v>24.481079297837265</c:v>
                </c:pt>
                <c:pt idx="33">
                  <c:v>25.157052987136712</c:v>
                </c:pt>
                <c:pt idx="34">
                  <c:v>29.848495076752151</c:v>
                </c:pt>
                <c:pt idx="35">
                  <c:v>43.790028414365565</c:v>
                </c:pt>
                <c:pt idx="36">
                  <c:v>28.272561273742451</c:v>
                </c:pt>
                <c:pt idx="37">
                  <c:v>30.270278724154082</c:v>
                </c:pt>
                <c:pt idx="38">
                  <c:v>33.311260284111242</c:v>
                </c:pt>
                <c:pt idx="39">
                  <c:v>25.902803288336969</c:v>
                </c:pt>
                <c:pt idx="40">
                  <c:v>31.462246227633184</c:v>
                </c:pt>
                <c:pt idx="41">
                  <c:v>29.849695548160796</c:v>
                </c:pt>
                <c:pt idx="42">
                  <c:v>39.711771340570813</c:v>
                </c:pt>
                <c:pt idx="43">
                  <c:v>38.205721296059892</c:v>
                </c:pt>
                <c:pt idx="44">
                  <c:v>64.373316445344344</c:v>
                </c:pt>
                <c:pt idx="45">
                  <c:v>69.915454072415855</c:v>
                </c:pt>
                <c:pt idx="46">
                  <c:v>78.978298953300566</c:v>
                </c:pt>
                <c:pt idx="47">
                  <c:v>85.371187496840534</c:v>
                </c:pt>
                <c:pt idx="48">
                  <c:v>67.779902976703013</c:v>
                </c:pt>
                <c:pt idx="49">
                  <c:v>53.931456782673379</c:v>
                </c:pt>
              </c:numCache>
            </c:numRef>
          </c:val>
          <c:extLst>
            <c:ext xmlns:c16="http://schemas.microsoft.com/office/drawing/2014/chart" uri="{C3380CC4-5D6E-409C-BE32-E72D297353CC}">
              <c16:uniqueId val="{00000000-8EC3-4B09-A4E8-8696873ADBA0}"/>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Tech!$C$47</c:f>
              <c:strCache>
                <c:ptCount val="1"/>
                <c:pt idx="0">
                  <c:v>Deal count</c:v>
                </c:pt>
              </c:strCache>
            </c:strRef>
          </c:tx>
          <c:spPr>
            <a:ln w="19050" cap="rnd" cmpd="sng" algn="ctr">
              <a:solidFill>
                <a:schemeClr val="accent3"/>
              </a:solidFill>
              <a:prstDash val="solid"/>
              <a:round/>
            </a:ln>
            <a:effectLst/>
          </c:spPr>
          <c:marker>
            <c:symbol val="none"/>
          </c:marker>
          <c:cat>
            <c:multiLvlStrRef>
              <c:f>Tech!$D$44:$BA$45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Tech!$D$47:$BA$47</c:f>
              <c:numCache>
                <c:formatCode>General</c:formatCode>
                <c:ptCount val="50"/>
                <c:pt idx="0">
                  <c:v>1077</c:v>
                </c:pt>
                <c:pt idx="1">
                  <c:v>1053</c:v>
                </c:pt>
                <c:pt idx="2">
                  <c:v>1009</c:v>
                </c:pt>
                <c:pt idx="3">
                  <c:v>1130</c:v>
                </c:pt>
                <c:pt idx="4">
                  <c:v>1450</c:v>
                </c:pt>
                <c:pt idx="5">
                  <c:v>1334</c:v>
                </c:pt>
                <c:pt idx="6">
                  <c:v>1350</c:v>
                </c:pt>
                <c:pt idx="7">
                  <c:v>1358</c:v>
                </c:pt>
                <c:pt idx="8">
                  <c:v>1731</c:v>
                </c:pt>
                <c:pt idx="9">
                  <c:v>1669</c:v>
                </c:pt>
                <c:pt idx="10">
                  <c:v>1600</c:v>
                </c:pt>
                <c:pt idx="11">
                  <c:v>1596</c:v>
                </c:pt>
                <c:pt idx="12">
                  <c:v>1964</c:v>
                </c:pt>
                <c:pt idx="13">
                  <c:v>1860</c:v>
                </c:pt>
                <c:pt idx="14">
                  <c:v>2046</c:v>
                </c:pt>
                <c:pt idx="15">
                  <c:v>2171</c:v>
                </c:pt>
                <c:pt idx="16">
                  <c:v>2288</c:v>
                </c:pt>
                <c:pt idx="17">
                  <c:v>2219</c:v>
                </c:pt>
                <c:pt idx="18">
                  <c:v>2283</c:v>
                </c:pt>
                <c:pt idx="19">
                  <c:v>2179</c:v>
                </c:pt>
                <c:pt idx="20">
                  <c:v>2475</c:v>
                </c:pt>
                <c:pt idx="21">
                  <c:v>2428</c:v>
                </c:pt>
                <c:pt idx="22">
                  <c:v>2218</c:v>
                </c:pt>
                <c:pt idx="23">
                  <c:v>2151</c:v>
                </c:pt>
                <c:pt idx="24">
                  <c:v>2404</c:v>
                </c:pt>
                <c:pt idx="25">
                  <c:v>2067</c:v>
                </c:pt>
                <c:pt idx="26">
                  <c:v>2000</c:v>
                </c:pt>
                <c:pt idx="27">
                  <c:v>1952</c:v>
                </c:pt>
                <c:pt idx="28">
                  <c:v>2472</c:v>
                </c:pt>
                <c:pt idx="29">
                  <c:v>2288</c:v>
                </c:pt>
                <c:pt idx="30">
                  <c:v>2211</c:v>
                </c:pt>
                <c:pt idx="31">
                  <c:v>2212</c:v>
                </c:pt>
                <c:pt idx="32">
                  <c:v>2639</c:v>
                </c:pt>
                <c:pt idx="33">
                  <c:v>2371</c:v>
                </c:pt>
                <c:pt idx="34">
                  <c:v>2311</c:v>
                </c:pt>
                <c:pt idx="35">
                  <c:v>2581</c:v>
                </c:pt>
                <c:pt idx="36">
                  <c:v>2889</c:v>
                </c:pt>
                <c:pt idx="37">
                  <c:v>2601</c:v>
                </c:pt>
                <c:pt idx="38">
                  <c:v>2567</c:v>
                </c:pt>
                <c:pt idx="39">
                  <c:v>2451</c:v>
                </c:pt>
                <c:pt idx="40">
                  <c:v>2851</c:v>
                </c:pt>
                <c:pt idx="41">
                  <c:v>2278</c:v>
                </c:pt>
                <c:pt idx="42">
                  <c:v>2417</c:v>
                </c:pt>
                <c:pt idx="43">
                  <c:v>2699</c:v>
                </c:pt>
                <c:pt idx="44">
                  <c:v>3669</c:v>
                </c:pt>
                <c:pt idx="45">
                  <c:v>3551</c:v>
                </c:pt>
                <c:pt idx="46">
                  <c:v>3624</c:v>
                </c:pt>
                <c:pt idx="47">
                  <c:v>3563</c:v>
                </c:pt>
                <c:pt idx="48">
                  <c:v>3693</c:v>
                </c:pt>
                <c:pt idx="49">
                  <c:v>2821</c:v>
                </c:pt>
              </c:numCache>
            </c:numRef>
          </c:val>
          <c:smooth val="0"/>
          <c:extLst>
            <c:ext xmlns:c16="http://schemas.microsoft.com/office/drawing/2014/chart" uri="{C3380CC4-5D6E-409C-BE32-E72D297353CC}">
              <c16:uniqueId val="{00000001-8EC3-4B09-A4E8-8696873ADBA0}"/>
            </c:ext>
          </c:extLst>
        </c:ser>
        <c:ser>
          <c:idx val="2"/>
          <c:order val="2"/>
          <c:tx>
            <c:strRef>
              <c:f>Tech!$C$48</c:f>
              <c:strCache>
                <c:ptCount val="1"/>
                <c:pt idx="0">
                  <c:v>Angel/Seed</c:v>
                </c:pt>
              </c:strCache>
            </c:strRef>
          </c:tx>
          <c:spPr>
            <a:ln w="19050" cap="rnd" cmpd="sng" algn="ctr">
              <a:solidFill>
                <a:schemeClr val="accent5"/>
              </a:solidFill>
              <a:prstDash val="solid"/>
              <a:round/>
            </a:ln>
            <a:effectLst/>
          </c:spPr>
          <c:marker>
            <c:symbol val="none"/>
          </c:marker>
          <c:cat>
            <c:multiLvlStrRef>
              <c:f>Tech!$D$44:$BA$45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Tech!$D$48:$BA$48</c:f>
              <c:numCache>
                <c:formatCode>General</c:formatCode>
                <c:ptCount val="50"/>
                <c:pt idx="0">
                  <c:v>359</c:v>
                </c:pt>
                <c:pt idx="1">
                  <c:v>294</c:v>
                </c:pt>
                <c:pt idx="2">
                  <c:v>313</c:v>
                </c:pt>
                <c:pt idx="3">
                  <c:v>370</c:v>
                </c:pt>
                <c:pt idx="4">
                  <c:v>560</c:v>
                </c:pt>
                <c:pt idx="5">
                  <c:v>477</c:v>
                </c:pt>
                <c:pt idx="6">
                  <c:v>477</c:v>
                </c:pt>
                <c:pt idx="7">
                  <c:v>538</c:v>
                </c:pt>
                <c:pt idx="8">
                  <c:v>786</c:v>
                </c:pt>
                <c:pt idx="9">
                  <c:v>707</c:v>
                </c:pt>
                <c:pt idx="10">
                  <c:v>705</c:v>
                </c:pt>
                <c:pt idx="11">
                  <c:v>734</c:v>
                </c:pt>
                <c:pt idx="12">
                  <c:v>1023</c:v>
                </c:pt>
                <c:pt idx="13">
                  <c:v>872</c:v>
                </c:pt>
                <c:pt idx="14">
                  <c:v>948</c:v>
                </c:pt>
                <c:pt idx="15">
                  <c:v>974</c:v>
                </c:pt>
                <c:pt idx="16">
                  <c:v>1107</c:v>
                </c:pt>
                <c:pt idx="17">
                  <c:v>968</c:v>
                </c:pt>
                <c:pt idx="18">
                  <c:v>1163</c:v>
                </c:pt>
                <c:pt idx="19">
                  <c:v>1093</c:v>
                </c:pt>
                <c:pt idx="20">
                  <c:v>1225</c:v>
                </c:pt>
                <c:pt idx="21">
                  <c:v>1179</c:v>
                </c:pt>
                <c:pt idx="22">
                  <c:v>1075</c:v>
                </c:pt>
                <c:pt idx="23">
                  <c:v>1030</c:v>
                </c:pt>
                <c:pt idx="24">
                  <c:v>1147</c:v>
                </c:pt>
                <c:pt idx="25">
                  <c:v>983</c:v>
                </c:pt>
                <c:pt idx="26">
                  <c:v>892</c:v>
                </c:pt>
                <c:pt idx="27">
                  <c:v>896</c:v>
                </c:pt>
                <c:pt idx="28">
                  <c:v>1139</c:v>
                </c:pt>
                <c:pt idx="29">
                  <c:v>993</c:v>
                </c:pt>
                <c:pt idx="30">
                  <c:v>991</c:v>
                </c:pt>
                <c:pt idx="31">
                  <c:v>1015</c:v>
                </c:pt>
                <c:pt idx="32">
                  <c:v>1172</c:v>
                </c:pt>
                <c:pt idx="33">
                  <c:v>1038</c:v>
                </c:pt>
                <c:pt idx="34">
                  <c:v>1001</c:v>
                </c:pt>
                <c:pt idx="35">
                  <c:v>1171</c:v>
                </c:pt>
                <c:pt idx="36">
                  <c:v>1204</c:v>
                </c:pt>
                <c:pt idx="37">
                  <c:v>1091</c:v>
                </c:pt>
                <c:pt idx="38">
                  <c:v>1145</c:v>
                </c:pt>
                <c:pt idx="39">
                  <c:v>1090</c:v>
                </c:pt>
                <c:pt idx="40">
                  <c:v>1203</c:v>
                </c:pt>
                <c:pt idx="41">
                  <c:v>970</c:v>
                </c:pt>
                <c:pt idx="42">
                  <c:v>1058</c:v>
                </c:pt>
                <c:pt idx="43">
                  <c:v>1192</c:v>
                </c:pt>
                <c:pt idx="44">
                  <c:v>1428</c:v>
                </c:pt>
                <c:pt idx="45">
                  <c:v>1435</c:v>
                </c:pt>
                <c:pt idx="46">
                  <c:v>1386</c:v>
                </c:pt>
                <c:pt idx="47">
                  <c:v>1400</c:v>
                </c:pt>
                <c:pt idx="48">
                  <c:v>1336</c:v>
                </c:pt>
                <c:pt idx="49">
                  <c:v>1042</c:v>
                </c:pt>
              </c:numCache>
            </c:numRef>
          </c:val>
          <c:smooth val="0"/>
          <c:extLst>
            <c:ext xmlns:c16="http://schemas.microsoft.com/office/drawing/2014/chart" uri="{C3380CC4-5D6E-409C-BE32-E72D297353CC}">
              <c16:uniqueId val="{00000002-8EC3-4B09-A4E8-8696873ADBA0}"/>
            </c:ext>
          </c:extLst>
        </c:ser>
        <c:ser>
          <c:idx val="3"/>
          <c:order val="3"/>
          <c:tx>
            <c:strRef>
              <c:f>Tech!$C$49</c:f>
              <c:strCache>
                <c:ptCount val="1"/>
                <c:pt idx="0">
                  <c:v>Early VC</c:v>
                </c:pt>
              </c:strCache>
            </c:strRef>
          </c:tx>
          <c:spPr>
            <a:ln w="19050" cap="rnd" cmpd="sng" algn="ctr">
              <a:solidFill>
                <a:schemeClr val="accent1">
                  <a:lumMod val="60000"/>
                </a:schemeClr>
              </a:solidFill>
              <a:prstDash val="solid"/>
              <a:round/>
            </a:ln>
            <a:effectLst/>
          </c:spPr>
          <c:marker>
            <c:symbol val="none"/>
          </c:marker>
          <c:cat>
            <c:multiLvlStrRef>
              <c:f>Tech!$D$44:$BA$45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Tech!$D$49:$BA$49</c:f>
              <c:numCache>
                <c:formatCode>General</c:formatCode>
                <c:ptCount val="50"/>
                <c:pt idx="0">
                  <c:v>422</c:v>
                </c:pt>
                <c:pt idx="1">
                  <c:v>430</c:v>
                </c:pt>
                <c:pt idx="2">
                  <c:v>400</c:v>
                </c:pt>
                <c:pt idx="3">
                  <c:v>423</c:v>
                </c:pt>
                <c:pt idx="4">
                  <c:v>534</c:v>
                </c:pt>
                <c:pt idx="5">
                  <c:v>478</c:v>
                </c:pt>
                <c:pt idx="6">
                  <c:v>520</c:v>
                </c:pt>
                <c:pt idx="7">
                  <c:v>497</c:v>
                </c:pt>
                <c:pt idx="8">
                  <c:v>560</c:v>
                </c:pt>
                <c:pt idx="9">
                  <c:v>566</c:v>
                </c:pt>
                <c:pt idx="10">
                  <c:v>533</c:v>
                </c:pt>
                <c:pt idx="11">
                  <c:v>516</c:v>
                </c:pt>
                <c:pt idx="12">
                  <c:v>560</c:v>
                </c:pt>
                <c:pt idx="13">
                  <c:v>603</c:v>
                </c:pt>
                <c:pt idx="14">
                  <c:v>670</c:v>
                </c:pt>
                <c:pt idx="15">
                  <c:v>775</c:v>
                </c:pt>
                <c:pt idx="16">
                  <c:v>737</c:v>
                </c:pt>
                <c:pt idx="17">
                  <c:v>720</c:v>
                </c:pt>
                <c:pt idx="18">
                  <c:v>691</c:v>
                </c:pt>
                <c:pt idx="19">
                  <c:v>645</c:v>
                </c:pt>
                <c:pt idx="20">
                  <c:v>735</c:v>
                </c:pt>
                <c:pt idx="21">
                  <c:v>763</c:v>
                </c:pt>
                <c:pt idx="22">
                  <c:v>698</c:v>
                </c:pt>
                <c:pt idx="23">
                  <c:v>666</c:v>
                </c:pt>
                <c:pt idx="24">
                  <c:v>723</c:v>
                </c:pt>
                <c:pt idx="25">
                  <c:v>602</c:v>
                </c:pt>
                <c:pt idx="26">
                  <c:v>675</c:v>
                </c:pt>
                <c:pt idx="27">
                  <c:v>601</c:v>
                </c:pt>
                <c:pt idx="28">
                  <c:v>765</c:v>
                </c:pt>
                <c:pt idx="29">
                  <c:v>765</c:v>
                </c:pt>
                <c:pt idx="30">
                  <c:v>690</c:v>
                </c:pt>
                <c:pt idx="31">
                  <c:v>705</c:v>
                </c:pt>
                <c:pt idx="32">
                  <c:v>827</c:v>
                </c:pt>
                <c:pt idx="33">
                  <c:v>723</c:v>
                </c:pt>
                <c:pt idx="34">
                  <c:v>690</c:v>
                </c:pt>
                <c:pt idx="35">
                  <c:v>768</c:v>
                </c:pt>
                <c:pt idx="36">
                  <c:v>854</c:v>
                </c:pt>
                <c:pt idx="37">
                  <c:v>758</c:v>
                </c:pt>
                <c:pt idx="38">
                  <c:v>699</c:v>
                </c:pt>
                <c:pt idx="39">
                  <c:v>721</c:v>
                </c:pt>
                <c:pt idx="40">
                  <c:v>819</c:v>
                </c:pt>
                <c:pt idx="41">
                  <c:v>561</c:v>
                </c:pt>
                <c:pt idx="42">
                  <c:v>650</c:v>
                </c:pt>
                <c:pt idx="43">
                  <c:v>750</c:v>
                </c:pt>
                <c:pt idx="44">
                  <c:v>1050</c:v>
                </c:pt>
                <c:pt idx="45">
                  <c:v>996</c:v>
                </c:pt>
                <c:pt idx="46">
                  <c:v>1103</c:v>
                </c:pt>
                <c:pt idx="47">
                  <c:v>1082</c:v>
                </c:pt>
                <c:pt idx="48">
                  <c:v>1097</c:v>
                </c:pt>
                <c:pt idx="49">
                  <c:v>819</c:v>
                </c:pt>
              </c:numCache>
            </c:numRef>
          </c:val>
          <c:smooth val="0"/>
          <c:extLst>
            <c:ext xmlns:c16="http://schemas.microsoft.com/office/drawing/2014/chart" uri="{C3380CC4-5D6E-409C-BE32-E72D297353CC}">
              <c16:uniqueId val="{00000003-8EC3-4B09-A4E8-8696873ADBA0}"/>
            </c:ext>
          </c:extLst>
        </c:ser>
        <c:ser>
          <c:idx val="4"/>
          <c:order val="4"/>
          <c:tx>
            <c:strRef>
              <c:f>Tech!$C$50</c:f>
              <c:strCache>
                <c:ptCount val="1"/>
                <c:pt idx="0">
                  <c:v>Later VC</c:v>
                </c:pt>
              </c:strCache>
            </c:strRef>
          </c:tx>
          <c:spPr>
            <a:ln w="19050" cap="rnd" cmpd="sng" algn="ctr">
              <a:solidFill>
                <a:schemeClr val="accent3">
                  <a:lumMod val="60000"/>
                </a:schemeClr>
              </a:solidFill>
              <a:prstDash val="solid"/>
              <a:round/>
            </a:ln>
            <a:effectLst/>
          </c:spPr>
          <c:marker>
            <c:symbol val="none"/>
          </c:marker>
          <c:cat>
            <c:multiLvlStrRef>
              <c:f>Tech!$D$44:$BA$45</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Tech!$D$50:$BA$50</c:f>
              <c:numCache>
                <c:formatCode>General</c:formatCode>
                <c:ptCount val="50"/>
                <c:pt idx="0">
                  <c:v>296</c:v>
                </c:pt>
                <c:pt idx="1">
                  <c:v>329</c:v>
                </c:pt>
                <c:pt idx="2">
                  <c:v>296</c:v>
                </c:pt>
                <c:pt idx="3">
                  <c:v>337</c:v>
                </c:pt>
                <c:pt idx="4">
                  <c:v>356</c:v>
                </c:pt>
                <c:pt idx="5">
                  <c:v>379</c:v>
                </c:pt>
                <c:pt idx="6">
                  <c:v>353</c:v>
                </c:pt>
                <c:pt idx="7">
                  <c:v>323</c:v>
                </c:pt>
                <c:pt idx="8">
                  <c:v>385</c:v>
                </c:pt>
                <c:pt idx="9">
                  <c:v>396</c:v>
                </c:pt>
                <c:pt idx="10">
                  <c:v>362</c:v>
                </c:pt>
                <c:pt idx="11">
                  <c:v>346</c:v>
                </c:pt>
                <c:pt idx="12">
                  <c:v>381</c:v>
                </c:pt>
                <c:pt idx="13">
                  <c:v>385</c:v>
                </c:pt>
                <c:pt idx="14">
                  <c:v>428</c:v>
                </c:pt>
                <c:pt idx="15">
                  <c:v>422</c:v>
                </c:pt>
                <c:pt idx="16">
                  <c:v>444</c:v>
                </c:pt>
                <c:pt idx="17">
                  <c:v>531</c:v>
                </c:pt>
                <c:pt idx="18">
                  <c:v>429</c:v>
                </c:pt>
                <c:pt idx="19">
                  <c:v>441</c:v>
                </c:pt>
                <c:pt idx="20">
                  <c:v>515</c:v>
                </c:pt>
                <c:pt idx="21">
                  <c:v>486</c:v>
                </c:pt>
                <c:pt idx="22">
                  <c:v>445</c:v>
                </c:pt>
                <c:pt idx="23">
                  <c:v>455</c:v>
                </c:pt>
                <c:pt idx="24">
                  <c:v>534</c:v>
                </c:pt>
                <c:pt idx="25">
                  <c:v>482</c:v>
                </c:pt>
                <c:pt idx="26">
                  <c:v>433</c:v>
                </c:pt>
                <c:pt idx="27">
                  <c:v>455</c:v>
                </c:pt>
                <c:pt idx="28">
                  <c:v>568</c:v>
                </c:pt>
                <c:pt idx="29">
                  <c:v>530</c:v>
                </c:pt>
                <c:pt idx="30">
                  <c:v>530</c:v>
                </c:pt>
                <c:pt idx="31">
                  <c:v>492</c:v>
                </c:pt>
                <c:pt idx="32">
                  <c:v>640</c:v>
                </c:pt>
                <c:pt idx="33">
                  <c:v>610</c:v>
                </c:pt>
                <c:pt idx="34">
                  <c:v>620</c:v>
                </c:pt>
                <c:pt idx="35">
                  <c:v>642</c:v>
                </c:pt>
                <c:pt idx="36">
                  <c:v>831</c:v>
                </c:pt>
                <c:pt idx="37">
                  <c:v>752</c:v>
                </c:pt>
                <c:pt idx="38">
                  <c:v>723</c:v>
                </c:pt>
                <c:pt idx="39">
                  <c:v>640</c:v>
                </c:pt>
                <c:pt idx="40">
                  <c:v>829</c:v>
                </c:pt>
                <c:pt idx="41">
                  <c:v>747</c:v>
                </c:pt>
                <c:pt idx="42">
                  <c:v>709</c:v>
                </c:pt>
                <c:pt idx="43">
                  <c:v>757</c:v>
                </c:pt>
                <c:pt idx="44">
                  <c:v>1191</c:v>
                </c:pt>
                <c:pt idx="45">
                  <c:v>1120</c:v>
                </c:pt>
                <c:pt idx="46">
                  <c:v>1135</c:v>
                </c:pt>
                <c:pt idx="47">
                  <c:v>1081</c:v>
                </c:pt>
                <c:pt idx="48">
                  <c:v>1260</c:v>
                </c:pt>
                <c:pt idx="49">
                  <c:v>960</c:v>
                </c:pt>
              </c:numCache>
            </c:numRef>
          </c:val>
          <c:smooth val="0"/>
          <c:extLst>
            <c:ext xmlns:c16="http://schemas.microsoft.com/office/drawing/2014/chart" uri="{C3380CC4-5D6E-409C-BE32-E72D297353CC}">
              <c16:uniqueId val="{00000004-8EC3-4B09-A4E8-8696873ADBA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Tech!$C$7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Tech!$D$6:$T$6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Tech!$D$7:$T$7</c:f>
              <c:numCache>
                <c:formatCode>"$"#,##0.0</c:formatCode>
                <c:ptCount val="17"/>
                <c:pt idx="0">
                  <c:v>20.849230416053736</c:v>
                </c:pt>
                <c:pt idx="1">
                  <c:v>26.566694271259951</c:v>
                </c:pt>
                <c:pt idx="2">
                  <c:v>26.382169602555244</c:v>
                </c:pt>
                <c:pt idx="3">
                  <c:v>19.254984088336712</c:v>
                </c:pt>
                <c:pt idx="4">
                  <c:v>23.99219014104407</c:v>
                </c:pt>
                <c:pt idx="5">
                  <c:v>35.617780952256012</c:v>
                </c:pt>
                <c:pt idx="6">
                  <c:v>32.68228840161435</c:v>
                </c:pt>
                <c:pt idx="7">
                  <c:v>38.243288190995344</c:v>
                </c:pt>
                <c:pt idx="8">
                  <c:v>58.57920888724022</c:v>
                </c:pt>
                <c:pt idx="9">
                  <c:v>68.650864069478615</c:v>
                </c:pt>
                <c:pt idx="10">
                  <c:v>70.235656004059138</c:v>
                </c:pt>
                <c:pt idx="11">
                  <c:v>70.987878150251987</c:v>
                </c:pt>
                <c:pt idx="12">
                  <c:v>123.27665577609176</c:v>
                </c:pt>
                <c:pt idx="13">
                  <c:v>117.75690357034456</c:v>
                </c:pt>
                <c:pt idx="14">
                  <c:v>139.22943441242472</c:v>
                </c:pt>
                <c:pt idx="15">
                  <c:v>298.63825696790138</c:v>
                </c:pt>
                <c:pt idx="16">
                  <c:v>121.71135975937645</c:v>
                </c:pt>
              </c:numCache>
            </c:numRef>
          </c:val>
          <c:extLst>
            <c:ext xmlns:c16="http://schemas.microsoft.com/office/drawing/2014/chart" uri="{C3380CC4-5D6E-409C-BE32-E72D297353CC}">
              <c16:uniqueId val="{00000000-E8B8-40A8-BA59-2D2936F3F78B}"/>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Tech!$C$8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E8B8-40A8-BA59-2D2936F3F78B}"/>
              </c:ext>
            </c:extLst>
          </c:dPt>
          <c:dPt>
            <c:idx val="8"/>
            <c:bubble3D val="0"/>
            <c:extLst>
              <c:ext xmlns:c16="http://schemas.microsoft.com/office/drawing/2014/chart" uri="{C3380CC4-5D6E-409C-BE32-E72D297353CC}">
                <c16:uniqueId val="{00000002-E8B8-40A8-BA59-2D2936F3F78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E8B8-40A8-BA59-2D2936F3F78B}"/>
              </c:ext>
            </c:extLst>
          </c:dPt>
          <c:dPt>
            <c:idx val="10"/>
            <c:bubble3D val="0"/>
            <c:spPr>
              <a:ln w="19050" cap="rnd" cmpd="sng" algn="ctr">
                <a:solidFill>
                  <a:schemeClr val="accent3"/>
                </a:solidFill>
                <a:prstDash val="solid"/>
                <a:round/>
              </a:ln>
              <a:effectLst/>
            </c:spPr>
            <c:extLst>
              <c:ext xmlns:c16="http://schemas.microsoft.com/office/drawing/2014/chart" uri="{C3380CC4-5D6E-409C-BE32-E72D297353CC}">
                <c16:uniqueId val="{00000006-E8B8-40A8-BA59-2D2936F3F78B}"/>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E8B8-40A8-BA59-2D2936F3F78B}"/>
              </c:ext>
            </c:extLst>
          </c:dPt>
          <c:dPt>
            <c:idx val="14"/>
            <c:bubble3D val="0"/>
            <c:extLst>
              <c:ext xmlns:c16="http://schemas.microsoft.com/office/drawing/2014/chart" uri="{C3380CC4-5D6E-409C-BE32-E72D297353CC}">
                <c16:uniqueId val="{00000009-E8B8-40A8-BA59-2D2936F3F78B}"/>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E8B8-40A8-BA59-2D2936F3F78B}"/>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E8B8-40A8-BA59-2D2936F3F7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Tech!$D$6:$T$6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Tech!$D$8:$T$8</c:f>
              <c:numCache>
                <c:formatCode>General</c:formatCode>
                <c:ptCount val="17"/>
                <c:pt idx="0">
                  <c:v>2521</c:v>
                </c:pt>
                <c:pt idx="1">
                  <c:v>3382</c:v>
                </c:pt>
                <c:pt idx="2">
                  <c:v>3719</c:v>
                </c:pt>
                <c:pt idx="3">
                  <c:v>3459</c:v>
                </c:pt>
                <c:pt idx="4">
                  <c:v>4269</c:v>
                </c:pt>
                <c:pt idx="5">
                  <c:v>5492</c:v>
                </c:pt>
                <c:pt idx="6">
                  <c:v>6596</c:v>
                </c:pt>
                <c:pt idx="7">
                  <c:v>8041</c:v>
                </c:pt>
                <c:pt idx="8">
                  <c:v>8969</c:v>
                </c:pt>
                <c:pt idx="9">
                  <c:v>9272</c:v>
                </c:pt>
                <c:pt idx="10">
                  <c:v>8423</c:v>
                </c:pt>
                <c:pt idx="11">
                  <c:v>9183</c:v>
                </c:pt>
                <c:pt idx="12">
                  <c:v>9902</c:v>
                </c:pt>
                <c:pt idx="13">
                  <c:v>10508</c:v>
                </c:pt>
                <c:pt idx="14">
                  <c:v>10245</c:v>
                </c:pt>
                <c:pt idx="15">
                  <c:v>14407</c:v>
                </c:pt>
                <c:pt idx="16">
                  <c:v>6514</c:v>
                </c:pt>
              </c:numCache>
            </c:numRef>
          </c:val>
          <c:smooth val="0"/>
          <c:extLst>
            <c:ext xmlns:c16="http://schemas.microsoft.com/office/drawing/2014/chart" uri="{C3380CC4-5D6E-409C-BE32-E72D297353CC}">
              <c16:uniqueId val="{0000000E-E8B8-40A8-BA59-2D2936F3F78B}"/>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'Growth Equity Activity'!$B$39</c:f>
              <c:strCache>
                <c:ptCount val="1"/>
                <c:pt idx="0">
                  <c:v>Deal value ($B)</c:v>
                </c:pt>
              </c:strCache>
            </c:strRef>
          </c:tx>
          <c:spPr>
            <a:solidFill>
              <a:schemeClr val="accent1"/>
            </a:solidFill>
            <a:ln>
              <a:noFill/>
            </a:ln>
            <a:effectLst/>
          </c:spPr>
          <c:invertIfNegative val="0"/>
          <c:cat>
            <c:multiLvlStrRef>
              <c:f>'Growth Equity Activity'!$C$37:$AZ$38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'Growth Equity Activity'!$C$39:$AZ$39</c:f>
              <c:numCache>
                <c:formatCode>"$"#,##0.0</c:formatCode>
                <c:ptCount val="50"/>
                <c:pt idx="0">
                  <c:v>4.8608787170000003</c:v>
                </c:pt>
                <c:pt idx="1">
                  <c:v>5.7364619160000005</c:v>
                </c:pt>
                <c:pt idx="2">
                  <c:v>3.7610181269999998</c:v>
                </c:pt>
                <c:pt idx="3">
                  <c:v>3.5482929558912026</c:v>
                </c:pt>
                <c:pt idx="4">
                  <c:v>8.4210988309594192</c:v>
                </c:pt>
                <c:pt idx="5">
                  <c:v>5.9507933612471327</c:v>
                </c:pt>
                <c:pt idx="6">
                  <c:v>5.3852139581255329</c:v>
                </c:pt>
                <c:pt idx="7">
                  <c:v>5.5419911740000005</c:v>
                </c:pt>
                <c:pt idx="8">
                  <c:v>5.3150991620000001</c:v>
                </c:pt>
                <c:pt idx="9">
                  <c:v>7.2898583440000015</c:v>
                </c:pt>
                <c:pt idx="10">
                  <c:v>8.5651209009999985</c:v>
                </c:pt>
                <c:pt idx="11">
                  <c:v>4.2647392160000015</c:v>
                </c:pt>
                <c:pt idx="12">
                  <c:v>7.7507065030000017</c:v>
                </c:pt>
                <c:pt idx="13">
                  <c:v>5.070407920000001</c:v>
                </c:pt>
                <c:pt idx="14">
                  <c:v>6.1938255566754972</c:v>
                </c:pt>
                <c:pt idx="15">
                  <c:v>7.1810391512723202</c:v>
                </c:pt>
                <c:pt idx="16">
                  <c:v>9.0244870640000023</c:v>
                </c:pt>
                <c:pt idx="17">
                  <c:v>14.579234948280263</c:v>
                </c:pt>
                <c:pt idx="18">
                  <c:v>9.4593364780287743</c:v>
                </c:pt>
                <c:pt idx="19">
                  <c:v>11.53910737696712</c:v>
                </c:pt>
                <c:pt idx="20">
                  <c:v>11.958427841287916</c:v>
                </c:pt>
                <c:pt idx="21">
                  <c:v>12.201200672989968</c:v>
                </c:pt>
                <c:pt idx="22">
                  <c:v>12.682683559000006</c:v>
                </c:pt>
                <c:pt idx="23">
                  <c:v>11.739028752000008</c:v>
                </c:pt>
                <c:pt idx="24">
                  <c:v>11.774887886999997</c:v>
                </c:pt>
                <c:pt idx="25">
                  <c:v>16.256790422000009</c:v>
                </c:pt>
                <c:pt idx="26">
                  <c:v>8.8869626030000042</c:v>
                </c:pt>
                <c:pt idx="27">
                  <c:v>8.0578409357878478</c:v>
                </c:pt>
                <c:pt idx="28">
                  <c:v>8.0343273948932854</c:v>
                </c:pt>
                <c:pt idx="29">
                  <c:v>12.262892914000005</c:v>
                </c:pt>
                <c:pt idx="30">
                  <c:v>14.431226376180819</c:v>
                </c:pt>
                <c:pt idx="31">
                  <c:v>12.984622587741674</c:v>
                </c:pt>
                <c:pt idx="32">
                  <c:v>15.649281346912073</c:v>
                </c:pt>
                <c:pt idx="33">
                  <c:v>16.322492023915935</c:v>
                </c:pt>
                <c:pt idx="34">
                  <c:v>21.093408553999996</c:v>
                </c:pt>
                <c:pt idx="35">
                  <c:v>22.341258862052754</c:v>
                </c:pt>
                <c:pt idx="36">
                  <c:v>22.00898484045975</c:v>
                </c:pt>
                <c:pt idx="37">
                  <c:v>20.170082195491648</c:v>
                </c:pt>
                <c:pt idx="38">
                  <c:v>21.686117321132063</c:v>
                </c:pt>
                <c:pt idx="39">
                  <c:v>18.054018252308495</c:v>
                </c:pt>
                <c:pt idx="40">
                  <c:v>24.829523572103138</c:v>
                </c:pt>
                <c:pt idx="41">
                  <c:v>26.549706308311045</c:v>
                </c:pt>
                <c:pt idx="42">
                  <c:v>30.208082219857626</c:v>
                </c:pt>
                <c:pt idx="43">
                  <c:v>27.164515195433804</c:v>
                </c:pt>
                <c:pt idx="44">
                  <c:v>54.824482993810882</c:v>
                </c:pt>
                <c:pt idx="45">
                  <c:v>54.851474532194928</c:v>
                </c:pt>
                <c:pt idx="46">
                  <c:v>60.068999876585558</c:v>
                </c:pt>
                <c:pt idx="47">
                  <c:v>54.074414942188866</c:v>
                </c:pt>
                <c:pt idx="48">
                  <c:v>48.327044220441401</c:v>
                </c:pt>
                <c:pt idx="49">
                  <c:v>31.870894453811747</c:v>
                </c:pt>
              </c:numCache>
            </c:numRef>
          </c:val>
          <c:extLst>
            <c:ext xmlns:c16="http://schemas.microsoft.com/office/drawing/2014/chart" uri="{C3380CC4-5D6E-409C-BE32-E72D297353CC}">
              <c16:uniqueId val="{00000000-B96F-4469-9C84-FE94D1759529}"/>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'Growth Equity Activity'!$B$40</c:f>
              <c:strCache>
                <c:ptCount val="1"/>
                <c:pt idx="0">
                  <c:v>Deal count</c:v>
                </c:pt>
              </c:strCache>
            </c:strRef>
          </c:tx>
          <c:spPr>
            <a:ln w="19050" cap="rnd" cmpd="sng" algn="ctr">
              <a:solidFill>
                <a:schemeClr val="accent3"/>
              </a:solidFill>
              <a:prstDash val="solid"/>
              <a:round/>
            </a:ln>
            <a:effectLst/>
          </c:spPr>
          <c:marker>
            <c:symbol val="none"/>
          </c:marker>
          <c:cat>
            <c:multiLvlStrRef>
              <c:f>'Growth Equity Activity'!$C$37:$AZ$38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'Growth Equity Activity'!$C$40:$AZ$40</c:f>
              <c:numCache>
                <c:formatCode>General</c:formatCode>
                <c:ptCount val="50"/>
                <c:pt idx="0">
                  <c:v>159</c:v>
                </c:pt>
                <c:pt idx="1">
                  <c:v>134</c:v>
                </c:pt>
                <c:pt idx="2">
                  <c:v>135</c:v>
                </c:pt>
                <c:pt idx="3">
                  <c:v>144</c:v>
                </c:pt>
                <c:pt idx="4">
                  <c:v>193</c:v>
                </c:pt>
                <c:pt idx="5">
                  <c:v>172</c:v>
                </c:pt>
                <c:pt idx="6">
                  <c:v>168</c:v>
                </c:pt>
                <c:pt idx="7">
                  <c:v>135</c:v>
                </c:pt>
                <c:pt idx="8">
                  <c:v>197</c:v>
                </c:pt>
                <c:pt idx="9">
                  <c:v>164</c:v>
                </c:pt>
                <c:pt idx="10">
                  <c:v>161</c:v>
                </c:pt>
                <c:pt idx="11">
                  <c:v>191</c:v>
                </c:pt>
                <c:pt idx="12">
                  <c:v>196</c:v>
                </c:pt>
                <c:pt idx="13">
                  <c:v>158</c:v>
                </c:pt>
                <c:pt idx="14">
                  <c:v>200</c:v>
                </c:pt>
                <c:pt idx="15">
                  <c:v>210</c:v>
                </c:pt>
                <c:pt idx="16">
                  <c:v>243</c:v>
                </c:pt>
                <c:pt idx="17">
                  <c:v>277</c:v>
                </c:pt>
                <c:pt idx="18">
                  <c:v>223</c:v>
                </c:pt>
                <c:pt idx="19">
                  <c:v>227</c:v>
                </c:pt>
                <c:pt idx="20">
                  <c:v>347</c:v>
                </c:pt>
                <c:pt idx="21">
                  <c:v>259</c:v>
                </c:pt>
                <c:pt idx="22">
                  <c:v>275</c:v>
                </c:pt>
                <c:pt idx="23">
                  <c:v>226</c:v>
                </c:pt>
                <c:pt idx="24">
                  <c:v>343</c:v>
                </c:pt>
                <c:pt idx="25">
                  <c:v>229</c:v>
                </c:pt>
                <c:pt idx="26">
                  <c:v>218</c:v>
                </c:pt>
                <c:pt idx="27">
                  <c:v>221</c:v>
                </c:pt>
                <c:pt idx="28">
                  <c:v>293</c:v>
                </c:pt>
                <c:pt idx="29">
                  <c:v>263</c:v>
                </c:pt>
                <c:pt idx="30">
                  <c:v>268</c:v>
                </c:pt>
                <c:pt idx="31">
                  <c:v>270</c:v>
                </c:pt>
                <c:pt idx="32">
                  <c:v>417</c:v>
                </c:pt>
                <c:pt idx="33">
                  <c:v>308</c:v>
                </c:pt>
                <c:pt idx="34">
                  <c:v>315</c:v>
                </c:pt>
                <c:pt idx="35">
                  <c:v>338</c:v>
                </c:pt>
                <c:pt idx="36">
                  <c:v>436</c:v>
                </c:pt>
                <c:pt idx="37">
                  <c:v>373</c:v>
                </c:pt>
                <c:pt idx="38">
                  <c:v>358</c:v>
                </c:pt>
                <c:pt idx="39">
                  <c:v>351</c:v>
                </c:pt>
                <c:pt idx="40">
                  <c:v>480</c:v>
                </c:pt>
                <c:pt idx="41">
                  <c:v>338</c:v>
                </c:pt>
                <c:pt idx="42">
                  <c:v>392</c:v>
                </c:pt>
                <c:pt idx="43">
                  <c:v>475</c:v>
                </c:pt>
                <c:pt idx="44">
                  <c:v>749</c:v>
                </c:pt>
                <c:pt idx="45">
                  <c:v>675</c:v>
                </c:pt>
                <c:pt idx="46">
                  <c:v>684</c:v>
                </c:pt>
                <c:pt idx="47">
                  <c:v>691</c:v>
                </c:pt>
                <c:pt idx="48">
                  <c:v>668</c:v>
                </c:pt>
                <c:pt idx="49">
                  <c:v>469</c:v>
                </c:pt>
              </c:numCache>
            </c:numRef>
          </c:val>
          <c:smooth val="0"/>
          <c:extLst>
            <c:ext xmlns:c16="http://schemas.microsoft.com/office/drawing/2014/chart" uri="{C3380CC4-5D6E-409C-BE32-E72D297353CC}">
              <c16:uniqueId val="{00000001-B96F-4469-9C84-FE94D1759529}"/>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'Growth Equity Activity'!$B$7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'Growth Equity Activity'!$C$6:$S$6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Activity'!$C$7:$S$7</c:f>
              <c:numCache>
                <c:formatCode>"$"#,##0.0</c:formatCode>
                <c:ptCount val="17"/>
                <c:pt idx="0">
                  <c:v>18.189276232000001</c:v>
                </c:pt>
                <c:pt idx="1">
                  <c:v>21.741797975024049</c:v>
                </c:pt>
                <c:pt idx="2">
                  <c:v>22.873289961562346</c:v>
                </c:pt>
                <c:pt idx="3">
                  <c:v>15.205786890224825</c:v>
                </c:pt>
                <c:pt idx="4">
                  <c:v>17.906651715891204</c:v>
                </c:pt>
                <c:pt idx="5">
                  <c:v>25.299097324332088</c:v>
                </c:pt>
                <c:pt idx="6">
                  <c:v>25.434817623000011</c:v>
                </c:pt>
                <c:pt idx="7">
                  <c:v>26.195979130947819</c:v>
                </c:pt>
                <c:pt idx="8">
                  <c:v>44.602165867276163</c:v>
                </c:pt>
                <c:pt idx="9">
                  <c:v>48.581340825277891</c:v>
                </c:pt>
                <c:pt idx="10">
                  <c:v>44.976481847787845</c:v>
                </c:pt>
                <c:pt idx="11">
                  <c:v>47.713069272815773</c:v>
                </c:pt>
                <c:pt idx="12">
                  <c:v>75.406440786880765</c:v>
                </c:pt>
                <c:pt idx="13">
                  <c:v>81.919202609391959</c:v>
                </c:pt>
                <c:pt idx="14">
                  <c:v>108.75182729570555</c:v>
                </c:pt>
                <c:pt idx="15">
                  <c:v>223.81937234478031</c:v>
                </c:pt>
                <c:pt idx="16">
                  <c:v>80.197938674253137</c:v>
                </c:pt>
              </c:numCache>
            </c:numRef>
          </c:val>
          <c:extLst>
            <c:ext xmlns:c16="http://schemas.microsoft.com/office/drawing/2014/chart" uri="{C3380CC4-5D6E-409C-BE32-E72D297353CC}">
              <c16:uniqueId val="{00000000-E8E9-4CD1-9FD8-8F4DAEC0998A}"/>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'Growth Equity Activity'!$B$8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E8E9-4CD1-9FD8-8F4DAEC0998A}"/>
              </c:ext>
            </c:extLst>
          </c:dPt>
          <c:dPt>
            <c:idx val="8"/>
            <c:bubble3D val="0"/>
            <c:extLst>
              <c:ext xmlns:c16="http://schemas.microsoft.com/office/drawing/2014/chart" uri="{C3380CC4-5D6E-409C-BE32-E72D297353CC}">
                <c16:uniqueId val="{00000002-E8E9-4CD1-9FD8-8F4DAEC0998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E8E9-4CD1-9FD8-8F4DAEC0998A}"/>
              </c:ext>
            </c:extLst>
          </c:dPt>
          <c:dPt>
            <c:idx val="10"/>
            <c:bubble3D val="0"/>
            <c:spPr>
              <a:ln w="19050" cap="rnd" cmpd="sng" algn="ctr">
                <a:solidFill>
                  <a:schemeClr val="accent3"/>
                </a:solidFill>
                <a:prstDash val="solid"/>
                <a:round/>
              </a:ln>
              <a:effectLst/>
            </c:spPr>
            <c:extLst>
              <c:ext xmlns:c16="http://schemas.microsoft.com/office/drawing/2014/chart" uri="{C3380CC4-5D6E-409C-BE32-E72D297353CC}">
                <c16:uniqueId val="{00000006-E8E9-4CD1-9FD8-8F4DAEC0998A}"/>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E8E9-4CD1-9FD8-8F4DAEC0998A}"/>
              </c:ext>
            </c:extLst>
          </c:dPt>
          <c:dPt>
            <c:idx val="14"/>
            <c:bubble3D val="0"/>
            <c:extLst>
              <c:ext xmlns:c16="http://schemas.microsoft.com/office/drawing/2014/chart" uri="{C3380CC4-5D6E-409C-BE32-E72D297353CC}">
                <c16:uniqueId val="{00000009-E8E9-4CD1-9FD8-8F4DAEC0998A}"/>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E8E9-4CD1-9FD8-8F4DAEC0998A}"/>
              </c:ext>
            </c:extLst>
          </c:dPt>
          <c:dPt>
            <c:idx val="16"/>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E8E9-4CD1-9FD8-8F4DAEC0998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'Growth Equity Activity'!$C$6:$S$6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Activity'!$C$8:$S$8</c:f>
              <c:numCache>
                <c:formatCode>General</c:formatCode>
                <c:ptCount val="17"/>
                <c:pt idx="0">
                  <c:v>512</c:v>
                </c:pt>
                <c:pt idx="1">
                  <c:v>658</c:v>
                </c:pt>
                <c:pt idx="2">
                  <c:v>632</c:v>
                </c:pt>
                <c:pt idx="3">
                  <c:v>429</c:v>
                </c:pt>
                <c:pt idx="4">
                  <c:v>572</c:v>
                </c:pt>
                <c:pt idx="5">
                  <c:v>668</c:v>
                </c:pt>
                <c:pt idx="6">
                  <c:v>713</c:v>
                </c:pt>
                <c:pt idx="7">
                  <c:v>764</c:v>
                </c:pt>
                <c:pt idx="8">
                  <c:v>970</c:v>
                </c:pt>
                <c:pt idx="9">
                  <c:v>1107</c:v>
                </c:pt>
                <c:pt idx="10">
                  <c:v>1011</c:v>
                </c:pt>
                <c:pt idx="11">
                  <c:v>1094</c:v>
                </c:pt>
                <c:pt idx="12">
                  <c:v>1378</c:v>
                </c:pt>
                <c:pt idx="13">
                  <c:v>1518</c:v>
                </c:pt>
                <c:pt idx="14">
                  <c:v>1685</c:v>
                </c:pt>
                <c:pt idx="15">
                  <c:v>2799</c:v>
                </c:pt>
                <c:pt idx="16">
                  <c:v>1137</c:v>
                </c:pt>
              </c:numCache>
            </c:numRef>
          </c:val>
          <c:smooth val="0"/>
          <c:extLst>
            <c:ext xmlns:c16="http://schemas.microsoft.com/office/drawing/2014/chart" uri="{C3380CC4-5D6E-409C-BE32-E72D297353CC}">
              <c16:uniqueId val="{0000000E-E8E9-4CD1-9FD8-8F4DAEC0998A}"/>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'Growth Equity x Size'!$C$8</c:f>
              <c:strCache>
                <c:ptCount val="1"/>
                <c:pt idx="0">
                  <c:v>$15M-$30M</c:v>
                </c:pt>
              </c:strCache>
            </c:strRef>
          </c:tx>
          <c:spPr>
            <a:solidFill>
              <a:schemeClr val="accent1"/>
            </a:solidFill>
            <a:ln>
              <a:noFill/>
            </a:ln>
            <a:effectLst/>
          </c:spPr>
          <c:invertIfNegative val="0"/>
          <c:cat>
            <c:numRef>
              <c:f>'Growth Equity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Size'!$D$8:$T$8</c:f>
              <c:numCache>
                <c:formatCode>General</c:formatCode>
                <c:ptCount val="17"/>
                <c:pt idx="0">
                  <c:v>181</c:v>
                </c:pt>
                <c:pt idx="1">
                  <c:v>244</c:v>
                </c:pt>
                <c:pt idx="2">
                  <c:v>274</c:v>
                </c:pt>
                <c:pt idx="3">
                  <c:v>157</c:v>
                </c:pt>
                <c:pt idx="4">
                  <c:v>204</c:v>
                </c:pt>
                <c:pt idx="5">
                  <c:v>202</c:v>
                </c:pt>
                <c:pt idx="6">
                  <c:v>250</c:v>
                </c:pt>
                <c:pt idx="7">
                  <c:v>234</c:v>
                </c:pt>
                <c:pt idx="8">
                  <c:v>250</c:v>
                </c:pt>
                <c:pt idx="9">
                  <c:v>290</c:v>
                </c:pt>
                <c:pt idx="10">
                  <c:v>263</c:v>
                </c:pt>
                <c:pt idx="11">
                  <c:v>253</c:v>
                </c:pt>
                <c:pt idx="12">
                  <c:v>312</c:v>
                </c:pt>
                <c:pt idx="13">
                  <c:v>328</c:v>
                </c:pt>
                <c:pt idx="14">
                  <c:v>312</c:v>
                </c:pt>
                <c:pt idx="15">
                  <c:v>458</c:v>
                </c:pt>
                <c:pt idx="16">
                  <c:v>182</c:v>
                </c:pt>
              </c:numCache>
            </c:numRef>
          </c:val>
          <c:extLst>
            <c:ext xmlns:c16="http://schemas.microsoft.com/office/drawing/2014/chart" uri="{C3380CC4-5D6E-409C-BE32-E72D297353CC}">
              <c16:uniqueId val="{00000000-A102-4FED-978B-3D92D219A3B6}"/>
            </c:ext>
          </c:extLst>
        </c:ser>
        <c:ser>
          <c:idx val="1"/>
          <c:order val="1"/>
          <c:tx>
            <c:strRef>
              <c:f>'Growth Equity x Size'!$C$9</c:f>
              <c:strCache>
                <c:ptCount val="1"/>
                <c:pt idx="0">
                  <c:v>$30M-$50M</c:v>
                </c:pt>
              </c:strCache>
            </c:strRef>
          </c:tx>
          <c:spPr>
            <a:solidFill>
              <a:schemeClr val="accent2"/>
            </a:solidFill>
            <a:ln>
              <a:noFill/>
            </a:ln>
            <a:effectLst/>
          </c:spPr>
          <c:invertIfNegative val="0"/>
          <c:cat>
            <c:numRef>
              <c:f>'Growth Equity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Size'!$D$9:$T$9</c:f>
              <c:numCache>
                <c:formatCode>General</c:formatCode>
                <c:ptCount val="17"/>
                <c:pt idx="0">
                  <c:v>83</c:v>
                </c:pt>
                <c:pt idx="1">
                  <c:v>92</c:v>
                </c:pt>
                <c:pt idx="2">
                  <c:v>97</c:v>
                </c:pt>
                <c:pt idx="3">
                  <c:v>60</c:v>
                </c:pt>
                <c:pt idx="4">
                  <c:v>77</c:v>
                </c:pt>
                <c:pt idx="5">
                  <c:v>115</c:v>
                </c:pt>
                <c:pt idx="6">
                  <c:v>111</c:v>
                </c:pt>
                <c:pt idx="7">
                  <c:v>132</c:v>
                </c:pt>
                <c:pt idx="8">
                  <c:v>170</c:v>
                </c:pt>
                <c:pt idx="9">
                  <c:v>198</c:v>
                </c:pt>
                <c:pt idx="10">
                  <c:v>178</c:v>
                </c:pt>
                <c:pt idx="11">
                  <c:v>184</c:v>
                </c:pt>
                <c:pt idx="12">
                  <c:v>211</c:v>
                </c:pt>
                <c:pt idx="13">
                  <c:v>240</c:v>
                </c:pt>
                <c:pt idx="14">
                  <c:v>249</c:v>
                </c:pt>
                <c:pt idx="15">
                  <c:v>358</c:v>
                </c:pt>
                <c:pt idx="16">
                  <c:v>152</c:v>
                </c:pt>
              </c:numCache>
            </c:numRef>
          </c:val>
          <c:extLst>
            <c:ext xmlns:c16="http://schemas.microsoft.com/office/drawing/2014/chart" uri="{C3380CC4-5D6E-409C-BE32-E72D297353CC}">
              <c16:uniqueId val="{00000001-A102-4FED-978B-3D92D219A3B6}"/>
            </c:ext>
          </c:extLst>
        </c:ser>
        <c:ser>
          <c:idx val="2"/>
          <c:order val="2"/>
          <c:tx>
            <c:strRef>
              <c:f>'Growth Equity x Size'!$C$10</c:f>
              <c:strCache>
                <c:ptCount val="1"/>
                <c:pt idx="0">
                  <c:v>$50M-$75M</c:v>
                </c:pt>
              </c:strCache>
            </c:strRef>
          </c:tx>
          <c:spPr>
            <a:solidFill>
              <a:schemeClr val="accent3"/>
            </a:solidFill>
            <a:ln>
              <a:noFill/>
            </a:ln>
            <a:effectLst/>
          </c:spPr>
          <c:invertIfNegative val="0"/>
          <c:cat>
            <c:numRef>
              <c:f>'Growth Equity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Size'!$D$10:$T$10</c:f>
              <c:numCache>
                <c:formatCode>General</c:formatCode>
                <c:ptCount val="17"/>
                <c:pt idx="0">
                  <c:v>30</c:v>
                </c:pt>
                <c:pt idx="1">
                  <c:v>47</c:v>
                </c:pt>
                <c:pt idx="2">
                  <c:v>35</c:v>
                </c:pt>
                <c:pt idx="3">
                  <c:v>35</c:v>
                </c:pt>
                <c:pt idx="4">
                  <c:v>26</c:v>
                </c:pt>
                <c:pt idx="5">
                  <c:v>41</c:v>
                </c:pt>
                <c:pt idx="6">
                  <c:v>41</c:v>
                </c:pt>
                <c:pt idx="7">
                  <c:v>64</c:v>
                </c:pt>
                <c:pt idx="8">
                  <c:v>100</c:v>
                </c:pt>
                <c:pt idx="9">
                  <c:v>111</c:v>
                </c:pt>
                <c:pt idx="10">
                  <c:v>91</c:v>
                </c:pt>
                <c:pt idx="11">
                  <c:v>114</c:v>
                </c:pt>
                <c:pt idx="12">
                  <c:v>146</c:v>
                </c:pt>
                <c:pt idx="13">
                  <c:v>140</c:v>
                </c:pt>
                <c:pt idx="14">
                  <c:v>184</c:v>
                </c:pt>
                <c:pt idx="15">
                  <c:v>290</c:v>
                </c:pt>
                <c:pt idx="16">
                  <c:v>121</c:v>
                </c:pt>
              </c:numCache>
            </c:numRef>
          </c:val>
          <c:extLst>
            <c:ext xmlns:c16="http://schemas.microsoft.com/office/drawing/2014/chart" uri="{C3380CC4-5D6E-409C-BE32-E72D297353CC}">
              <c16:uniqueId val="{00000002-A102-4FED-978B-3D92D219A3B6}"/>
            </c:ext>
          </c:extLst>
        </c:ser>
        <c:ser>
          <c:idx val="3"/>
          <c:order val="3"/>
          <c:tx>
            <c:strRef>
              <c:f>'Growth Equity x Size'!$C$11</c:f>
              <c:strCache>
                <c:ptCount val="1"/>
                <c:pt idx="0">
                  <c:v>$75M-$100M</c:v>
                </c:pt>
              </c:strCache>
            </c:strRef>
          </c:tx>
          <c:spPr>
            <a:solidFill>
              <a:schemeClr val="accent4"/>
            </a:solidFill>
            <a:ln>
              <a:noFill/>
            </a:ln>
            <a:effectLst/>
          </c:spPr>
          <c:invertIfNegative val="0"/>
          <c:cat>
            <c:numRef>
              <c:f>'Growth Equity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Size'!$D$11:$T$11</c:f>
              <c:numCache>
                <c:formatCode>General</c:formatCode>
                <c:ptCount val="17"/>
                <c:pt idx="0">
                  <c:v>10</c:v>
                </c:pt>
                <c:pt idx="1">
                  <c:v>14</c:v>
                </c:pt>
                <c:pt idx="2">
                  <c:v>10</c:v>
                </c:pt>
                <c:pt idx="3">
                  <c:v>10</c:v>
                </c:pt>
                <c:pt idx="4">
                  <c:v>10</c:v>
                </c:pt>
                <c:pt idx="5">
                  <c:v>12</c:v>
                </c:pt>
                <c:pt idx="6">
                  <c:v>22</c:v>
                </c:pt>
                <c:pt idx="7">
                  <c:v>16</c:v>
                </c:pt>
                <c:pt idx="8">
                  <c:v>29</c:v>
                </c:pt>
                <c:pt idx="9">
                  <c:v>39</c:v>
                </c:pt>
                <c:pt idx="10">
                  <c:v>39</c:v>
                </c:pt>
                <c:pt idx="11">
                  <c:v>32</c:v>
                </c:pt>
                <c:pt idx="12">
                  <c:v>66</c:v>
                </c:pt>
                <c:pt idx="13">
                  <c:v>62</c:v>
                </c:pt>
                <c:pt idx="14">
                  <c:v>93</c:v>
                </c:pt>
                <c:pt idx="15">
                  <c:v>182</c:v>
                </c:pt>
                <c:pt idx="16">
                  <c:v>55</c:v>
                </c:pt>
              </c:numCache>
            </c:numRef>
          </c:val>
          <c:extLst>
            <c:ext xmlns:c16="http://schemas.microsoft.com/office/drawing/2014/chart" uri="{C3380CC4-5D6E-409C-BE32-E72D297353CC}">
              <c16:uniqueId val="{00000003-A102-4FED-978B-3D92D219A3B6}"/>
            </c:ext>
          </c:extLst>
        </c:ser>
        <c:ser>
          <c:idx val="4"/>
          <c:order val="4"/>
          <c:tx>
            <c:strRef>
              <c:f>'Growth Equity x Size'!$C$12</c:f>
              <c:strCache>
                <c:ptCount val="1"/>
                <c:pt idx="0">
                  <c:v>$100M-$200M</c:v>
                </c:pt>
              </c:strCache>
            </c:strRef>
          </c:tx>
          <c:spPr>
            <a:solidFill>
              <a:schemeClr val="accent5"/>
            </a:solidFill>
            <a:ln>
              <a:noFill/>
            </a:ln>
            <a:effectLst/>
          </c:spPr>
          <c:invertIfNegative val="0"/>
          <c:cat>
            <c:numRef>
              <c:f>'Growth Equity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Size'!$D$12:$T$12</c:f>
              <c:numCache>
                <c:formatCode>General</c:formatCode>
                <c:ptCount val="17"/>
                <c:pt idx="0">
                  <c:v>15</c:v>
                </c:pt>
                <c:pt idx="1">
                  <c:v>26</c:v>
                </c:pt>
                <c:pt idx="2">
                  <c:v>13</c:v>
                </c:pt>
                <c:pt idx="3">
                  <c:v>17</c:v>
                </c:pt>
                <c:pt idx="4">
                  <c:v>24</c:v>
                </c:pt>
                <c:pt idx="5">
                  <c:v>38</c:v>
                </c:pt>
                <c:pt idx="6">
                  <c:v>21</c:v>
                </c:pt>
                <c:pt idx="7">
                  <c:v>36</c:v>
                </c:pt>
                <c:pt idx="8">
                  <c:v>58</c:v>
                </c:pt>
                <c:pt idx="9">
                  <c:v>59</c:v>
                </c:pt>
                <c:pt idx="10">
                  <c:v>46</c:v>
                </c:pt>
                <c:pt idx="11">
                  <c:v>54</c:v>
                </c:pt>
                <c:pt idx="12">
                  <c:v>116</c:v>
                </c:pt>
                <c:pt idx="13">
                  <c:v>121</c:v>
                </c:pt>
                <c:pt idx="14">
                  <c:v>172</c:v>
                </c:pt>
                <c:pt idx="15">
                  <c:v>381</c:v>
                </c:pt>
                <c:pt idx="16">
                  <c:v>156</c:v>
                </c:pt>
              </c:numCache>
            </c:numRef>
          </c:val>
          <c:extLst>
            <c:ext xmlns:c16="http://schemas.microsoft.com/office/drawing/2014/chart" uri="{C3380CC4-5D6E-409C-BE32-E72D297353CC}">
              <c16:uniqueId val="{00000004-A102-4FED-978B-3D92D219A3B6}"/>
            </c:ext>
          </c:extLst>
        </c:ser>
        <c:ser>
          <c:idx val="5"/>
          <c:order val="5"/>
          <c:tx>
            <c:strRef>
              <c:f>'Growth Equity x Size'!$C$13</c:f>
              <c:strCache>
                <c:ptCount val="1"/>
                <c:pt idx="0">
                  <c:v>$200M+</c:v>
                </c:pt>
              </c:strCache>
            </c:strRef>
          </c:tx>
          <c:spPr>
            <a:solidFill>
              <a:schemeClr val="accent6"/>
            </a:solidFill>
            <a:ln>
              <a:noFill/>
            </a:ln>
            <a:effectLst/>
          </c:spPr>
          <c:invertIfNegative val="0"/>
          <c:cat>
            <c:numRef>
              <c:f>'Growth Equity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Size'!$D$13:$T$13</c:f>
              <c:numCache>
                <c:formatCode>General</c:formatCode>
                <c:ptCount val="17"/>
                <c:pt idx="0">
                  <c:v>12</c:v>
                </c:pt>
                <c:pt idx="1">
                  <c:v>15</c:v>
                </c:pt>
                <c:pt idx="2">
                  <c:v>15</c:v>
                </c:pt>
                <c:pt idx="3">
                  <c:v>8</c:v>
                </c:pt>
                <c:pt idx="4">
                  <c:v>14</c:v>
                </c:pt>
                <c:pt idx="5">
                  <c:v>19</c:v>
                </c:pt>
                <c:pt idx="6">
                  <c:v>14</c:v>
                </c:pt>
                <c:pt idx="7">
                  <c:v>18</c:v>
                </c:pt>
                <c:pt idx="8">
                  <c:v>37</c:v>
                </c:pt>
                <c:pt idx="9">
                  <c:v>35</c:v>
                </c:pt>
                <c:pt idx="10">
                  <c:v>25</c:v>
                </c:pt>
                <c:pt idx="11">
                  <c:v>42</c:v>
                </c:pt>
                <c:pt idx="12">
                  <c:v>72</c:v>
                </c:pt>
                <c:pt idx="13">
                  <c:v>84</c:v>
                </c:pt>
                <c:pt idx="14">
                  <c:v>110</c:v>
                </c:pt>
                <c:pt idx="15">
                  <c:v>279</c:v>
                </c:pt>
                <c:pt idx="16">
                  <c:v>99</c:v>
                </c:pt>
              </c:numCache>
            </c:numRef>
          </c:val>
          <c:extLst>
            <c:ext xmlns:c16="http://schemas.microsoft.com/office/drawing/2014/chart" uri="{C3380CC4-5D6E-409C-BE32-E72D297353CC}">
              <c16:uniqueId val="{00000005-A102-4FED-978B-3D92D219A3B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'Growth Equity x Size'!$C$46</c:f>
              <c:strCache>
                <c:ptCount val="1"/>
                <c:pt idx="0">
                  <c:v>$15M-$30M</c:v>
                </c:pt>
              </c:strCache>
            </c:strRef>
          </c:tx>
          <c:spPr>
            <a:solidFill>
              <a:schemeClr val="accent1"/>
            </a:solidFill>
            <a:ln>
              <a:noFill/>
            </a:ln>
            <a:effectLst/>
          </c:spPr>
          <c:invertIfNegative val="0"/>
          <c:cat>
            <c:numRef>
              <c:f>'Growth Equity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Size'!$D$46:$T$46</c:f>
              <c:numCache>
                <c:formatCode>"$"#,##0.0</c:formatCode>
                <c:ptCount val="17"/>
                <c:pt idx="0">
                  <c:v>3.7043083160000005</c:v>
                </c:pt>
                <c:pt idx="1">
                  <c:v>5.0705986256850109</c:v>
                </c:pt>
                <c:pt idx="2">
                  <c:v>5.6315308945671703</c:v>
                </c:pt>
                <c:pt idx="3">
                  <c:v>3.1358836699999988</c:v>
                </c:pt>
                <c:pt idx="4">
                  <c:v>4.1716257520000015</c:v>
                </c:pt>
                <c:pt idx="5">
                  <c:v>4.179941957534373</c:v>
                </c:pt>
                <c:pt idx="6">
                  <c:v>5.2607244630000025</c:v>
                </c:pt>
                <c:pt idx="7">
                  <c:v>4.7930426530000041</c:v>
                </c:pt>
                <c:pt idx="8">
                  <c:v>5.2911778452419851</c:v>
                </c:pt>
                <c:pt idx="9">
                  <c:v>6.0057039746993697</c:v>
                </c:pt>
                <c:pt idx="10">
                  <c:v>5.5976200307878443</c:v>
                </c:pt>
                <c:pt idx="11">
                  <c:v>5.307431800999999</c:v>
                </c:pt>
                <c:pt idx="12">
                  <c:v>6.7040165593541445</c:v>
                </c:pt>
                <c:pt idx="13">
                  <c:v>6.9360422087868345</c:v>
                </c:pt>
                <c:pt idx="14">
                  <c:v>6.8213969614797145</c:v>
                </c:pt>
                <c:pt idx="15">
                  <c:v>9.7332438134606374</c:v>
                </c:pt>
                <c:pt idx="16">
                  <c:v>4.036603895441397</c:v>
                </c:pt>
              </c:numCache>
            </c:numRef>
          </c:val>
          <c:extLst>
            <c:ext xmlns:c16="http://schemas.microsoft.com/office/drawing/2014/chart" uri="{C3380CC4-5D6E-409C-BE32-E72D297353CC}">
              <c16:uniqueId val="{00000000-BD5B-43BF-B391-5F72B8B6AE4D}"/>
            </c:ext>
          </c:extLst>
        </c:ser>
        <c:ser>
          <c:idx val="1"/>
          <c:order val="1"/>
          <c:tx>
            <c:strRef>
              <c:f>'Growth Equity x Size'!$C$47</c:f>
              <c:strCache>
                <c:ptCount val="1"/>
                <c:pt idx="0">
                  <c:v>$30M-$50M</c:v>
                </c:pt>
              </c:strCache>
            </c:strRef>
          </c:tx>
          <c:spPr>
            <a:solidFill>
              <a:schemeClr val="accent2"/>
            </a:solidFill>
            <a:ln>
              <a:noFill/>
            </a:ln>
            <a:effectLst/>
          </c:spPr>
          <c:invertIfNegative val="0"/>
          <c:cat>
            <c:numRef>
              <c:f>'Growth Equity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Size'!$D$47:$T$47</c:f>
              <c:numCache>
                <c:formatCode>"$"#,##0.0</c:formatCode>
                <c:ptCount val="17"/>
                <c:pt idx="0">
                  <c:v>2.9971681059999997</c:v>
                </c:pt>
                <c:pt idx="1">
                  <c:v>3.3051602703390377</c:v>
                </c:pt>
                <c:pt idx="2">
                  <c:v>3.5297128519951779</c:v>
                </c:pt>
                <c:pt idx="3">
                  <c:v>2.1670040540000004</c:v>
                </c:pt>
                <c:pt idx="4">
                  <c:v>2.8584259297844894</c:v>
                </c:pt>
                <c:pt idx="5">
                  <c:v>4.24894734</c:v>
                </c:pt>
                <c:pt idx="6">
                  <c:v>4.1790835700000013</c:v>
                </c:pt>
                <c:pt idx="7">
                  <c:v>4.9558808186754995</c:v>
                </c:pt>
                <c:pt idx="8">
                  <c:v>6.3210010481439536</c:v>
                </c:pt>
                <c:pt idx="9">
                  <c:v>7.443179628588557</c:v>
                </c:pt>
                <c:pt idx="10">
                  <c:v>6.6801287540000009</c:v>
                </c:pt>
                <c:pt idx="11">
                  <c:v>6.9886774783406116</c:v>
                </c:pt>
                <c:pt idx="12">
                  <c:v>8.0521915355105946</c:v>
                </c:pt>
                <c:pt idx="13">
                  <c:v>9.2705516979513991</c:v>
                </c:pt>
                <c:pt idx="14">
                  <c:v>9.730530931982198</c:v>
                </c:pt>
                <c:pt idx="15">
                  <c:v>14.111102956736952</c:v>
                </c:pt>
                <c:pt idx="16">
                  <c:v>5.8339759332259993</c:v>
                </c:pt>
              </c:numCache>
            </c:numRef>
          </c:val>
          <c:extLst>
            <c:ext xmlns:c16="http://schemas.microsoft.com/office/drawing/2014/chart" uri="{C3380CC4-5D6E-409C-BE32-E72D297353CC}">
              <c16:uniqueId val="{00000001-BD5B-43BF-B391-5F72B8B6AE4D}"/>
            </c:ext>
          </c:extLst>
        </c:ser>
        <c:ser>
          <c:idx val="2"/>
          <c:order val="2"/>
          <c:tx>
            <c:strRef>
              <c:f>'Growth Equity x Size'!$C$48</c:f>
              <c:strCache>
                <c:ptCount val="1"/>
                <c:pt idx="0">
                  <c:v>$50M-$75M</c:v>
                </c:pt>
              </c:strCache>
            </c:strRef>
          </c:tx>
          <c:spPr>
            <a:solidFill>
              <a:schemeClr val="accent3"/>
            </a:solidFill>
            <a:ln>
              <a:noFill/>
            </a:ln>
            <a:effectLst/>
          </c:spPr>
          <c:invertIfNegative val="0"/>
          <c:cat>
            <c:numRef>
              <c:f>'Growth Equity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Size'!$D$48:$T$48</c:f>
              <c:numCache>
                <c:formatCode>"$"#,##0.0</c:formatCode>
                <c:ptCount val="17"/>
                <c:pt idx="0">
                  <c:v>1.7299737140000002</c:v>
                </c:pt>
                <c:pt idx="1">
                  <c:v>2.6445510379999995</c:v>
                </c:pt>
                <c:pt idx="2">
                  <c:v>1.9796522320000001</c:v>
                </c:pt>
                <c:pt idx="3">
                  <c:v>2.0476813332248254</c:v>
                </c:pt>
                <c:pt idx="4">
                  <c:v>1.5167639079999999</c:v>
                </c:pt>
                <c:pt idx="5">
                  <c:v>2.3659500409999996</c:v>
                </c:pt>
                <c:pt idx="6">
                  <c:v>2.4215257940000003</c:v>
                </c:pt>
                <c:pt idx="7">
                  <c:v>3.6447202902723181</c:v>
                </c:pt>
                <c:pt idx="8">
                  <c:v>5.8370707129671233</c:v>
                </c:pt>
                <c:pt idx="9">
                  <c:v>6.5990817059999989</c:v>
                </c:pt>
                <c:pt idx="10">
                  <c:v>5.188814991000001</c:v>
                </c:pt>
                <c:pt idx="11">
                  <c:v>6.7102398334751534</c:v>
                </c:pt>
                <c:pt idx="12">
                  <c:v>8.6482168160160136</c:v>
                </c:pt>
                <c:pt idx="13">
                  <c:v>8.2137907986537151</c:v>
                </c:pt>
                <c:pt idx="14">
                  <c:v>10.756661175999998</c:v>
                </c:pt>
                <c:pt idx="15">
                  <c:v>17.316005419550578</c:v>
                </c:pt>
                <c:pt idx="16">
                  <c:v>7.2653455299999985</c:v>
                </c:pt>
              </c:numCache>
            </c:numRef>
          </c:val>
          <c:extLst>
            <c:ext xmlns:c16="http://schemas.microsoft.com/office/drawing/2014/chart" uri="{C3380CC4-5D6E-409C-BE32-E72D297353CC}">
              <c16:uniqueId val="{00000002-BD5B-43BF-B391-5F72B8B6AE4D}"/>
            </c:ext>
          </c:extLst>
        </c:ser>
        <c:ser>
          <c:idx val="3"/>
          <c:order val="3"/>
          <c:tx>
            <c:strRef>
              <c:f>'Growth Equity x Size'!$C$49</c:f>
              <c:strCache>
                <c:ptCount val="1"/>
                <c:pt idx="0">
                  <c:v>$75M-$100M</c:v>
                </c:pt>
              </c:strCache>
            </c:strRef>
          </c:tx>
          <c:spPr>
            <a:solidFill>
              <a:schemeClr val="accent4"/>
            </a:solidFill>
            <a:ln>
              <a:noFill/>
            </a:ln>
            <a:effectLst/>
          </c:spPr>
          <c:invertIfNegative val="0"/>
          <c:cat>
            <c:numRef>
              <c:f>'Growth Equity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Size'!$D$49:$T$49</c:f>
              <c:numCache>
                <c:formatCode>"$"#,##0.0</c:formatCode>
                <c:ptCount val="17"/>
                <c:pt idx="0">
                  <c:v>0.86742033400000018</c:v>
                </c:pt>
                <c:pt idx="1">
                  <c:v>1.1671621780000001</c:v>
                </c:pt>
                <c:pt idx="2">
                  <c:v>0.7959871879999999</c:v>
                </c:pt>
                <c:pt idx="3">
                  <c:v>0.83891910800000002</c:v>
                </c:pt>
                <c:pt idx="4">
                  <c:v>0.86525005310671399</c:v>
                </c:pt>
                <c:pt idx="5">
                  <c:v>0.98165595300000008</c:v>
                </c:pt>
                <c:pt idx="6">
                  <c:v>1.84747617</c:v>
                </c:pt>
                <c:pt idx="7">
                  <c:v>1.368467157</c:v>
                </c:pt>
                <c:pt idx="8">
                  <c:v>2.4559075800000003</c:v>
                </c:pt>
                <c:pt idx="9">
                  <c:v>3.2828224039899689</c:v>
                </c:pt>
                <c:pt idx="10">
                  <c:v>3.2665808979999991</c:v>
                </c:pt>
                <c:pt idx="11">
                  <c:v>2.7008155389999993</c:v>
                </c:pt>
                <c:pt idx="12">
                  <c:v>5.6560991580000017</c:v>
                </c:pt>
                <c:pt idx="13">
                  <c:v>5.2768585460000006</c:v>
                </c:pt>
                <c:pt idx="14">
                  <c:v>7.9677811471405668</c:v>
                </c:pt>
                <c:pt idx="15">
                  <c:v>15.810430711538162</c:v>
                </c:pt>
                <c:pt idx="16">
                  <c:v>4.6516894210000004</c:v>
                </c:pt>
              </c:numCache>
            </c:numRef>
          </c:val>
          <c:extLst>
            <c:ext xmlns:c16="http://schemas.microsoft.com/office/drawing/2014/chart" uri="{C3380CC4-5D6E-409C-BE32-E72D297353CC}">
              <c16:uniqueId val="{00000003-BD5B-43BF-B391-5F72B8B6AE4D}"/>
            </c:ext>
          </c:extLst>
        </c:ser>
        <c:ser>
          <c:idx val="4"/>
          <c:order val="4"/>
          <c:tx>
            <c:strRef>
              <c:f>'Growth Equity x Size'!$C$50</c:f>
              <c:strCache>
                <c:ptCount val="1"/>
                <c:pt idx="0">
                  <c:v>$100M-$200M</c:v>
                </c:pt>
              </c:strCache>
            </c:strRef>
          </c:tx>
          <c:spPr>
            <a:solidFill>
              <a:schemeClr val="accent5"/>
            </a:solidFill>
            <a:ln>
              <a:noFill/>
            </a:ln>
            <a:effectLst/>
          </c:spPr>
          <c:invertIfNegative val="0"/>
          <c:cat>
            <c:numRef>
              <c:f>'Growth Equity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Size'!$D$50:$T$50</c:f>
              <c:numCache>
                <c:formatCode>"$"#,##0.0</c:formatCode>
                <c:ptCount val="17"/>
                <c:pt idx="0">
                  <c:v>1.9273457620000001</c:v>
                </c:pt>
                <c:pt idx="1">
                  <c:v>3.3043258629999999</c:v>
                </c:pt>
                <c:pt idx="2">
                  <c:v>1.691406789</c:v>
                </c:pt>
                <c:pt idx="3">
                  <c:v>2.0920823449999997</c:v>
                </c:pt>
                <c:pt idx="4">
                  <c:v>3.080945061</c:v>
                </c:pt>
                <c:pt idx="5">
                  <c:v>5.0203828898382898</c:v>
                </c:pt>
                <c:pt idx="6">
                  <c:v>2.8701676259999997</c:v>
                </c:pt>
                <c:pt idx="7">
                  <c:v>4.6669981940000005</c:v>
                </c:pt>
                <c:pt idx="8">
                  <c:v>7.5330511619230993</c:v>
                </c:pt>
                <c:pt idx="9">
                  <c:v>7.6765261379999998</c:v>
                </c:pt>
                <c:pt idx="10">
                  <c:v>6.0792290500000004</c:v>
                </c:pt>
                <c:pt idx="11">
                  <c:v>7.0751969409999997</c:v>
                </c:pt>
                <c:pt idx="12">
                  <c:v>14.689455552000005</c:v>
                </c:pt>
                <c:pt idx="13">
                  <c:v>15.711180492999997</c:v>
                </c:pt>
                <c:pt idx="14">
                  <c:v>22.048494088103109</c:v>
                </c:pt>
                <c:pt idx="15">
                  <c:v>50.737576195320536</c:v>
                </c:pt>
                <c:pt idx="16">
                  <c:v>20.483730351585741</c:v>
                </c:pt>
              </c:numCache>
            </c:numRef>
          </c:val>
          <c:extLst>
            <c:ext xmlns:c16="http://schemas.microsoft.com/office/drawing/2014/chart" uri="{C3380CC4-5D6E-409C-BE32-E72D297353CC}">
              <c16:uniqueId val="{00000004-BD5B-43BF-B391-5F72B8B6AE4D}"/>
            </c:ext>
          </c:extLst>
        </c:ser>
        <c:ser>
          <c:idx val="5"/>
          <c:order val="5"/>
          <c:tx>
            <c:strRef>
              <c:f>'Growth Equity x Size'!$C$51</c:f>
              <c:strCache>
                <c:ptCount val="1"/>
                <c:pt idx="0">
                  <c:v>$200M+</c:v>
                </c:pt>
              </c:strCache>
            </c:strRef>
          </c:tx>
          <c:spPr>
            <a:solidFill>
              <a:schemeClr val="accent6"/>
            </a:solidFill>
            <a:ln>
              <a:noFill/>
            </a:ln>
            <a:effectLst/>
          </c:spPr>
          <c:invertIfNegative val="0"/>
          <c:cat>
            <c:numRef>
              <c:f>'Growth Equity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Size'!$D$51:$T$51</c:f>
              <c:numCache>
                <c:formatCode>"$"#,##0.0</c:formatCode>
                <c:ptCount val="17"/>
                <c:pt idx="0">
                  <c:v>6.9630600000000005</c:v>
                </c:pt>
                <c:pt idx="1">
                  <c:v>6.25</c:v>
                </c:pt>
                <c:pt idx="2">
                  <c:v>9.2450000059999997</c:v>
                </c:pt>
                <c:pt idx="3">
                  <c:v>4.9242163799999998</c:v>
                </c:pt>
                <c:pt idx="4">
                  <c:v>5.4136410120000003</c:v>
                </c:pt>
                <c:pt idx="5">
                  <c:v>8.502219142959424</c:v>
                </c:pt>
                <c:pt idx="6">
                  <c:v>8.8558400000000006</c:v>
                </c:pt>
                <c:pt idx="7">
                  <c:v>6.7668700179999997</c:v>
                </c:pt>
                <c:pt idx="8">
                  <c:v>17.163957519000004</c:v>
                </c:pt>
                <c:pt idx="9">
                  <c:v>17.574026973999999</c:v>
                </c:pt>
                <c:pt idx="10">
                  <c:v>18.164108123999998</c:v>
                </c:pt>
                <c:pt idx="11">
                  <c:v>18.930707680000001</c:v>
                </c:pt>
                <c:pt idx="12">
                  <c:v>31.656461166000007</c:v>
                </c:pt>
                <c:pt idx="13">
                  <c:v>36.510778864999999</c:v>
                </c:pt>
                <c:pt idx="14">
                  <c:v>51.426962990999968</c:v>
                </c:pt>
                <c:pt idx="15">
                  <c:v>116.11101324817345</c:v>
                </c:pt>
                <c:pt idx="16">
                  <c:v>37.92659354300001</c:v>
                </c:pt>
              </c:numCache>
            </c:numRef>
          </c:val>
          <c:extLst>
            <c:ext xmlns:c16="http://schemas.microsoft.com/office/drawing/2014/chart" uri="{C3380CC4-5D6E-409C-BE32-E72D297353CC}">
              <c16:uniqueId val="{00000005-BD5B-43BF-B391-5F72B8B6AE4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files.pitchbook.com/website/files/pdf/Q2_2022_PitchBook_NVCA_Venture_Monitor"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image" Target="../media/image3.png"/><Relationship Id="rId4"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7.xml"/><Relationship Id="rId7" Type="http://schemas.openxmlformats.org/officeDocument/2006/relationships/image" Target="../media/image3.png"/><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image" Target="../media/image3.png"/><Relationship Id="rId4" Type="http://schemas.openxmlformats.org/officeDocument/2006/relationships/chart" Target="../charts/chart4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image" Target="../media/image3.png"/><Relationship Id="rId4" Type="http://schemas.openxmlformats.org/officeDocument/2006/relationships/chart" Target="../charts/chart48.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3.png"/><Relationship Id="rId1" Type="http://schemas.openxmlformats.org/officeDocument/2006/relationships/chart" Target="../charts/chart49.xml"/><Relationship Id="rId5" Type="http://schemas.openxmlformats.org/officeDocument/2006/relationships/chart" Target="../charts/chart52.xml"/><Relationship Id="rId4" Type="http://schemas.openxmlformats.org/officeDocument/2006/relationships/chart" Target="../charts/chart5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chart" Target="../charts/chart57.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image" Target="../media/image3.png"/><Relationship Id="rId4" Type="http://schemas.openxmlformats.org/officeDocument/2006/relationships/chart" Target="../charts/chart6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5" Type="http://schemas.openxmlformats.org/officeDocument/2006/relationships/image" Target="../media/image3.png"/><Relationship Id="rId4" Type="http://schemas.openxmlformats.org/officeDocument/2006/relationships/chart" Target="../charts/chart6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5" Type="http://schemas.openxmlformats.org/officeDocument/2006/relationships/image" Target="../media/image3.png"/><Relationship Id="rId4" Type="http://schemas.openxmlformats.org/officeDocument/2006/relationships/chart" Target="../charts/chart6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0.xml"/><Relationship Id="rId7" Type="http://schemas.openxmlformats.org/officeDocument/2006/relationships/chart" Target="../charts/chart74.xml"/><Relationship Id="rId2" Type="http://schemas.openxmlformats.org/officeDocument/2006/relationships/image" Target="../media/image3.png"/><Relationship Id="rId1" Type="http://schemas.openxmlformats.org/officeDocument/2006/relationships/chart" Target="../charts/chart69.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image" Target="../media/image3.png"/><Relationship Id="rId4" Type="http://schemas.openxmlformats.org/officeDocument/2006/relationships/chart" Target="../charts/chart7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1.xml"/><Relationship Id="rId1" Type="http://schemas.openxmlformats.org/officeDocument/2006/relationships/chart" Target="../charts/chart80.xml"/><Relationship Id="rId5" Type="http://schemas.openxmlformats.org/officeDocument/2006/relationships/chart" Target="../charts/chart83.xml"/><Relationship Id="rId4" Type="http://schemas.openxmlformats.org/officeDocument/2006/relationships/chart" Target="../charts/chart8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image" Target="../media/image3.png"/><Relationship Id="rId1" Type="http://schemas.openxmlformats.org/officeDocument/2006/relationships/chart" Target="../charts/chart86.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5" Type="http://schemas.openxmlformats.org/officeDocument/2006/relationships/image" Target="../media/image3.png"/><Relationship Id="rId4" Type="http://schemas.openxmlformats.org/officeDocument/2006/relationships/chart" Target="../charts/chart91.xml"/></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9.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image" Target="../media/image3.png"/><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3.xml"/><Relationship Id="rId1" Type="http://schemas.openxmlformats.org/officeDocument/2006/relationships/chart" Target="../charts/chart9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3.png"/><Relationship Id="rId1" Type="http://schemas.openxmlformats.org/officeDocument/2006/relationships/chart" Target="../charts/chart94.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3.png"/><Relationship Id="rId1" Type="http://schemas.openxmlformats.org/officeDocument/2006/relationships/chart" Target="../charts/chart9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 Id="rId5" Type="http://schemas.openxmlformats.org/officeDocument/2006/relationships/image" Target="../media/image3.png"/><Relationship Id="rId4" Type="http://schemas.openxmlformats.org/officeDocument/2006/relationships/chart" Target="../charts/chart101.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 Id="rId5" Type="http://schemas.openxmlformats.org/officeDocument/2006/relationships/image" Target="../media/image3.png"/><Relationship Id="rId4" Type="http://schemas.openxmlformats.org/officeDocument/2006/relationships/chart" Target="../charts/chart105.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image" Target="../media/image3.png"/><Relationship Id="rId1" Type="http://schemas.openxmlformats.org/officeDocument/2006/relationships/chart" Target="../charts/chart106.xml"/></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13.xml"/><Relationship Id="rId2" Type="http://schemas.openxmlformats.org/officeDocument/2006/relationships/chart" Target="../charts/chart109.xml"/><Relationship Id="rId1" Type="http://schemas.openxmlformats.org/officeDocument/2006/relationships/chart" Target="../charts/chart108.xml"/><Relationship Id="rId6" Type="http://schemas.openxmlformats.org/officeDocument/2006/relationships/chart" Target="../charts/chart112.xml"/><Relationship Id="rId5" Type="http://schemas.openxmlformats.org/officeDocument/2006/relationships/chart" Target="../charts/chart111.xml"/><Relationship Id="rId4" Type="http://schemas.openxmlformats.org/officeDocument/2006/relationships/chart" Target="../charts/chart110.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6.xml"/><Relationship Id="rId7" Type="http://schemas.openxmlformats.org/officeDocument/2006/relationships/chart" Target="../charts/chart119.xml"/><Relationship Id="rId2" Type="http://schemas.openxmlformats.org/officeDocument/2006/relationships/chart" Target="../charts/chart115.xml"/><Relationship Id="rId1" Type="http://schemas.openxmlformats.org/officeDocument/2006/relationships/chart" Target="../charts/chart114.xml"/><Relationship Id="rId6" Type="http://schemas.openxmlformats.org/officeDocument/2006/relationships/chart" Target="../charts/chart118.xml"/><Relationship Id="rId5" Type="http://schemas.openxmlformats.org/officeDocument/2006/relationships/chart" Target="../charts/chart117.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122.xml"/><Relationship Id="rId7" Type="http://schemas.openxmlformats.org/officeDocument/2006/relationships/chart" Target="../charts/chart125.xml"/><Relationship Id="rId2" Type="http://schemas.openxmlformats.org/officeDocument/2006/relationships/chart" Target="../charts/chart121.xml"/><Relationship Id="rId1" Type="http://schemas.openxmlformats.org/officeDocument/2006/relationships/chart" Target="../charts/chart120.xml"/><Relationship Id="rId6" Type="http://schemas.openxmlformats.org/officeDocument/2006/relationships/chart" Target="../charts/chart124.xml"/><Relationship Id="rId5" Type="http://schemas.openxmlformats.org/officeDocument/2006/relationships/image" Target="../media/image3.png"/><Relationship Id="rId4" Type="http://schemas.openxmlformats.org/officeDocument/2006/relationships/chart" Target="../charts/chart12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image" Target="../media/image3.png"/><Relationship Id="rId5" Type="http://schemas.openxmlformats.org/officeDocument/2006/relationships/chart" Target="../charts/chart129.xml"/><Relationship Id="rId4" Type="http://schemas.openxmlformats.org/officeDocument/2006/relationships/chart" Target="../charts/chart12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chart" Target="../charts/chart13.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image" Target="../media/image3.png"/><Relationship Id="rId5" Type="http://schemas.openxmlformats.org/officeDocument/2006/relationships/chart" Target="../charts/chart133.xml"/><Relationship Id="rId4" Type="http://schemas.openxmlformats.org/officeDocument/2006/relationships/chart" Target="../charts/chart132.xml"/></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35.xml"/><Relationship Id="rId1" Type="http://schemas.openxmlformats.org/officeDocument/2006/relationships/chart" Target="../charts/chart13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 Id="rId5" Type="http://schemas.openxmlformats.org/officeDocument/2006/relationships/image" Target="../media/image3.png"/><Relationship Id="rId4" Type="http://schemas.openxmlformats.org/officeDocument/2006/relationships/chart" Target="../charts/chart139.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42.xml"/><Relationship Id="rId7" Type="http://schemas.openxmlformats.org/officeDocument/2006/relationships/image" Target="../media/image3.png"/><Relationship Id="rId2" Type="http://schemas.openxmlformats.org/officeDocument/2006/relationships/chart" Target="../charts/chart141.xml"/><Relationship Id="rId1" Type="http://schemas.openxmlformats.org/officeDocument/2006/relationships/chart" Target="../charts/chart140.xml"/><Relationship Id="rId6" Type="http://schemas.openxmlformats.org/officeDocument/2006/relationships/chart" Target="../charts/chart145.xml"/><Relationship Id="rId5" Type="http://schemas.openxmlformats.org/officeDocument/2006/relationships/chart" Target="../charts/chart144.xml"/><Relationship Id="rId4" Type="http://schemas.openxmlformats.org/officeDocument/2006/relationships/chart" Target="../charts/chart143.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 Id="rId5" Type="http://schemas.openxmlformats.org/officeDocument/2006/relationships/image" Target="../media/image3.png"/><Relationship Id="rId4" Type="http://schemas.openxmlformats.org/officeDocument/2006/relationships/chart" Target="../charts/chart149.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chart" Target="../charts/chart150.xml"/><Relationship Id="rId5" Type="http://schemas.openxmlformats.org/officeDocument/2006/relationships/image" Target="../media/image3.png"/><Relationship Id="rId4" Type="http://schemas.openxmlformats.org/officeDocument/2006/relationships/chart" Target="../charts/chart153.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55.xml"/><Relationship Id="rId2" Type="http://schemas.openxmlformats.org/officeDocument/2006/relationships/image" Target="../media/image3.png"/><Relationship Id="rId1" Type="http://schemas.openxmlformats.org/officeDocument/2006/relationships/chart" Target="../charts/chart154.xml"/><Relationship Id="rId6" Type="http://schemas.openxmlformats.org/officeDocument/2006/relationships/chart" Target="../charts/chart158.xml"/><Relationship Id="rId5" Type="http://schemas.openxmlformats.org/officeDocument/2006/relationships/chart" Target="../charts/chart157.xml"/><Relationship Id="rId4" Type="http://schemas.openxmlformats.org/officeDocument/2006/relationships/chart" Target="../charts/chart156.xml"/></Relationships>
</file>

<file path=xl/drawings/_rels/drawing4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59.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61.xml"/><Relationship Id="rId7" Type="http://schemas.openxmlformats.org/officeDocument/2006/relationships/chart" Target="../charts/chart165.xml"/><Relationship Id="rId2" Type="http://schemas.openxmlformats.org/officeDocument/2006/relationships/chart" Target="../charts/chart160.xml"/><Relationship Id="rId1" Type="http://schemas.openxmlformats.org/officeDocument/2006/relationships/image" Target="../media/image3.png"/><Relationship Id="rId6" Type="http://schemas.openxmlformats.org/officeDocument/2006/relationships/chart" Target="../charts/chart164.xml"/><Relationship Id="rId5" Type="http://schemas.openxmlformats.org/officeDocument/2006/relationships/chart" Target="../charts/chart163.xml"/><Relationship Id="rId4" Type="http://schemas.openxmlformats.org/officeDocument/2006/relationships/chart" Target="../charts/chart162.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8.xml"/><Relationship Id="rId1" Type="http://schemas.openxmlformats.org/officeDocument/2006/relationships/chart" Target="../charts/chart167.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69.xml"/><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75.xml"/><Relationship Id="rId2" Type="http://schemas.openxmlformats.org/officeDocument/2006/relationships/chart" Target="../charts/chart171.xml"/><Relationship Id="rId1" Type="http://schemas.openxmlformats.org/officeDocument/2006/relationships/chart" Target="../charts/chart170.xml"/><Relationship Id="rId6" Type="http://schemas.openxmlformats.org/officeDocument/2006/relationships/chart" Target="../charts/chart174.xml"/><Relationship Id="rId5" Type="http://schemas.openxmlformats.org/officeDocument/2006/relationships/chart" Target="../charts/chart173.xml"/><Relationship Id="rId4" Type="http://schemas.openxmlformats.org/officeDocument/2006/relationships/chart" Target="../charts/chart172.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image" Target="../media/image3.png"/><Relationship Id="rId5" Type="http://schemas.openxmlformats.org/officeDocument/2006/relationships/chart" Target="../charts/chart179.xml"/><Relationship Id="rId4" Type="http://schemas.openxmlformats.org/officeDocument/2006/relationships/chart" Target="../charts/chart178.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80.xml"/><Relationship Id="rId1" Type="http://schemas.openxmlformats.org/officeDocument/2006/relationships/image" Target="../media/image4.png"/></Relationships>
</file>

<file path=xl/drawings/_rels/drawing5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81.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82.xml"/><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184.xml"/><Relationship Id="rId2" Type="http://schemas.openxmlformats.org/officeDocument/2006/relationships/image" Target="../media/image3.png"/><Relationship Id="rId1" Type="http://schemas.openxmlformats.org/officeDocument/2006/relationships/chart" Target="../charts/chart183.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85.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8.xml"/><Relationship Id="rId4" Type="http://schemas.openxmlformats.org/officeDocument/2006/relationships/chart" Target="../charts/chart17.xml"/></Relationships>
</file>

<file path=xl/drawings/_rels/drawing6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7.xml"/><Relationship Id="rId1" Type="http://schemas.openxmlformats.org/officeDocument/2006/relationships/chart" Target="../charts/chart186.xml"/><Relationship Id="rId5" Type="http://schemas.openxmlformats.org/officeDocument/2006/relationships/chart" Target="../charts/chart189.xml"/><Relationship Id="rId4" Type="http://schemas.openxmlformats.org/officeDocument/2006/relationships/chart" Target="../charts/chart188.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image" Target="../media/image3.png"/><Relationship Id="rId1" Type="http://schemas.openxmlformats.org/officeDocument/2006/relationships/chart" Target="../charts/chart190.xml"/><Relationship Id="rId5" Type="http://schemas.openxmlformats.org/officeDocument/2006/relationships/chart" Target="../charts/chart193.xml"/><Relationship Id="rId4" Type="http://schemas.openxmlformats.org/officeDocument/2006/relationships/chart" Target="../charts/chart192.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image" Target="../media/image3.png"/><Relationship Id="rId1" Type="http://schemas.openxmlformats.org/officeDocument/2006/relationships/chart" Target="../charts/chart194.xml"/><Relationship Id="rId5" Type="http://schemas.openxmlformats.org/officeDocument/2006/relationships/chart" Target="../charts/chart197.xml"/><Relationship Id="rId4" Type="http://schemas.openxmlformats.org/officeDocument/2006/relationships/chart" Target="../charts/chart196.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99.xml"/><Relationship Id="rId2" Type="http://schemas.openxmlformats.org/officeDocument/2006/relationships/image" Target="../media/image3.png"/><Relationship Id="rId1" Type="http://schemas.openxmlformats.org/officeDocument/2006/relationships/chart" Target="../charts/chart198.xml"/><Relationship Id="rId5" Type="http://schemas.openxmlformats.org/officeDocument/2006/relationships/chart" Target="../charts/chart201.xml"/><Relationship Id="rId4" Type="http://schemas.openxmlformats.org/officeDocument/2006/relationships/chart" Target="../charts/chart200.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203.xml"/><Relationship Id="rId2" Type="http://schemas.openxmlformats.org/officeDocument/2006/relationships/chart" Target="../charts/chart202.xml"/><Relationship Id="rId1" Type="http://schemas.openxmlformats.org/officeDocument/2006/relationships/image" Target="../media/image3.png"/><Relationship Id="rId4" Type="http://schemas.openxmlformats.org/officeDocument/2006/relationships/chart" Target="../charts/chart204.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5" Type="http://schemas.openxmlformats.org/officeDocument/2006/relationships/image" Target="../media/image3.png"/><Relationship Id="rId4" Type="http://schemas.openxmlformats.org/officeDocument/2006/relationships/chart" Target="../charts/chart208.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211.xml"/><Relationship Id="rId2" Type="http://schemas.openxmlformats.org/officeDocument/2006/relationships/chart" Target="../charts/chart210.xml"/><Relationship Id="rId1" Type="http://schemas.openxmlformats.org/officeDocument/2006/relationships/chart" Target="../charts/chart209.xml"/><Relationship Id="rId5" Type="http://schemas.openxmlformats.org/officeDocument/2006/relationships/image" Target="../media/image3.png"/><Relationship Id="rId4" Type="http://schemas.openxmlformats.org/officeDocument/2006/relationships/chart" Target="../charts/chart212.xml"/></Relationships>
</file>

<file path=xl/drawings/_rels/drawing6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13.xml"/></Relationships>
</file>

<file path=xl/drawings/_rels/drawing6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14.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215.xml"/><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image" Target="../media/image3.png"/><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image" Target="../media/image3.png"/><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0</xdr:col>
      <xdr:colOff>285750</xdr:colOff>
      <xdr:row>4</xdr:row>
      <xdr:rowOff>9524</xdr:rowOff>
    </xdr:from>
    <xdr:to>
      <xdr:col>5</xdr:col>
      <xdr:colOff>200025</xdr:colOff>
      <xdr:row>7</xdr:row>
      <xdr:rowOff>123824</xdr:rowOff>
    </xdr:to>
    <xdr:sp macro="" textlink="">
      <xdr:nvSpPr>
        <xdr:cNvPr id="2" name="TextBox 1">
          <a:extLst>
            <a:ext uri="{FF2B5EF4-FFF2-40B4-BE49-F238E27FC236}">
              <a16:creationId xmlns:a16="http://schemas.microsoft.com/office/drawing/2014/main" id="{DF2DF525-89D5-4DCC-9F2C-421758FC3316}"/>
            </a:ext>
          </a:extLst>
        </xdr:cNvPr>
        <xdr:cNvSpPr txBox="1"/>
      </xdr:nvSpPr>
      <xdr:spPr>
        <a:xfrm>
          <a:off x="285750" y="1040129"/>
          <a:ext cx="5132070"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000" b="1" i="0" u="none" strike="noStrike">
              <a:solidFill>
                <a:srgbClr val="FFFFFF"/>
              </a:solidFill>
              <a:effectLst/>
              <a:latin typeface="Calibri Light" panose="020F0302020204030204" pitchFamily="34" charset="0"/>
              <a:ea typeface="+mn-ea"/>
              <a:cs typeface="+mn-cs"/>
            </a:rPr>
            <a:t>Thank you for downloading</a:t>
          </a:r>
          <a:r>
            <a:rPr lang="en-US" sz="3000" b="1">
              <a:solidFill>
                <a:srgbClr val="FFFFFF"/>
              </a:solidFill>
              <a:effectLst/>
              <a:latin typeface="Calibri Light" panose="020F0302020204030204" pitchFamily="34" charset="0"/>
            </a:rPr>
            <a:t> </a:t>
          </a:r>
          <a:endParaRPr lang="en-US" sz="3000" b="1">
            <a:solidFill>
              <a:srgbClr val="FFFFFF"/>
            </a:solidFill>
            <a:latin typeface="Calibri Light" panose="020F0302020204030204" pitchFamily="34" charset="0"/>
          </a:endParaRPr>
        </a:p>
      </xdr:txBody>
    </xdr:sp>
    <xdr:clientData/>
  </xdr:twoCellAnchor>
  <xdr:twoCellAnchor>
    <xdr:from>
      <xdr:col>0</xdr:col>
      <xdr:colOff>304800</xdr:colOff>
      <xdr:row>6</xdr:row>
      <xdr:rowOff>28574</xdr:rowOff>
    </xdr:from>
    <xdr:to>
      <xdr:col>4</xdr:col>
      <xdr:colOff>581024</xdr:colOff>
      <xdr:row>8</xdr:row>
      <xdr:rowOff>171450</xdr:rowOff>
    </xdr:to>
    <xdr:sp macro="" textlink="">
      <xdr:nvSpPr>
        <xdr:cNvPr id="3" name="TextBox 2">
          <a:extLst>
            <a:ext uri="{FF2B5EF4-FFF2-40B4-BE49-F238E27FC236}">
              <a16:creationId xmlns:a16="http://schemas.microsoft.com/office/drawing/2014/main" id="{2D63B77F-AAB0-4FE7-95D6-18FE6D09AD89}"/>
            </a:ext>
          </a:extLst>
        </xdr:cNvPr>
        <xdr:cNvSpPr txBox="1"/>
      </xdr:nvSpPr>
      <xdr:spPr>
        <a:xfrm>
          <a:off x="304800" y="1573529"/>
          <a:ext cx="4916804" cy="655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50" b="1" i="0" u="none" strike="noStrike">
              <a:solidFill>
                <a:srgbClr val="FFFFFF"/>
              </a:solidFill>
              <a:effectLst/>
              <a:latin typeface="+mn-lt"/>
              <a:ea typeface="+mn-ea"/>
              <a:cs typeface="+mn-cs"/>
            </a:rPr>
            <a:t>The</a:t>
          </a:r>
          <a:r>
            <a:rPr lang="en-US" sz="1450" b="1" i="0" u="none" strike="noStrike" baseline="0">
              <a:solidFill>
                <a:srgbClr val="FFFFFF"/>
              </a:solidFill>
              <a:effectLst/>
              <a:latin typeface="+mn-lt"/>
              <a:ea typeface="+mn-ea"/>
              <a:cs typeface="+mn-cs"/>
            </a:rPr>
            <a:t> Q2 2022 </a:t>
          </a:r>
          <a:r>
            <a:rPr lang="en-US" sz="1450" b="1" i="0" u="none" strike="noStrike">
              <a:solidFill>
                <a:srgbClr val="FFFFFF"/>
              </a:solidFill>
              <a:effectLst/>
              <a:latin typeface="+mn-lt"/>
              <a:ea typeface="+mn-ea"/>
              <a:cs typeface="+mn-cs"/>
            </a:rPr>
            <a:t>PitchBook-NVCA Venture Monitor</a:t>
          </a:r>
          <a:endParaRPr lang="en-US" sz="1450" b="1">
            <a:solidFill>
              <a:srgbClr val="FFFFFF"/>
            </a:solidFill>
            <a:latin typeface="+mn-lt"/>
          </a:endParaRPr>
        </a:p>
      </xdr:txBody>
    </xdr:sp>
    <xdr:clientData/>
  </xdr:twoCellAnchor>
  <xdr:twoCellAnchor>
    <xdr:from>
      <xdr:col>0</xdr:col>
      <xdr:colOff>323851</xdr:colOff>
      <xdr:row>7</xdr:row>
      <xdr:rowOff>209550</xdr:rowOff>
    </xdr:from>
    <xdr:to>
      <xdr:col>3</xdr:col>
      <xdr:colOff>552450</xdr:colOff>
      <xdr:row>12</xdr:row>
      <xdr:rowOff>114300</xdr:rowOff>
    </xdr:to>
    <xdr:sp macro="" textlink="">
      <xdr:nvSpPr>
        <xdr:cNvPr id="4" name="TextBox 3">
          <a:extLst>
            <a:ext uri="{FF2B5EF4-FFF2-40B4-BE49-F238E27FC236}">
              <a16:creationId xmlns:a16="http://schemas.microsoft.com/office/drawing/2014/main" id="{3E347DC9-7D9E-4A3D-A054-5554EE5BE357}"/>
            </a:ext>
          </a:extLst>
        </xdr:cNvPr>
        <xdr:cNvSpPr txBox="1"/>
      </xdr:nvSpPr>
      <xdr:spPr>
        <a:xfrm>
          <a:off x="323851" y="2009775"/>
          <a:ext cx="4371974"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0" i="0" u="none" strike="noStrike">
              <a:solidFill>
                <a:srgbClr val="FFFFFF"/>
              </a:solidFill>
              <a:effectLst/>
              <a:latin typeface="+mn-lt"/>
              <a:ea typeface="+mn-ea"/>
              <a:cs typeface="+mn-cs"/>
            </a:rPr>
            <a:t>This workbook contains the corresponding charts and tables from the Q2</a:t>
          </a:r>
          <a:r>
            <a:rPr lang="en-US" sz="1300" b="0" i="0" u="none" strike="noStrike" baseline="0">
              <a:solidFill>
                <a:srgbClr val="FFFFFF"/>
              </a:solidFill>
              <a:effectLst/>
              <a:latin typeface="+mn-lt"/>
              <a:ea typeface="+mn-ea"/>
              <a:cs typeface="+mn-cs"/>
            </a:rPr>
            <a:t> 2022</a:t>
          </a:r>
          <a:r>
            <a:rPr lang="en-US" sz="1300" b="0" i="0" u="none" strike="noStrike">
              <a:solidFill>
                <a:srgbClr val="FFFFFF"/>
              </a:solidFill>
              <a:effectLst/>
              <a:latin typeface="+mn-lt"/>
              <a:ea typeface="+mn-ea"/>
              <a:cs typeface="+mn-cs"/>
            </a:rPr>
            <a:t> PitchBook-NVCA Venture Monitor; all datasets</a:t>
          </a:r>
          <a:r>
            <a:rPr lang="en-US" sz="1300" b="0" i="0" u="none" strike="noStrike" baseline="0">
              <a:solidFill>
                <a:srgbClr val="FFFFFF"/>
              </a:solidFill>
              <a:effectLst/>
              <a:latin typeface="+mn-lt"/>
              <a:ea typeface="+mn-ea"/>
              <a:cs typeface="+mn-cs"/>
            </a:rPr>
            <a:t> are current through 6/30/2022</a:t>
          </a:r>
          <a:r>
            <a:rPr lang="en-US" sz="1300" b="0" i="0" u="none" strike="noStrike">
              <a:solidFill>
                <a:srgbClr val="FFFFFF"/>
              </a:solidFill>
              <a:effectLst/>
              <a:latin typeface="+mn-lt"/>
              <a:ea typeface="+mn-ea"/>
              <a:cs typeface="+mn-cs"/>
            </a:rPr>
            <a:t>. Please feel free to contact us if you have any questions, comments or suggestions for improving this data set.</a:t>
          </a:r>
        </a:p>
      </xdr:txBody>
    </xdr:sp>
    <xdr:clientData/>
  </xdr:twoCellAnchor>
  <xdr:twoCellAnchor>
    <xdr:from>
      <xdr:col>5</xdr:col>
      <xdr:colOff>104775</xdr:colOff>
      <xdr:row>6</xdr:row>
      <xdr:rowOff>171450</xdr:rowOff>
    </xdr:from>
    <xdr:to>
      <xdr:col>5</xdr:col>
      <xdr:colOff>104775</xdr:colOff>
      <xdr:row>23</xdr:row>
      <xdr:rowOff>180975</xdr:rowOff>
    </xdr:to>
    <xdr:cxnSp macro="">
      <xdr:nvCxnSpPr>
        <xdr:cNvPr id="5" name="Straight Connector 4">
          <a:extLst>
            <a:ext uri="{FF2B5EF4-FFF2-40B4-BE49-F238E27FC236}">
              <a16:creationId xmlns:a16="http://schemas.microsoft.com/office/drawing/2014/main" id="{984B8422-2DAB-455A-BFFE-EEA685D369F2}"/>
            </a:ext>
          </a:extLst>
        </xdr:cNvPr>
        <xdr:cNvCxnSpPr/>
      </xdr:nvCxnSpPr>
      <xdr:spPr>
        <a:xfrm>
          <a:off x="5322570" y="1714500"/>
          <a:ext cx="0" cy="43795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18</xdr:row>
      <xdr:rowOff>104774</xdr:rowOff>
    </xdr:from>
    <xdr:to>
      <xdr:col>7</xdr:col>
      <xdr:colOff>571500</xdr:colOff>
      <xdr:row>19</xdr:row>
      <xdr:rowOff>171449</xdr:rowOff>
    </xdr:to>
    <xdr:sp macro="" textlink="">
      <xdr:nvSpPr>
        <xdr:cNvPr id="6" name="TextBox 5">
          <a:hlinkClick xmlns:r="http://schemas.openxmlformats.org/officeDocument/2006/relationships" r:id="rId1"/>
          <a:extLst>
            <a:ext uri="{FF2B5EF4-FFF2-40B4-BE49-F238E27FC236}">
              <a16:creationId xmlns:a16="http://schemas.microsoft.com/office/drawing/2014/main" id="{D26E6024-5B02-4434-8216-8E8E53C45703}"/>
            </a:ext>
          </a:extLst>
        </xdr:cNvPr>
        <xdr:cNvSpPr txBox="1"/>
      </xdr:nvSpPr>
      <xdr:spPr>
        <a:xfrm>
          <a:off x="5600700" y="4735829"/>
          <a:ext cx="1190625" cy="321945"/>
        </a:xfrm>
        <a:prstGeom prst="rect">
          <a:avLst/>
        </a:prstGeom>
        <a:noFill/>
        <a:ln w="19050" cap="rnd"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FFFF"/>
              </a:solidFill>
            </a:rPr>
            <a:t>Download report</a:t>
          </a:r>
        </a:p>
      </xdr:txBody>
    </xdr:sp>
    <xdr:clientData/>
  </xdr:twoCellAnchor>
  <xdr:twoCellAnchor>
    <xdr:from>
      <xdr:col>5</xdr:col>
      <xdr:colOff>104775</xdr:colOff>
      <xdr:row>6</xdr:row>
      <xdr:rowOff>171450</xdr:rowOff>
    </xdr:from>
    <xdr:to>
      <xdr:col>5</xdr:col>
      <xdr:colOff>104775</xdr:colOff>
      <xdr:row>23</xdr:row>
      <xdr:rowOff>180975</xdr:rowOff>
    </xdr:to>
    <xdr:cxnSp macro="">
      <xdr:nvCxnSpPr>
        <xdr:cNvPr id="7" name="Straight Connector 6">
          <a:extLst>
            <a:ext uri="{FF2B5EF4-FFF2-40B4-BE49-F238E27FC236}">
              <a16:creationId xmlns:a16="http://schemas.microsoft.com/office/drawing/2014/main" id="{811DA8AA-C352-4EA6-8805-382BDBAF8BED}"/>
            </a:ext>
          </a:extLst>
        </xdr:cNvPr>
        <xdr:cNvCxnSpPr/>
      </xdr:nvCxnSpPr>
      <xdr:spPr>
        <a:xfrm>
          <a:off x="5322570" y="1714500"/>
          <a:ext cx="0" cy="43795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219076</xdr:colOff>
      <xdr:row>8</xdr:row>
      <xdr:rowOff>9525</xdr:rowOff>
    </xdr:from>
    <xdr:to>
      <xdr:col>8</xdr:col>
      <xdr:colOff>47626</xdr:colOff>
      <xdr:row>11</xdr:row>
      <xdr:rowOff>190500</xdr:rowOff>
    </xdr:to>
    <xdr:sp macro="" textlink="">
      <xdr:nvSpPr>
        <xdr:cNvPr id="8" name="TextBox 7">
          <a:extLst>
            <a:ext uri="{FF2B5EF4-FFF2-40B4-BE49-F238E27FC236}">
              <a16:creationId xmlns:a16="http://schemas.microsoft.com/office/drawing/2014/main" id="{859A5A08-3632-4203-ACE6-163178CBD2BC}"/>
            </a:ext>
          </a:extLst>
        </xdr:cNvPr>
        <xdr:cNvSpPr txBox="1"/>
      </xdr:nvSpPr>
      <xdr:spPr>
        <a:xfrm>
          <a:off x="5436871" y="2065020"/>
          <a:ext cx="1400175" cy="95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50" b="1" i="0" u="none" strike="noStrike">
              <a:solidFill>
                <a:srgbClr val="FFFFFF"/>
              </a:solidFill>
              <a:effectLst/>
              <a:latin typeface="+mn-lt"/>
              <a:ea typeface="+mn-ea"/>
              <a:cs typeface="+mn-cs"/>
            </a:rPr>
            <a:t>View</a:t>
          </a:r>
          <a:r>
            <a:rPr lang="en-US" sz="1450" b="1" i="0" u="none" strike="noStrike" baseline="0">
              <a:solidFill>
                <a:srgbClr val="FFFFFF"/>
              </a:solidFill>
              <a:effectLst/>
              <a:latin typeface="+mn-lt"/>
              <a:ea typeface="+mn-ea"/>
              <a:cs typeface="+mn-cs"/>
            </a:rPr>
            <a:t> the corresponding report below</a:t>
          </a:r>
          <a:endParaRPr lang="en-US" sz="1450" b="1">
            <a:solidFill>
              <a:srgbClr val="FFFFFF"/>
            </a:solidFill>
            <a:latin typeface="+mn-lt"/>
          </a:endParaRPr>
        </a:p>
      </xdr:txBody>
    </xdr:sp>
    <xdr:clientData/>
  </xdr:twoCellAnchor>
  <xdr:twoCellAnchor editAs="oneCell">
    <xdr:from>
      <xdr:col>0</xdr:col>
      <xdr:colOff>0</xdr:colOff>
      <xdr:row>0</xdr:row>
      <xdr:rowOff>1</xdr:rowOff>
    </xdr:from>
    <xdr:to>
      <xdr:col>1</xdr:col>
      <xdr:colOff>2933700</xdr:colOff>
      <xdr:row>1</xdr:row>
      <xdr:rowOff>116206</xdr:rowOff>
    </xdr:to>
    <xdr:pic>
      <xdr:nvPicPr>
        <xdr:cNvPr id="9" name="Picture 8">
          <a:extLst>
            <a:ext uri="{FF2B5EF4-FFF2-40B4-BE49-F238E27FC236}">
              <a16:creationId xmlns:a16="http://schemas.microsoft.com/office/drawing/2014/main" id="{1769C138-7DAB-4252-B42D-7B81BBC1B8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3314700" cy="371475"/>
        </a:xfrm>
        <a:prstGeom prst="rect">
          <a:avLst/>
        </a:prstGeom>
      </xdr:spPr>
    </xdr:pic>
    <xdr:clientData/>
  </xdr:twoCellAnchor>
  <xdr:twoCellAnchor editAs="oneCell">
    <xdr:from>
      <xdr:col>5</xdr:col>
      <xdr:colOff>341409</xdr:colOff>
      <xdr:row>11</xdr:row>
      <xdr:rowOff>84789</xdr:rowOff>
    </xdr:from>
    <xdr:to>
      <xdr:col>8</xdr:col>
      <xdr:colOff>96026</xdr:colOff>
      <xdr:row>18</xdr:row>
      <xdr:rowOff>19050</xdr:rowOff>
    </xdr:to>
    <xdr:pic>
      <xdr:nvPicPr>
        <xdr:cNvPr id="10" name="Picture 9">
          <a:hlinkClick xmlns:r="http://schemas.openxmlformats.org/officeDocument/2006/relationships" r:id="rId1"/>
          <a:extLst>
            <a:ext uri="{FF2B5EF4-FFF2-40B4-BE49-F238E27FC236}">
              <a16:creationId xmlns:a16="http://schemas.microsoft.com/office/drawing/2014/main" id="{7DC9A2A4-EBD8-4E8D-DEE7-4FD3BA473FDE}"/>
            </a:ext>
          </a:extLst>
        </xdr:cNvPr>
        <xdr:cNvPicPr>
          <a:picLocks noChangeAspect="1"/>
        </xdr:cNvPicPr>
      </xdr:nvPicPr>
      <xdr:blipFill>
        <a:blip xmlns:r="http://schemas.openxmlformats.org/officeDocument/2006/relationships" r:embed="rId3"/>
        <a:stretch>
          <a:fillRect/>
        </a:stretch>
      </xdr:blipFill>
      <xdr:spPr>
        <a:xfrm>
          <a:off x="5561109" y="2913714"/>
          <a:ext cx="1326242" cy="17344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1587</xdr:colOff>
      <xdr:row>2</xdr:row>
      <xdr:rowOff>830</xdr:rowOff>
    </xdr:to>
    <xdr:pic>
      <xdr:nvPicPr>
        <xdr:cNvPr id="2" name="Picture 1">
          <a:extLst>
            <a:ext uri="{FF2B5EF4-FFF2-40B4-BE49-F238E27FC236}">
              <a16:creationId xmlns:a16="http://schemas.microsoft.com/office/drawing/2014/main" id="{14AC7011-9046-4BC0-AD79-BECAC125E0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4337" cy="305630"/>
        </a:xfrm>
        <a:prstGeom prst="rect">
          <a:avLst/>
        </a:prstGeom>
      </xdr:spPr>
    </xdr:pic>
    <xdr:clientData/>
  </xdr:twoCellAnchor>
  <xdr:twoCellAnchor>
    <xdr:from>
      <xdr:col>1</xdr:col>
      <xdr:colOff>400050</xdr:colOff>
      <xdr:row>11</xdr:row>
      <xdr:rowOff>41910</xdr:rowOff>
    </xdr:from>
    <xdr:to>
      <xdr:col>17</xdr:col>
      <xdr:colOff>180974</xdr:colOff>
      <xdr:row>26</xdr:row>
      <xdr:rowOff>41910</xdr:rowOff>
    </xdr:to>
    <xdr:graphicFrame macro="">
      <xdr:nvGraphicFramePr>
        <xdr:cNvPr id="3" name="Chart 2">
          <a:extLst>
            <a:ext uri="{FF2B5EF4-FFF2-40B4-BE49-F238E27FC236}">
              <a16:creationId xmlns:a16="http://schemas.microsoft.com/office/drawing/2014/main" id="{1944E09D-7912-4B73-BE73-BB732250A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1264920</xdr:colOff>
      <xdr:row>43</xdr:row>
      <xdr:rowOff>51434</xdr:rowOff>
    </xdr:from>
    <xdr:to>
      <xdr:col>13</xdr:col>
      <xdr:colOff>101035</xdr:colOff>
      <xdr:row>58</xdr:row>
      <xdr:rowOff>10717</xdr:rowOff>
    </xdr:to>
    <xdr:graphicFrame macro="">
      <xdr:nvGraphicFramePr>
        <xdr:cNvPr id="4" name="Chart 3">
          <a:extLst>
            <a:ext uri="{FF2B5EF4-FFF2-40B4-BE49-F238E27FC236}">
              <a16:creationId xmlns:a16="http://schemas.microsoft.com/office/drawing/2014/main" id="{94B8B9CD-C03C-48F4-A118-4837EA53C9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F7A30943-D5AE-48C8-BC2E-9FDDA31E5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9901EF23-CE4E-4D76-9444-9F8A51D52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415290</xdr:colOff>
      <xdr:row>16</xdr:row>
      <xdr:rowOff>123824</xdr:rowOff>
    </xdr:from>
    <xdr:to>
      <xdr:col>37</xdr:col>
      <xdr:colOff>45720</xdr:colOff>
      <xdr:row>37</xdr:row>
      <xdr:rowOff>30480</xdr:rowOff>
    </xdr:to>
    <xdr:graphicFrame macro="">
      <xdr:nvGraphicFramePr>
        <xdr:cNvPr id="4" name="Chart 3">
          <a:extLst>
            <a:ext uri="{FF2B5EF4-FFF2-40B4-BE49-F238E27FC236}">
              <a16:creationId xmlns:a16="http://schemas.microsoft.com/office/drawing/2014/main" id="{389EFEF4-1D58-4898-B2AF-C8C0B916D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640079</xdr:colOff>
      <xdr:row>54</xdr:row>
      <xdr:rowOff>19050</xdr:rowOff>
    </xdr:from>
    <xdr:to>
      <xdr:col>38</xdr:col>
      <xdr:colOff>396240</xdr:colOff>
      <xdr:row>73</xdr:row>
      <xdr:rowOff>7620</xdr:rowOff>
    </xdr:to>
    <xdr:graphicFrame macro="">
      <xdr:nvGraphicFramePr>
        <xdr:cNvPr id="5" name="Chart 4">
          <a:extLst>
            <a:ext uri="{FF2B5EF4-FFF2-40B4-BE49-F238E27FC236}">
              <a16:creationId xmlns:a16="http://schemas.microsoft.com/office/drawing/2014/main" id="{B7325A4A-BD85-46AD-90AC-7CEC8D1A8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209550</xdr:colOff>
      <xdr:row>2</xdr:row>
      <xdr:rowOff>830</xdr:rowOff>
    </xdr:to>
    <xdr:pic>
      <xdr:nvPicPr>
        <xdr:cNvPr id="6" name="Picture 5">
          <a:extLst>
            <a:ext uri="{FF2B5EF4-FFF2-40B4-BE49-F238E27FC236}">
              <a16:creationId xmlns:a16="http://schemas.microsoft.com/office/drawing/2014/main" id="{E01C9790-EA12-4592-8F58-D4F1F5926F2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676275</xdr:colOff>
      <xdr:row>10</xdr:row>
      <xdr:rowOff>95250</xdr:rowOff>
    </xdr:from>
    <xdr:to>
      <xdr:col>13</xdr:col>
      <xdr:colOff>21971</xdr:colOff>
      <xdr:row>25</xdr:row>
      <xdr:rowOff>95250</xdr:rowOff>
    </xdr:to>
    <xdr:graphicFrame macro="">
      <xdr:nvGraphicFramePr>
        <xdr:cNvPr id="2" name="Chart 1">
          <a:extLst>
            <a:ext uri="{FF2B5EF4-FFF2-40B4-BE49-F238E27FC236}">
              <a16:creationId xmlns:a16="http://schemas.microsoft.com/office/drawing/2014/main" id="{C0193D37-0D7A-4CAB-B5ED-A2D14388E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723900</xdr:colOff>
      <xdr:row>11</xdr:row>
      <xdr:rowOff>123825</xdr:rowOff>
    </xdr:from>
    <xdr:to>
      <xdr:col>39</xdr:col>
      <xdr:colOff>247650</xdr:colOff>
      <xdr:row>36</xdr:row>
      <xdr:rowOff>28575</xdr:rowOff>
    </xdr:to>
    <xdr:graphicFrame macro="">
      <xdr:nvGraphicFramePr>
        <xdr:cNvPr id="3" name="Chart 2">
          <a:extLst>
            <a:ext uri="{FF2B5EF4-FFF2-40B4-BE49-F238E27FC236}">
              <a16:creationId xmlns:a16="http://schemas.microsoft.com/office/drawing/2014/main" id="{F3EF0BE5-5BC2-4B4B-B1EA-9ED7C2A33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809624</xdr:colOff>
      <xdr:row>43</xdr:row>
      <xdr:rowOff>38100</xdr:rowOff>
    </xdr:from>
    <xdr:to>
      <xdr:col>16</xdr:col>
      <xdr:colOff>114300</xdr:colOff>
      <xdr:row>67</xdr:row>
      <xdr:rowOff>129540</xdr:rowOff>
    </xdr:to>
    <xdr:graphicFrame macro="">
      <xdr:nvGraphicFramePr>
        <xdr:cNvPr id="4" name="Chart 3">
          <a:extLst>
            <a:ext uri="{FF2B5EF4-FFF2-40B4-BE49-F238E27FC236}">
              <a16:creationId xmlns:a16="http://schemas.microsoft.com/office/drawing/2014/main" id="{440734E3-9FAF-4D2B-A543-6E90BCF0C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537208</xdr:colOff>
      <xdr:row>44</xdr:row>
      <xdr:rowOff>74295</xdr:rowOff>
    </xdr:from>
    <xdr:to>
      <xdr:col>43</xdr:col>
      <xdr:colOff>280034</xdr:colOff>
      <xdr:row>70</xdr:row>
      <xdr:rowOff>74294</xdr:rowOff>
    </xdr:to>
    <xdr:graphicFrame macro="">
      <xdr:nvGraphicFramePr>
        <xdr:cNvPr id="5" name="Chart 4">
          <a:extLst>
            <a:ext uri="{FF2B5EF4-FFF2-40B4-BE49-F238E27FC236}">
              <a16:creationId xmlns:a16="http://schemas.microsoft.com/office/drawing/2014/main" id="{D1E56C70-28D2-40F9-A914-4EB24BA9E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809624</xdr:colOff>
      <xdr:row>78</xdr:row>
      <xdr:rowOff>38100</xdr:rowOff>
    </xdr:from>
    <xdr:to>
      <xdr:col>15</xdr:col>
      <xdr:colOff>200024</xdr:colOff>
      <xdr:row>101</xdr:row>
      <xdr:rowOff>133351</xdr:rowOff>
    </xdr:to>
    <xdr:graphicFrame macro="">
      <xdr:nvGraphicFramePr>
        <xdr:cNvPr id="6" name="Chart 5">
          <a:extLst>
            <a:ext uri="{FF2B5EF4-FFF2-40B4-BE49-F238E27FC236}">
              <a16:creationId xmlns:a16="http://schemas.microsoft.com/office/drawing/2014/main" id="{CECD4714-7D5F-4658-A28E-403A205ED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533398</xdr:colOff>
      <xdr:row>79</xdr:row>
      <xdr:rowOff>76200</xdr:rowOff>
    </xdr:from>
    <xdr:to>
      <xdr:col>46</xdr:col>
      <xdr:colOff>28574</xdr:colOff>
      <xdr:row>105</xdr:row>
      <xdr:rowOff>76199</xdr:rowOff>
    </xdr:to>
    <xdr:graphicFrame macro="">
      <xdr:nvGraphicFramePr>
        <xdr:cNvPr id="7" name="Chart 6">
          <a:extLst>
            <a:ext uri="{FF2B5EF4-FFF2-40B4-BE49-F238E27FC236}">
              <a16:creationId xmlns:a16="http://schemas.microsoft.com/office/drawing/2014/main" id="{1FDF9052-6AF6-4EED-AE53-A1A7DB0BF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6</xdr:col>
      <xdr:colOff>171450</xdr:colOff>
      <xdr:row>2</xdr:row>
      <xdr:rowOff>830</xdr:rowOff>
    </xdr:to>
    <xdr:pic>
      <xdr:nvPicPr>
        <xdr:cNvPr id="8" name="Picture 7">
          <a:extLst>
            <a:ext uri="{FF2B5EF4-FFF2-40B4-BE49-F238E27FC236}">
              <a16:creationId xmlns:a16="http://schemas.microsoft.com/office/drawing/2014/main" id="{6D5B0A7C-0324-412E-AD52-33B2F774005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1000125</xdr:colOff>
      <xdr:row>57</xdr:row>
      <xdr:rowOff>76200</xdr:rowOff>
    </xdr:from>
    <xdr:to>
      <xdr:col>34</xdr:col>
      <xdr:colOff>428625</xdr:colOff>
      <xdr:row>80</xdr:row>
      <xdr:rowOff>19050</xdr:rowOff>
    </xdr:to>
    <xdr:graphicFrame macro="">
      <xdr:nvGraphicFramePr>
        <xdr:cNvPr id="2" name="Chart 1">
          <a:extLst>
            <a:ext uri="{FF2B5EF4-FFF2-40B4-BE49-F238E27FC236}">
              <a16:creationId xmlns:a16="http://schemas.microsoft.com/office/drawing/2014/main" id="{26D67EF4-BFE9-4709-8AEF-60A05C81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933451</xdr:colOff>
      <xdr:row>57</xdr:row>
      <xdr:rowOff>9525</xdr:rowOff>
    </xdr:from>
    <xdr:to>
      <xdr:col>15</xdr:col>
      <xdr:colOff>352426</xdr:colOff>
      <xdr:row>79</xdr:row>
      <xdr:rowOff>142875</xdr:rowOff>
    </xdr:to>
    <xdr:graphicFrame macro="">
      <xdr:nvGraphicFramePr>
        <xdr:cNvPr id="3" name="Chart 2">
          <a:extLst>
            <a:ext uri="{FF2B5EF4-FFF2-40B4-BE49-F238E27FC236}">
              <a16:creationId xmlns:a16="http://schemas.microsoft.com/office/drawing/2014/main" id="{C1514EEC-B952-4BD1-B035-13BD25A84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1362073</xdr:colOff>
      <xdr:row>16</xdr:row>
      <xdr:rowOff>114300</xdr:rowOff>
    </xdr:from>
    <xdr:to>
      <xdr:col>15</xdr:col>
      <xdr:colOff>323849</xdr:colOff>
      <xdr:row>41</xdr:row>
      <xdr:rowOff>114300</xdr:rowOff>
    </xdr:to>
    <xdr:graphicFrame macro="">
      <xdr:nvGraphicFramePr>
        <xdr:cNvPr id="4" name="Chart 3">
          <a:extLst>
            <a:ext uri="{FF2B5EF4-FFF2-40B4-BE49-F238E27FC236}">
              <a16:creationId xmlns:a16="http://schemas.microsoft.com/office/drawing/2014/main" id="{CEA142EF-115C-4CE7-BB63-7E76D5233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17</xdr:row>
      <xdr:rowOff>114300</xdr:rowOff>
    </xdr:from>
    <xdr:to>
      <xdr:col>38</xdr:col>
      <xdr:colOff>190500</xdr:colOff>
      <xdr:row>41</xdr:row>
      <xdr:rowOff>95251</xdr:rowOff>
    </xdr:to>
    <xdr:graphicFrame macro="">
      <xdr:nvGraphicFramePr>
        <xdr:cNvPr id="5" name="Chart 4">
          <a:extLst>
            <a:ext uri="{FF2B5EF4-FFF2-40B4-BE49-F238E27FC236}">
              <a16:creationId xmlns:a16="http://schemas.microsoft.com/office/drawing/2014/main" id="{AEDAD97E-D20C-4BE2-A6EE-5D3A1C5A8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436245</xdr:colOff>
      <xdr:row>2</xdr:row>
      <xdr:rowOff>830</xdr:rowOff>
    </xdr:to>
    <xdr:pic>
      <xdr:nvPicPr>
        <xdr:cNvPr id="6" name="Picture 5">
          <a:extLst>
            <a:ext uri="{FF2B5EF4-FFF2-40B4-BE49-F238E27FC236}">
              <a16:creationId xmlns:a16="http://schemas.microsoft.com/office/drawing/2014/main" id="{04C7E68E-632F-4FFE-9B03-D71D0C391FC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88945" cy="3056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756286</xdr:colOff>
      <xdr:row>16</xdr:row>
      <xdr:rowOff>97154</xdr:rowOff>
    </xdr:from>
    <xdr:to>
      <xdr:col>17</xdr:col>
      <xdr:colOff>15240</xdr:colOff>
      <xdr:row>43</xdr:row>
      <xdr:rowOff>121920</xdr:rowOff>
    </xdr:to>
    <xdr:graphicFrame macro="">
      <xdr:nvGraphicFramePr>
        <xdr:cNvPr id="2" name="Chart 1">
          <a:extLst>
            <a:ext uri="{FF2B5EF4-FFF2-40B4-BE49-F238E27FC236}">
              <a16:creationId xmlns:a16="http://schemas.microsoft.com/office/drawing/2014/main" id="{42E6E456-BF54-4C49-8C1B-5EDB7FA15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11430</xdr:colOff>
      <xdr:row>18</xdr:row>
      <xdr:rowOff>66675</xdr:rowOff>
    </xdr:from>
    <xdr:to>
      <xdr:col>38</xdr:col>
      <xdr:colOff>211455</xdr:colOff>
      <xdr:row>42</xdr:row>
      <xdr:rowOff>95251</xdr:rowOff>
    </xdr:to>
    <xdr:graphicFrame macro="">
      <xdr:nvGraphicFramePr>
        <xdr:cNvPr id="3" name="Chart 2">
          <a:extLst>
            <a:ext uri="{FF2B5EF4-FFF2-40B4-BE49-F238E27FC236}">
              <a16:creationId xmlns:a16="http://schemas.microsoft.com/office/drawing/2014/main" id="{F7A31271-D608-4968-BC93-579783FD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3811</xdr:colOff>
      <xdr:row>57</xdr:row>
      <xdr:rowOff>140970</xdr:rowOff>
    </xdr:from>
    <xdr:to>
      <xdr:col>15</xdr:col>
      <xdr:colOff>320040</xdr:colOff>
      <xdr:row>82</xdr:row>
      <xdr:rowOff>121920</xdr:rowOff>
    </xdr:to>
    <xdr:graphicFrame macro="">
      <xdr:nvGraphicFramePr>
        <xdr:cNvPr id="4" name="Chart 3">
          <a:extLst>
            <a:ext uri="{FF2B5EF4-FFF2-40B4-BE49-F238E27FC236}">
              <a16:creationId xmlns:a16="http://schemas.microsoft.com/office/drawing/2014/main" id="{35FF1042-A8BE-40BA-8786-DE27EF180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1095375</xdr:colOff>
      <xdr:row>58</xdr:row>
      <xdr:rowOff>123825</xdr:rowOff>
    </xdr:from>
    <xdr:to>
      <xdr:col>38</xdr:col>
      <xdr:colOff>209550</xdr:colOff>
      <xdr:row>83</xdr:row>
      <xdr:rowOff>1</xdr:rowOff>
    </xdr:to>
    <xdr:graphicFrame macro="">
      <xdr:nvGraphicFramePr>
        <xdr:cNvPr id="5" name="Chart 4">
          <a:extLst>
            <a:ext uri="{FF2B5EF4-FFF2-40B4-BE49-F238E27FC236}">
              <a16:creationId xmlns:a16="http://schemas.microsoft.com/office/drawing/2014/main" id="{67015ECB-3067-42B7-BD6B-3854DFE97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209550</xdr:colOff>
      <xdr:row>2</xdr:row>
      <xdr:rowOff>830</xdr:rowOff>
    </xdr:to>
    <xdr:pic>
      <xdr:nvPicPr>
        <xdr:cNvPr id="6" name="Picture 5">
          <a:extLst>
            <a:ext uri="{FF2B5EF4-FFF2-40B4-BE49-F238E27FC236}">
              <a16:creationId xmlns:a16="http://schemas.microsoft.com/office/drawing/2014/main" id="{6F164D6E-11C2-4958-9A47-D20FB2E0EC9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64770</xdr:colOff>
      <xdr:row>2</xdr:row>
      <xdr:rowOff>830</xdr:rowOff>
    </xdr:to>
    <xdr:pic>
      <xdr:nvPicPr>
        <xdr:cNvPr id="2" name="Picture 1">
          <a:extLst>
            <a:ext uri="{FF2B5EF4-FFF2-40B4-BE49-F238E27FC236}">
              <a16:creationId xmlns:a16="http://schemas.microsoft.com/office/drawing/2014/main" id="{95D65302-C63E-49F0-8C90-C6819B4BBB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60370" cy="3056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1990725</xdr:colOff>
      <xdr:row>64</xdr:row>
      <xdr:rowOff>66674</xdr:rowOff>
    </xdr:from>
    <xdr:to>
      <xdr:col>16</xdr:col>
      <xdr:colOff>47625</xdr:colOff>
      <xdr:row>95</xdr:row>
      <xdr:rowOff>14940</xdr:rowOff>
    </xdr:to>
    <xdr:graphicFrame macro="">
      <xdr:nvGraphicFramePr>
        <xdr:cNvPr id="2" name="Chart 1">
          <a:extLst>
            <a:ext uri="{FF2B5EF4-FFF2-40B4-BE49-F238E27FC236}">
              <a16:creationId xmlns:a16="http://schemas.microsoft.com/office/drawing/2014/main" id="{8FE1E0F8-A74F-4503-B945-4062A783A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97155</xdr:colOff>
      <xdr:row>2</xdr:row>
      <xdr:rowOff>830</xdr:rowOff>
    </xdr:to>
    <xdr:pic>
      <xdr:nvPicPr>
        <xdr:cNvPr id="3" name="Picture 2">
          <a:extLst>
            <a:ext uri="{FF2B5EF4-FFF2-40B4-BE49-F238E27FC236}">
              <a16:creationId xmlns:a16="http://schemas.microsoft.com/office/drawing/2014/main" id="{8CA379A5-87D7-452E-ADA9-5A332064C6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0375" cy="305630"/>
        </a:xfrm>
        <a:prstGeom prst="rect">
          <a:avLst/>
        </a:prstGeom>
      </xdr:spPr>
    </xdr:pic>
    <xdr:clientData/>
  </xdr:twoCellAnchor>
  <xdr:twoCellAnchor>
    <xdr:from>
      <xdr:col>20</xdr:col>
      <xdr:colOff>2153210</xdr:colOff>
      <xdr:row>19</xdr:row>
      <xdr:rowOff>126177</xdr:rowOff>
    </xdr:from>
    <xdr:to>
      <xdr:col>40</xdr:col>
      <xdr:colOff>400050</xdr:colOff>
      <xdr:row>44</xdr:row>
      <xdr:rowOff>4258</xdr:rowOff>
    </xdr:to>
    <xdr:graphicFrame macro="">
      <xdr:nvGraphicFramePr>
        <xdr:cNvPr id="4" name="Chart 3">
          <a:extLst>
            <a:ext uri="{FF2B5EF4-FFF2-40B4-BE49-F238E27FC236}">
              <a16:creationId xmlns:a16="http://schemas.microsoft.com/office/drawing/2014/main" id="{C239C04E-4130-4B8F-B5C4-6509A5667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895350</xdr:colOff>
      <xdr:row>63</xdr:row>
      <xdr:rowOff>57150</xdr:rowOff>
    </xdr:from>
    <xdr:to>
      <xdr:col>38</xdr:col>
      <xdr:colOff>200025</xdr:colOff>
      <xdr:row>87</xdr:row>
      <xdr:rowOff>85726</xdr:rowOff>
    </xdr:to>
    <xdr:graphicFrame macro="">
      <xdr:nvGraphicFramePr>
        <xdr:cNvPr id="5" name="Chart 4">
          <a:extLst>
            <a:ext uri="{FF2B5EF4-FFF2-40B4-BE49-F238E27FC236}">
              <a16:creationId xmlns:a16="http://schemas.microsoft.com/office/drawing/2014/main" id="{316AAA3D-1EBD-4D1C-BF7C-B1DD690BB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2551804</xdr:colOff>
      <xdr:row>20</xdr:row>
      <xdr:rowOff>77245</xdr:rowOff>
    </xdr:from>
    <xdr:to>
      <xdr:col>20</xdr:col>
      <xdr:colOff>133350</xdr:colOff>
      <xdr:row>47</xdr:row>
      <xdr:rowOff>28575</xdr:rowOff>
    </xdr:to>
    <xdr:graphicFrame macro="">
      <xdr:nvGraphicFramePr>
        <xdr:cNvPr id="6" name="Chart 5">
          <a:extLst>
            <a:ext uri="{FF2B5EF4-FFF2-40B4-BE49-F238E27FC236}">
              <a16:creationId xmlns:a16="http://schemas.microsoft.com/office/drawing/2014/main" id="{5E72FFE4-DF86-4EA1-B92A-82E91E379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xdr:colOff>
      <xdr:row>2</xdr:row>
      <xdr:rowOff>10355</xdr:rowOff>
    </xdr:to>
    <xdr:pic>
      <xdr:nvPicPr>
        <xdr:cNvPr id="2" name="Picture 1">
          <a:extLst>
            <a:ext uri="{FF2B5EF4-FFF2-40B4-BE49-F238E27FC236}">
              <a16:creationId xmlns:a16="http://schemas.microsoft.com/office/drawing/2014/main" id="{1C421DF1-A10B-4FAA-8677-E017034B8F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850" cy="277055"/>
        </a:xfrm>
        <a:prstGeom prst="rect">
          <a:avLst/>
        </a:prstGeom>
      </xdr:spPr>
    </xdr:pic>
    <xdr:clientData/>
  </xdr:twoCellAnchor>
  <xdr:twoCellAnchor>
    <xdr:from>
      <xdr:col>1</xdr:col>
      <xdr:colOff>357186</xdr:colOff>
      <xdr:row>14</xdr:row>
      <xdr:rowOff>133350</xdr:rowOff>
    </xdr:from>
    <xdr:to>
      <xdr:col>18</xdr:col>
      <xdr:colOff>276225</xdr:colOff>
      <xdr:row>34</xdr:row>
      <xdr:rowOff>19050</xdr:rowOff>
    </xdr:to>
    <xdr:graphicFrame macro="">
      <xdr:nvGraphicFramePr>
        <xdr:cNvPr id="3" name="Chart 2">
          <a:extLst>
            <a:ext uri="{FF2B5EF4-FFF2-40B4-BE49-F238E27FC236}">
              <a16:creationId xmlns:a16="http://schemas.microsoft.com/office/drawing/2014/main" id="{F2C73AA0-86F2-4FDB-A253-B5AF6EBC91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61912</xdr:colOff>
      <xdr:row>49</xdr:row>
      <xdr:rowOff>66675</xdr:rowOff>
    </xdr:from>
    <xdr:to>
      <xdr:col>12</xdr:col>
      <xdr:colOff>171450</xdr:colOff>
      <xdr:row>71</xdr:row>
      <xdr:rowOff>123825</xdr:rowOff>
    </xdr:to>
    <xdr:graphicFrame macro="">
      <xdr:nvGraphicFramePr>
        <xdr:cNvPr id="4" name="Chart 3">
          <a:extLst>
            <a:ext uri="{FF2B5EF4-FFF2-40B4-BE49-F238E27FC236}">
              <a16:creationId xmlns:a16="http://schemas.microsoft.com/office/drawing/2014/main" id="{1AC35AE8-0AA7-4F50-A1A7-6DB719E50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674370</xdr:colOff>
      <xdr:row>12</xdr:row>
      <xdr:rowOff>118110</xdr:rowOff>
    </xdr:from>
    <xdr:to>
      <xdr:col>19</xdr:col>
      <xdr:colOff>17145</xdr:colOff>
      <xdr:row>35</xdr:row>
      <xdr:rowOff>72390</xdr:rowOff>
    </xdr:to>
    <xdr:graphicFrame macro="">
      <xdr:nvGraphicFramePr>
        <xdr:cNvPr id="2" name="Chart 1">
          <a:extLst>
            <a:ext uri="{FF2B5EF4-FFF2-40B4-BE49-F238E27FC236}">
              <a16:creationId xmlns:a16="http://schemas.microsoft.com/office/drawing/2014/main" id="{2D828672-9ACF-45E1-9652-D4419E918E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781050</xdr:colOff>
      <xdr:row>13</xdr:row>
      <xdr:rowOff>28575</xdr:rowOff>
    </xdr:from>
    <xdr:to>
      <xdr:col>39</xdr:col>
      <xdr:colOff>304800</xdr:colOff>
      <xdr:row>37</xdr:row>
      <xdr:rowOff>85725</xdr:rowOff>
    </xdr:to>
    <xdr:graphicFrame macro="">
      <xdr:nvGraphicFramePr>
        <xdr:cNvPr id="3" name="Chart 2">
          <a:extLst>
            <a:ext uri="{FF2B5EF4-FFF2-40B4-BE49-F238E27FC236}">
              <a16:creationId xmlns:a16="http://schemas.microsoft.com/office/drawing/2014/main" id="{4D5FC052-C00E-492C-9655-AF85B42A7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364303</xdr:colOff>
      <xdr:row>2</xdr:row>
      <xdr:rowOff>830</xdr:rowOff>
    </xdr:to>
    <xdr:pic>
      <xdr:nvPicPr>
        <xdr:cNvPr id="4" name="Picture 3">
          <a:extLst>
            <a:ext uri="{FF2B5EF4-FFF2-40B4-BE49-F238E27FC236}">
              <a16:creationId xmlns:a16="http://schemas.microsoft.com/office/drawing/2014/main" id="{9C86EB95-E3DE-4007-AEE6-BB8F173CE0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62723" cy="305630"/>
        </a:xfrm>
        <a:prstGeom prst="rect">
          <a:avLst/>
        </a:prstGeom>
      </xdr:spPr>
    </xdr:pic>
    <xdr:clientData/>
  </xdr:twoCellAnchor>
  <xdr:twoCellAnchor>
    <xdr:from>
      <xdr:col>2</xdr:col>
      <xdr:colOff>0</xdr:colOff>
      <xdr:row>43</xdr:row>
      <xdr:rowOff>0</xdr:rowOff>
    </xdr:from>
    <xdr:to>
      <xdr:col>18</xdr:col>
      <xdr:colOff>320040</xdr:colOff>
      <xdr:row>65</xdr:row>
      <xdr:rowOff>148590</xdr:rowOff>
    </xdr:to>
    <xdr:graphicFrame macro="">
      <xdr:nvGraphicFramePr>
        <xdr:cNvPr id="5" name="Chart 4">
          <a:extLst>
            <a:ext uri="{FF2B5EF4-FFF2-40B4-BE49-F238E27FC236}">
              <a16:creationId xmlns:a16="http://schemas.microsoft.com/office/drawing/2014/main" id="{76876103-A5BD-497A-AA4C-529981E4C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448</xdr:colOff>
      <xdr:row>2</xdr:row>
      <xdr:rowOff>19880</xdr:rowOff>
    </xdr:to>
    <xdr:pic>
      <xdr:nvPicPr>
        <xdr:cNvPr id="2" name="Picture 1">
          <a:extLst>
            <a:ext uri="{FF2B5EF4-FFF2-40B4-BE49-F238E27FC236}">
              <a16:creationId xmlns:a16="http://schemas.microsoft.com/office/drawing/2014/main" id="{ECD3AE97-8744-42E2-92FA-44CBC868B4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098" cy="286580"/>
        </a:xfrm>
        <a:prstGeom prst="rect">
          <a:avLst/>
        </a:prstGeom>
      </xdr:spPr>
    </xdr:pic>
    <xdr:clientData/>
  </xdr:twoCellAnchor>
  <xdr:twoCellAnchor>
    <xdr:from>
      <xdr:col>1</xdr:col>
      <xdr:colOff>328611</xdr:colOff>
      <xdr:row>13</xdr:row>
      <xdr:rowOff>66675</xdr:rowOff>
    </xdr:from>
    <xdr:to>
      <xdr:col>16</xdr:col>
      <xdr:colOff>466724</xdr:colOff>
      <xdr:row>34</xdr:row>
      <xdr:rowOff>38100</xdr:rowOff>
    </xdr:to>
    <xdr:graphicFrame macro="">
      <xdr:nvGraphicFramePr>
        <xdr:cNvPr id="3" name="Chart 2">
          <a:extLst>
            <a:ext uri="{FF2B5EF4-FFF2-40B4-BE49-F238E27FC236}">
              <a16:creationId xmlns:a16="http://schemas.microsoft.com/office/drawing/2014/main" id="{1209C1DA-37AF-4D77-8D0D-E6BE7F6DA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533399</xdr:colOff>
      <xdr:row>13</xdr:row>
      <xdr:rowOff>0</xdr:rowOff>
    </xdr:from>
    <xdr:to>
      <xdr:col>36</xdr:col>
      <xdr:colOff>371474</xdr:colOff>
      <xdr:row>32</xdr:row>
      <xdr:rowOff>28575</xdr:rowOff>
    </xdr:to>
    <xdr:graphicFrame macro="">
      <xdr:nvGraphicFramePr>
        <xdr:cNvPr id="4" name="Chart 3">
          <a:extLst>
            <a:ext uri="{FF2B5EF4-FFF2-40B4-BE49-F238E27FC236}">
              <a16:creationId xmlns:a16="http://schemas.microsoft.com/office/drawing/2014/main" id="{4E0770FA-4D8E-4BE7-B9DA-E20AE9B55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48</xdr:row>
      <xdr:rowOff>121920</xdr:rowOff>
    </xdr:from>
    <xdr:to>
      <xdr:col>18</xdr:col>
      <xdr:colOff>281940</xdr:colOff>
      <xdr:row>78</xdr:row>
      <xdr:rowOff>45720</xdr:rowOff>
    </xdr:to>
    <xdr:graphicFrame macro="">
      <xdr:nvGraphicFramePr>
        <xdr:cNvPr id="5" name="Chart 4">
          <a:extLst>
            <a:ext uri="{FF2B5EF4-FFF2-40B4-BE49-F238E27FC236}">
              <a16:creationId xmlns:a16="http://schemas.microsoft.com/office/drawing/2014/main" id="{A27CC89F-E73C-4DA2-B88A-579CCA99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58</xdr:row>
      <xdr:rowOff>47624</xdr:rowOff>
    </xdr:from>
    <xdr:to>
      <xdr:col>24</xdr:col>
      <xdr:colOff>371475</xdr:colOff>
      <xdr:row>82</xdr:row>
      <xdr:rowOff>28575</xdr:rowOff>
    </xdr:to>
    <xdr:graphicFrame macro="">
      <xdr:nvGraphicFramePr>
        <xdr:cNvPr id="2" name="Chart 1">
          <a:extLst>
            <a:ext uri="{FF2B5EF4-FFF2-40B4-BE49-F238E27FC236}">
              <a16:creationId xmlns:a16="http://schemas.microsoft.com/office/drawing/2014/main" id="{C8D2B375-A6D7-4DB9-AEF1-9B7D796BD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391</xdr:colOff>
      <xdr:row>2</xdr:row>
      <xdr:rowOff>830</xdr:rowOff>
    </xdr:to>
    <xdr:pic>
      <xdr:nvPicPr>
        <xdr:cNvPr id="3" name="Picture 2">
          <a:extLst>
            <a:ext uri="{FF2B5EF4-FFF2-40B4-BE49-F238E27FC236}">
              <a16:creationId xmlns:a16="http://schemas.microsoft.com/office/drawing/2014/main" id="{EAB58388-AD6F-43D8-B918-3667A878DA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291" cy="305630"/>
        </a:xfrm>
        <a:prstGeom prst="rect">
          <a:avLst/>
        </a:prstGeom>
      </xdr:spPr>
    </xdr:pic>
    <xdr:clientData/>
  </xdr:twoCellAnchor>
  <xdr:twoCellAnchor>
    <xdr:from>
      <xdr:col>2</xdr:col>
      <xdr:colOff>569596</xdr:colOff>
      <xdr:row>18</xdr:row>
      <xdr:rowOff>121918</xdr:rowOff>
    </xdr:from>
    <xdr:to>
      <xdr:col>19</xdr:col>
      <xdr:colOff>91440</xdr:colOff>
      <xdr:row>41</xdr:row>
      <xdr:rowOff>87629</xdr:rowOff>
    </xdr:to>
    <xdr:graphicFrame macro="">
      <xdr:nvGraphicFramePr>
        <xdr:cNvPr id="4" name="Chart 6">
          <a:extLst>
            <a:ext uri="{FF2B5EF4-FFF2-40B4-BE49-F238E27FC236}">
              <a16:creationId xmlns:a16="http://schemas.microsoft.com/office/drawing/2014/main" id="{27DA9D82-139F-4985-9987-9B98F040E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93</xdr:row>
      <xdr:rowOff>47624</xdr:rowOff>
    </xdr:from>
    <xdr:to>
      <xdr:col>28</xdr:col>
      <xdr:colOff>129540</xdr:colOff>
      <xdr:row>119</xdr:row>
      <xdr:rowOff>64770</xdr:rowOff>
    </xdr:to>
    <xdr:graphicFrame macro="">
      <xdr:nvGraphicFramePr>
        <xdr:cNvPr id="5" name="Chart 4">
          <a:extLst>
            <a:ext uri="{FF2B5EF4-FFF2-40B4-BE49-F238E27FC236}">
              <a16:creationId xmlns:a16="http://schemas.microsoft.com/office/drawing/2014/main" id="{C7344207-2D7F-4AF8-9737-2BC884B1A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666750</xdr:colOff>
      <xdr:row>15</xdr:row>
      <xdr:rowOff>36195</xdr:rowOff>
    </xdr:from>
    <xdr:to>
      <xdr:col>14</xdr:col>
      <xdr:colOff>333377</xdr:colOff>
      <xdr:row>38</xdr:row>
      <xdr:rowOff>55245</xdr:rowOff>
    </xdr:to>
    <xdr:graphicFrame macro="">
      <xdr:nvGraphicFramePr>
        <xdr:cNvPr id="2" name="Chart 1">
          <a:extLst>
            <a:ext uri="{FF2B5EF4-FFF2-40B4-BE49-F238E27FC236}">
              <a16:creationId xmlns:a16="http://schemas.microsoft.com/office/drawing/2014/main" id="{C9F1E07D-8AC1-4EAA-866B-584E6FCFD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22ED7B34-6228-43E5-A6F6-69942D2DD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544830</xdr:colOff>
      <xdr:row>16</xdr:row>
      <xdr:rowOff>93344</xdr:rowOff>
    </xdr:from>
    <xdr:to>
      <xdr:col>38</xdr:col>
      <xdr:colOff>440055</xdr:colOff>
      <xdr:row>40</xdr:row>
      <xdr:rowOff>7619</xdr:rowOff>
    </xdr:to>
    <xdr:graphicFrame macro="">
      <xdr:nvGraphicFramePr>
        <xdr:cNvPr id="4" name="Chart 3">
          <a:extLst>
            <a:ext uri="{FF2B5EF4-FFF2-40B4-BE49-F238E27FC236}">
              <a16:creationId xmlns:a16="http://schemas.microsoft.com/office/drawing/2014/main" id="{FBAEF4D8-2EB8-408A-BB6A-48E424C14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617220</xdr:colOff>
      <xdr:row>54</xdr:row>
      <xdr:rowOff>15240</xdr:rowOff>
    </xdr:from>
    <xdr:to>
      <xdr:col>38</xdr:col>
      <xdr:colOff>510540</xdr:colOff>
      <xdr:row>77</xdr:row>
      <xdr:rowOff>83820</xdr:rowOff>
    </xdr:to>
    <xdr:graphicFrame macro="">
      <xdr:nvGraphicFramePr>
        <xdr:cNvPr id="5" name="Chart 4">
          <a:extLst>
            <a:ext uri="{FF2B5EF4-FFF2-40B4-BE49-F238E27FC236}">
              <a16:creationId xmlns:a16="http://schemas.microsoft.com/office/drawing/2014/main" id="{14321424-DF22-4A2D-A502-AEFE62FEFC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209550</xdr:colOff>
      <xdr:row>2</xdr:row>
      <xdr:rowOff>830</xdr:rowOff>
    </xdr:to>
    <xdr:pic>
      <xdr:nvPicPr>
        <xdr:cNvPr id="6" name="Picture 5">
          <a:extLst>
            <a:ext uri="{FF2B5EF4-FFF2-40B4-BE49-F238E27FC236}">
              <a16:creationId xmlns:a16="http://schemas.microsoft.com/office/drawing/2014/main" id="{DF819895-89F3-4C57-8086-F38D6B82992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1219200</xdr:colOff>
      <xdr:row>19</xdr:row>
      <xdr:rowOff>66675</xdr:rowOff>
    </xdr:from>
    <xdr:to>
      <xdr:col>19</xdr:col>
      <xdr:colOff>57150</xdr:colOff>
      <xdr:row>44</xdr:row>
      <xdr:rowOff>47625</xdr:rowOff>
    </xdr:to>
    <xdr:graphicFrame macro="">
      <xdr:nvGraphicFramePr>
        <xdr:cNvPr id="2" name="Chart 1">
          <a:extLst>
            <a:ext uri="{FF2B5EF4-FFF2-40B4-BE49-F238E27FC236}">
              <a16:creationId xmlns:a16="http://schemas.microsoft.com/office/drawing/2014/main" id="{42823AAA-7318-4678-9C36-DFC92C84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1085850</xdr:colOff>
      <xdr:row>20</xdr:row>
      <xdr:rowOff>66675</xdr:rowOff>
    </xdr:from>
    <xdr:to>
      <xdr:col>38</xdr:col>
      <xdr:colOff>200025</xdr:colOff>
      <xdr:row>44</xdr:row>
      <xdr:rowOff>95251</xdr:rowOff>
    </xdr:to>
    <xdr:graphicFrame macro="">
      <xdr:nvGraphicFramePr>
        <xdr:cNvPr id="3" name="Chart 2">
          <a:extLst>
            <a:ext uri="{FF2B5EF4-FFF2-40B4-BE49-F238E27FC236}">
              <a16:creationId xmlns:a16="http://schemas.microsoft.com/office/drawing/2014/main" id="{FC26C8A1-B444-4DB3-A438-37A6B0DB4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19</xdr:col>
      <xdr:colOff>38100</xdr:colOff>
      <xdr:row>86</xdr:row>
      <xdr:rowOff>133350</xdr:rowOff>
    </xdr:to>
    <xdr:graphicFrame macro="">
      <xdr:nvGraphicFramePr>
        <xdr:cNvPr id="4" name="Chart 3">
          <a:extLst>
            <a:ext uri="{FF2B5EF4-FFF2-40B4-BE49-F238E27FC236}">
              <a16:creationId xmlns:a16="http://schemas.microsoft.com/office/drawing/2014/main" id="{498B4629-3496-4C04-BE21-F005EF99E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1122045</xdr:colOff>
      <xdr:row>62</xdr:row>
      <xdr:rowOff>140970</xdr:rowOff>
    </xdr:from>
    <xdr:to>
      <xdr:col>38</xdr:col>
      <xdr:colOff>238125</xdr:colOff>
      <xdr:row>87</xdr:row>
      <xdr:rowOff>19051</xdr:rowOff>
    </xdr:to>
    <xdr:graphicFrame macro="">
      <xdr:nvGraphicFramePr>
        <xdr:cNvPr id="5" name="Chart 4">
          <a:extLst>
            <a:ext uri="{FF2B5EF4-FFF2-40B4-BE49-F238E27FC236}">
              <a16:creationId xmlns:a16="http://schemas.microsoft.com/office/drawing/2014/main" id="{06A69FFD-4058-48F8-88EF-C4F8B6A42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9525</xdr:rowOff>
    </xdr:from>
    <xdr:to>
      <xdr:col>5</xdr:col>
      <xdr:colOff>0</xdr:colOff>
      <xdr:row>2</xdr:row>
      <xdr:rowOff>21785</xdr:rowOff>
    </xdr:to>
    <xdr:pic>
      <xdr:nvPicPr>
        <xdr:cNvPr id="6" name="Picture 5">
          <a:extLst>
            <a:ext uri="{FF2B5EF4-FFF2-40B4-BE49-F238E27FC236}">
              <a16:creationId xmlns:a16="http://schemas.microsoft.com/office/drawing/2014/main" id="{632B2827-CAF2-4D97-ABF3-DD4135539C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7620"/>
          <a:ext cx="2971800" cy="3170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66674</xdr:colOff>
      <xdr:row>12</xdr:row>
      <xdr:rowOff>17144</xdr:rowOff>
    </xdr:from>
    <xdr:to>
      <xdr:col>19</xdr:col>
      <xdr:colOff>207785</xdr:colOff>
      <xdr:row>26</xdr:row>
      <xdr:rowOff>130033</xdr:rowOff>
    </xdr:to>
    <xdr:graphicFrame macro="">
      <xdr:nvGraphicFramePr>
        <xdr:cNvPr id="2" name="Chart 1">
          <a:extLst>
            <a:ext uri="{FF2B5EF4-FFF2-40B4-BE49-F238E27FC236}">
              <a16:creationId xmlns:a16="http://schemas.microsoft.com/office/drawing/2014/main" id="{C5A5678B-6C97-4C7E-A1ED-1A1017EF1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325755</xdr:colOff>
      <xdr:row>2</xdr:row>
      <xdr:rowOff>830</xdr:rowOff>
    </xdr:to>
    <xdr:pic>
      <xdr:nvPicPr>
        <xdr:cNvPr id="3" name="Picture 2">
          <a:extLst>
            <a:ext uri="{FF2B5EF4-FFF2-40B4-BE49-F238E27FC236}">
              <a16:creationId xmlns:a16="http://schemas.microsoft.com/office/drawing/2014/main" id="{A31338C6-99CB-4EA1-8D06-51E7FBCF48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62275" cy="305630"/>
        </a:xfrm>
        <a:prstGeom prst="rect">
          <a:avLst/>
        </a:prstGeom>
      </xdr:spPr>
    </xdr:pic>
    <xdr:clientData/>
  </xdr:twoCellAnchor>
  <xdr:twoCellAnchor>
    <xdr:from>
      <xdr:col>20</xdr:col>
      <xdr:colOff>790575</xdr:colOff>
      <xdr:row>13</xdr:row>
      <xdr:rowOff>9526</xdr:rowOff>
    </xdr:from>
    <xdr:to>
      <xdr:col>31</xdr:col>
      <xdr:colOff>385371</xdr:colOff>
      <xdr:row>26</xdr:row>
      <xdr:rowOff>124573</xdr:rowOff>
    </xdr:to>
    <xdr:graphicFrame macro="">
      <xdr:nvGraphicFramePr>
        <xdr:cNvPr id="4" name="Chart 3">
          <a:extLst>
            <a:ext uri="{FF2B5EF4-FFF2-40B4-BE49-F238E27FC236}">
              <a16:creationId xmlns:a16="http://schemas.microsoft.com/office/drawing/2014/main" id="{C4FDA7CC-19B7-4097-9361-5F43DF98C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0</xdr:rowOff>
    </xdr:from>
    <xdr:to>
      <xdr:col>13</xdr:col>
      <xdr:colOff>194310</xdr:colOff>
      <xdr:row>64</xdr:row>
      <xdr:rowOff>15240</xdr:rowOff>
    </xdr:to>
    <xdr:graphicFrame macro="">
      <xdr:nvGraphicFramePr>
        <xdr:cNvPr id="5" name="Chart 4">
          <a:extLst>
            <a:ext uri="{FF2B5EF4-FFF2-40B4-BE49-F238E27FC236}">
              <a16:creationId xmlns:a16="http://schemas.microsoft.com/office/drawing/2014/main" id="{BBAFBBB8-B406-4F3D-A0AB-966D55462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685801</xdr:colOff>
      <xdr:row>44</xdr:row>
      <xdr:rowOff>51434</xdr:rowOff>
    </xdr:from>
    <xdr:to>
      <xdr:col>29</xdr:col>
      <xdr:colOff>201259</xdr:colOff>
      <xdr:row>63</xdr:row>
      <xdr:rowOff>34290</xdr:rowOff>
    </xdr:to>
    <xdr:graphicFrame macro="">
      <xdr:nvGraphicFramePr>
        <xdr:cNvPr id="6" name="Chart 5">
          <a:extLst>
            <a:ext uri="{FF2B5EF4-FFF2-40B4-BE49-F238E27FC236}">
              <a16:creationId xmlns:a16="http://schemas.microsoft.com/office/drawing/2014/main" id="{A3D31FDB-FE9F-4318-9853-22913932B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598170</xdr:colOff>
      <xdr:row>76</xdr:row>
      <xdr:rowOff>9524</xdr:rowOff>
    </xdr:from>
    <xdr:to>
      <xdr:col>30</xdr:col>
      <xdr:colOff>80010</xdr:colOff>
      <xdr:row>96</xdr:row>
      <xdr:rowOff>60960</xdr:rowOff>
    </xdr:to>
    <xdr:graphicFrame macro="">
      <xdr:nvGraphicFramePr>
        <xdr:cNvPr id="7" name="Chart 6">
          <a:extLst>
            <a:ext uri="{FF2B5EF4-FFF2-40B4-BE49-F238E27FC236}">
              <a16:creationId xmlns:a16="http://schemas.microsoft.com/office/drawing/2014/main" id="{90A91E4C-1F45-4649-AA49-E9E4C647B1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76</xdr:row>
      <xdr:rowOff>0</xdr:rowOff>
    </xdr:from>
    <xdr:to>
      <xdr:col>12</xdr:col>
      <xdr:colOff>236220</xdr:colOff>
      <xdr:row>94</xdr:row>
      <xdr:rowOff>64770</xdr:rowOff>
    </xdr:to>
    <xdr:graphicFrame macro="">
      <xdr:nvGraphicFramePr>
        <xdr:cNvPr id="8" name="Chart 7">
          <a:extLst>
            <a:ext uri="{FF2B5EF4-FFF2-40B4-BE49-F238E27FC236}">
              <a16:creationId xmlns:a16="http://schemas.microsoft.com/office/drawing/2014/main" id="{1C832CB3-C35F-464E-8106-15C49CEE9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448</xdr:colOff>
      <xdr:row>2</xdr:row>
      <xdr:rowOff>19880</xdr:rowOff>
    </xdr:to>
    <xdr:pic>
      <xdr:nvPicPr>
        <xdr:cNvPr id="2" name="Picture 1">
          <a:extLst>
            <a:ext uri="{FF2B5EF4-FFF2-40B4-BE49-F238E27FC236}">
              <a16:creationId xmlns:a16="http://schemas.microsoft.com/office/drawing/2014/main" id="{39E1B08A-8D86-4A6A-B63C-BC1D0F7C72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098" cy="286580"/>
        </a:xfrm>
        <a:prstGeom prst="rect">
          <a:avLst/>
        </a:prstGeom>
      </xdr:spPr>
    </xdr:pic>
    <xdr:clientData/>
  </xdr:twoCellAnchor>
  <xdr:twoCellAnchor>
    <xdr:from>
      <xdr:col>1</xdr:col>
      <xdr:colOff>328611</xdr:colOff>
      <xdr:row>13</xdr:row>
      <xdr:rowOff>66675</xdr:rowOff>
    </xdr:from>
    <xdr:to>
      <xdr:col>16</xdr:col>
      <xdr:colOff>466724</xdr:colOff>
      <xdr:row>34</xdr:row>
      <xdr:rowOff>38100</xdr:rowOff>
    </xdr:to>
    <xdr:graphicFrame macro="">
      <xdr:nvGraphicFramePr>
        <xdr:cNvPr id="3" name="Chart 2">
          <a:extLst>
            <a:ext uri="{FF2B5EF4-FFF2-40B4-BE49-F238E27FC236}">
              <a16:creationId xmlns:a16="http://schemas.microsoft.com/office/drawing/2014/main" id="{98837134-E5B6-42ED-8F3D-E80C98DFE4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533399</xdr:colOff>
      <xdr:row>13</xdr:row>
      <xdr:rowOff>0</xdr:rowOff>
    </xdr:from>
    <xdr:to>
      <xdr:col>36</xdr:col>
      <xdr:colOff>371474</xdr:colOff>
      <xdr:row>32</xdr:row>
      <xdr:rowOff>28575</xdr:rowOff>
    </xdr:to>
    <xdr:graphicFrame macro="">
      <xdr:nvGraphicFramePr>
        <xdr:cNvPr id="4" name="Chart 3">
          <a:extLst>
            <a:ext uri="{FF2B5EF4-FFF2-40B4-BE49-F238E27FC236}">
              <a16:creationId xmlns:a16="http://schemas.microsoft.com/office/drawing/2014/main" id="{58116554-8E8E-4186-AB1B-54EC81548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7620</xdr:colOff>
      <xdr:row>50</xdr:row>
      <xdr:rowOff>5714</xdr:rowOff>
    </xdr:from>
    <xdr:to>
      <xdr:col>19</xdr:col>
      <xdr:colOff>99060</xdr:colOff>
      <xdr:row>77</xdr:row>
      <xdr:rowOff>30479</xdr:rowOff>
    </xdr:to>
    <xdr:graphicFrame macro="">
      <xdr:nvGraphicFramePr>
        <xdr:cNvPr id="5" name="Chart 4">
          <a:extLst>
            <a:ext uri="{FF2B5EF4-FFF2-40B4-BE49-F238E27FC236}">
              <a16:creationId xmlns:a16="http://schemas.microsoft.com/office/drawing/2014/main" id="{E5C44FB9-F1C5-42C8-8E1C-35560A0EA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17145</xdr:colOff>
      <xdr:row>2</xdr:row>
      <xdr:rowOff>37025</xdr:rowOff>
    </xdr:to>
    <xdr:pic>
      <xdr:nvPicPr>
        <xdr:cNvPr id="2" name="Picture 1">
          <a:extLst>
            <a:ext uri="{FF2B5EF4-FFF2-40B4-BE49-F238E27FC236}">
              <a16:creationId xmlns:a16="http://schemas.microsoft.com/office/drawing/2014/main" id="{89D9B8F0-2516-47EB-9F60-F4BCE0CD0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7995" cy="303725"/>
        </a:xfrm>
        <a:prstGeom prst="rect">
          <a:avLst/>
        </a:prstGeom>
      </xdr:spPr>
    </xdr:pic>
    <xdr:clientData/>
  </xdr:twoCellAnchor>
  <xdr:twoCellAnchor>
    <xdr:from>
      <xdr:col>1</xdr:col>
      <xdr:colOff>369570</xdr:colOff>
      <xdr:row>16</xdr:row>
      <xdr:rowOff>125730</xdr:rowOff>
    </xdr:from>
    <xdr:to>
      <xdr:col>10</xdr:col>
      <xdr:colOff>406400</xdr:colOff>
      <xdr:row>32</xdr:row>
      <xdr:rowOff>113030</xdr:rowOff>
    </xdr:to>
    <xdr:graphicFrame macro="">
      <xdr:nvGraphicFramePr>
        <xdr:cNvPr id="3" name="Chart 2">
          <a:extLst>
            <a:ext uri="{FF2B5EF4-FFF2-40B4-BE49-F238E27FC236}">
              <a16:creationId xmlns:a16="http://schemas.microsoft.com/office/drawing/2014/main" id="{081CD21E-46C3-437F-AFE1-48C6E7340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156210</xdr:colOff>
      <xdr:row>23</xdr:row>
      <xdr:rowOff>15240</xdr:rowOff>
    </xdr:from>
    <xdr:to>
      <xdr:col>33</xdr:col>
      <xdr:colOff>76200</xdr:colOff>
      <xdr:row>42</xdr:row>
      <xdr:rowOff>87630</xdr:rowOff>
    </xdr:to>
    <xdr:graphicFrame macro="">
      <xdr:nvGraphicFramePr>
        <xdr:cNvPr id="4" name="Chart 3">
          <a:extLst>
            <a:ext uri="{FF2B5EF4-FFF2-40B4-BE49-F238E27FC236}">
              <a16:creationId xmlns:a16="http://schemas.microsoft.com/office/drawing/2014/main" id="{BEF22746-C26E-4297-AE92-BE919386C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1176805</xdr:colOff>
      <xdr:row>9</xdr:row>
      <xdr:rowOff>75302</xdr:rowOff>
    </xdr:from>
    <xdr:to>
      <xdr:col>10</xdr:col>
      <xdr:colOff>137945</xdr:colOff>
      <xdr:row>25</xdr:row>
      <xdr:rowOff>151502</xdr:rowOff>
    </xdr:to>
    <xdr:graphicFrame macro="">
      <xdr:nvGraphicFramePr>
        <xdr:cNvPr id="2" name="Chart 1">
          <a:extLst>
            <a:ext uri="{FF2B5EF4-FFF2-40B4-BE49-F238E27FC236}">
              <a16:creationId xmlns:a16="http://schemas.microsoft.com/office/drawing/2014/main" id="{299619B1-B970-4BAD-9943-EA7257DB5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1322705</xdr:colOff>
      <xdr:row>9</xdr:row>
      <xdr:rowOff>26669</xdr:rowOff>
    </xdr:from>
    <xdr:to>
      <xdr:col>30</xdr:col>
      <xdr:colOff>131445</xdr:colOff>
      <xdr:row>25</xdr:row>
      <xdr:rowOff>102869</xdr:rowOff>
    </xdr:to>
    <xdr:graphicFrame macro="">
      <xdr:nvGraphicFramePr>
        <xdr:cNvPr id="3" name="Chart 2">
          <a:extLst>
            <a:ext uri="{FF2B5EF4-FFF2-40B4-BE49-F238E27FC236}">
              <a16:creationId xmlns:a16="http://schemas.microsoft.com/office/drawing/2014/main" id="{DD3079AA-4404-40CB-A679-E38CC2EC5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4" name="Picture 3">
          <a:extLst>
            <a:ext uri="{FF2B5EF4-FFF2-40B4-BE49-F238E27FC236}">
              <a16:creationId xmlns:a16="http://schemas.microsoft.com/office/drawing/2014/main" id="{1AD3F4B5-6164-44FA-8F05-EAA4DADA05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twoCellAnchor>
    <xdr:from>
      <xdr:col>1</xdr:col>
      <xdr:colOff>1134034</xdr:colOff>
      <xdr:row>40</xdr:row>
      <xdr:rowOff>62752</xdr:rowOff>
    </xdr:from>
    <xdr:to>
      <xdr:col>10</xdr:col>
      <xdr:colOff>95174</xdr:colOff>
      <xdr:row>56</xdr:row>
      <xdr:rowOff>138952</xdr:rowOff>
    </xdr:to>
    <xdr:graphicFrame macro="">
      <xdr:nvGraphicFramePr>
        <xdr:cNvPr id="5" name="Chart 4">
          <a:extLst>
            <a:ext uri="{FF2B5EF4-FFF2-40B4-BE49-F238E27FC236}">
              <a16:creationId xmlns:a16="http://schemas.microsoft.com/office/drawing/2014/main" id="{5D211A4F-647A-458F-848F-EA4F919F5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1178782</xdr:colOff>
      <xdr:row>39</xdr:row>
      <xdr:rowOff>35859</xdr:rowOff>
    </xdr:from>
    <xdr:to>
      <xdr:col>30</xdr:col>
      <xdr:colOff>139922</xdr:colOff>
      <xdr:row>55</xdr:row>
      <xdr:rowOff>112059</xdr:rowOff>
    </xdr:to>
    <xdr:graphicFrame macro="">
      <xdr:nvGraphicFramePr>
        <xdr:cNvPr id="6" name="Chart 5">
          <a:extLst>
            <a:ext uri="{FF2B5EF4-FFF2-40B4-BE49-F238E27FC236}">
              <a16:creationId xmlns:a16="http://schemas.microsoft.com/office/drawing/2014/main" id="{6FA01073-23EB-4D60-A801-0D66593A6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439511</xdr:colOff>
      <xdr:row>2</xdr:row>
      <xdr:rowOff>18247</xdr:rowOff>
    </xdr:to>
    <xdr:pic>
      <xdr:nvPicPr>
        <xdr:cNvPr id="2" name="Picture 1">
          <a:extLst>
            <a:ext uri="{FF2B5EF4-FFF2-40B4-BE49-F238E27FC236}">
              <a16:creationId xmlns:a16="http://schemas.microsoft.com/office/drawing/2014/main" id="{00FA8B00-35FE-4CF2-8F5F-F50CF86A20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4111" cy="284947"/>
        </a:xfrm>
        <a:prstGeom prst="rect">
          <a:avLst/>
        </a:prstGeom>
      </xdr:spPr>
    </xdr:pic>
    <xdr:clientData/>
  </xdr:twoCellAnchor>
  <xdr:twoCellAnchor>
    <xdr:from>
      <xdr:col>20</xdr:col>
      <xdr:colOff>1395357</xdr:colOff>
      <xdr:row>23</xdr:row>
      <xdr:rowOff>90767</xdr:rowOff>
    </xdr:from>
    <xdr:to>
      <xdr:col>36</xdr:col>
      <xdr:colOff>313988</xdr:colOff>
      <xdr:row>53</xdr:row>
      <xdr:rowOff>112059</xdr:rowOff>
    </xdr:to>
    <xdr:graphicFrame macro="">
      <xdr:nvGraphicFramePr>
        <xdr:cNvPr id="3" name="Chart 2">
          <a:extLst>
            <a:ext uri="{FF2B5EF4-FFF2-40B4-BE49-F238E27FC236}">
              <a16:creationId xmlns:a16="http://schemas.microsoft.com/office/drawing/2014/main" id="{CBF7257B-B4B7-4FD5-AB9F-D9F8B5026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336231</xdr:colOff>
      <xdr:row>22</xdr:row>
      <xdr:rowOff>125730</xdr:rowOff>
    </xdr:from>
    <xdr:to>
      <xdr:col>16</xdr:col>
      <xdr:colOff>453389</xdr:colOff>
      <xdr:row>48</xdr:row>
      <xdr:rowOff>49530</xdr:rowOff>
    </xdr:to>
    <xdr:graphicFrame macro="">
      <xdr:nvGraphicFramePr>
        <xdr:cNvPr id="4" name="Chart 3">
          <a:extLst>
            <a:ext uri="{FF2B5EF4-FFF2-40B4-BE49-F238E27FC236}">
              <a16:creationId xmlns:a16="http://schemas.microsoft.com/office/drawing/2014/main" id="{55890AFD-B181-4C55-8223-2831E5AC1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257174</xdr:colOff>
      <xdr:row>11</xdr:row>
      <xdr:rowOff>142875</xdr:rowOff>
    </xdr:from>
    <xdr:to>
      <xdr:col>25</xdr:col>
      <xdr:colOff>47624</xdr:colOff>
      <xdr:row>35</xdr:row>
      <xdr:rowOff>85726</xdr:rowOff>
    </xdr:to>
    <xdr:graphicFrame macro="">
      <xdr:nvGraphicFramePr>
        <xdr:cNvPr id="2" name="Chart 1">
          <a:extLst>
            <a:ext uri="{FF2B5EF4-FFF2-40B4-BE49-F238E27FC236}">
              <a16:creationId xmlns:a16="http://schemas.microsoft.com/office/drawing/2014/main" id="{50F49CF0-E71F-4FD3-AB8C-2935FD31C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3" name="Picture 2">
          <a:extLst>
            <a:ext uri="{FF2B5EF4-FFF2-40B4-BE49-F238E27FC236}">
              <a16:creationId xmlns:a16="http://schemas.microsoft.com/office/drawing/2014/main" id="{BBFAE608-A6EE-4ECC-AA30-C4F75B9203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twoCellAnchor>
    <xdr:from>
      <xdr:col>1</xdr:col>
      <xdr:colOff>1190625</xdr:colOff>
      <xdr:row>43</xdr:row>
      <xdr:rowOff>28575</xdr:rowOff>
    </xdr:from>
    <xdr:to>
      <xdr:col>25</xdr:col>
      <xdr:colOff>66675</xdr:colOff>
      <xdr:row>66</xdr:row>
      <xdr:rowOff>123826</xdr:rowOff>
    </xdr:to>
    <xdr:graphicFrame macro="">
      <xdr:nvGraphicFramePr>
        <xdr:cNvPr id="4" name="Chart 3">
          <a:extLst>
            <a:ext uri="{FF2B5EF4-FFF2-40B4-BE49-F238E27FC236}">
              <a16:creationId xmlns:a16="http://schemas.microsoft.com/office/drawing/2014/main" id="{69BCAA12-C252-4579-AAF7-9D14DDE56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704850</xdr:colOff>
      <xdr:row>10</xdr:row>
      <xdr:rowOff>95250</xdr:rowOff>
    </xdr:from>
    <xdr:to>
      <xdr:col>14</xdr:col>
      <xdr:colOff>76200</xdr:colOff>
      <xdr:row>33</xdr:row>
      <xdr:rowOff>57150</xdr:rowOff>
    </xdr:to>
    <xdr:graphicFrame macro="">
      <xdr:nvGraphicFramePr>
        <xdr:cNvPr id="2" name="Chart 2">
          <a:extLst>
            <a:ext uri="{FF2B5EF4-FFF2-40B4-BE49-F238E27FC236}">
              <a16:creationId xmlns:a16="http://schemas.microsoft.com/office/drawing/2014/main" id="{1962E10E-92E7-497D-804B-9582E4D8E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742950</xdr:colOff>
      <xdr:row>10</xdr:row>
      <xdr:rowOff>76200</xdr:rowOff>
    </xdr:from>
    <xdr:to>
      <xdr:col>33</xdr:col>
      <xdr:colOff>114300</xdr:colOff>
      <xdr:row>33</xdr:row>
      <xdr:rowOff>38100</xdr:rowOff>
    </xdr:to>
    <xdr:graphicFrame macro="">
      <xdr:nvGraphicFramePr>
        <xdr:cNvPr id="3" name="Chart 3">
          <a:extLst>
            <a:ext uri="{FF2B5EF4-FFF2-40B4-BE49-F238E27FC236}">
              <a16:creationId xmlns:a16="http://schemas.microsoft.com/office/drawing/2014/main" id="{F7CF9BCA-EF96-4610-96FF-BEA5A00CC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704850</xdr:colOff>
      <xdr:row>41</xdr:row>
      <xdr:rowOff>95250</xdr:rowOff>
    </xdr:from>
    <xdr:to>
      <xdr:col>14</xdr:col>
      <xdr:colOff>76200</xdr:colOff>
      <xdr:row>64</xdr:row>
      <xdr:rowOff>57150</xdr:rowOff>
    </xdr:to>
    <xdr:graphicFrame macro="">
      <xdr:nvGraphicFramePr>
        <xdr:cNvPr id="4" name="Chart 3">
          <a:extLst>
            <a:ext uri="{FF2B5EF4-FFF2-40B4-BE49-F238E27FC236}">
              <a16:creationId xmlns:a16="http://schemas.microsoft.com/office/drawing/2014/main" id="{9EEBEB47-4306-42B2-9157-5A361A005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754380</xdr:colOff>
      <xdr:row>41</xdr:row>
      <xdr:rowOff>76200</xdr:rowOff>
    </xdr:from>
    <xdr:to>
      <xdr:col>33</xdr:col>
      <xdr:colOff>125730</xdr:colOff>
      <xdr:row>64</xdr:row>
      <xdr:rowOff>38100</xdr:rowOff>
    </xdr:to>
    <xdr:graphicFrame macro="">
      <xdr:nvGraphicFramePr>
        <xdr:cNvPr id="5" name="Chart 4">
          <a:extLst>
            <a:ext uri="{FF2B5EF4-FFF2-40B4-BE49-F238E27FC236}">
              <a16:creationId xmlns:a16="http://schemas.microsoft.com/office/drawing/2014/main" id="{767C847E-8F37-4893-9F41-94FDB269C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198120</xdr:colOff>
      <xdr:row>2</xdr:row>
      <xdr:rowOff>830</xdr:rowOff>
    </xdr:to>
    <xdr:pic>
      <xdr:nvPicPr>
        <xdr:cNvPr id="6" name="Picture 5">
          <a:extLst>
            <a:ext uri="{FF2B5EF4-FFF2-40B4-BE49-F238E27FC236}">
              <a16:creationId xmlns:a16="http://schemas.microsoft.com/office/drawing/2014/main" id="{97395504-1AEC-41A2-A46C-F14EFD0424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60370" cy="3056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209550</xdr:colOff>
      <xdr:row>2</xdr:row>
      <xdr:rowOff>830</xdr:rowOff>
    </xdr:to>
    <xdr:pic>
      <xdr:nvPicPr>
        <xdr:cNvPr id="2" name="Picture 1">
          <a:extLst>
            <a:ext uri="{FF2B5EF4-FFF2-40B4-BE49-F238E27FC236}">
              <a16:creationId xmlns:a16="http://schemas.microsoft.com/office/drawing/2014/main" id="{B2D4B7BB-7F90-4D94-9B14-DFF7635A14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716280</xdr:colOff>
      <xdr:row>15</xdr:row>
      <xdr:rowOff>22860</xdr:rowOff>
    </xdr:from>
    <xdr:to>
      <xdr:col>14</xdr:col>
      <xdr:colOff>381002</xdr:colOff>
      <xdr:row>38</xdr:row>
      <xdr:rowOff>45720</xdr:rowOff>
    </xdr:to>
    <xdr:graphicFrame macro="">
      <xdr:nvGraphicFramePr>
        <xdr:cNvPr id="2" name="Chart 1">
          <a:extLst>
            <a:ext uri="{FF2B5EF4-FFF2-40B4-BE49-F238E27FC236}">
              <a16:creationId xmlns:a16="http://schemas.microsoft.com/office/drawing/2014/main" id="{2E789B3C-5AC3-45E7-AE9C-B0BCAA808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078A4574-1E25-47A1-8459-44CA48D84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533400</xdr:colOff>
      <xdr:row>16</xdr:row>
      <xdr:rowOff>104774</xdr:rowOff>
    </xdr:from>
    <xdr:to>
      <xdr:col>38</xdr:col>
      <xdr:colOff>428625</xdr:colOff>
      <xdr:row>40</xdr:row>
      <xdr:rowOff>19049</xdr:rowOff>
    </xdr:to>
    <xdr:graphicFrame macro="">
      <xdr:nvGraphicFramePr>
        <xdr:cNvPr id="4" name="Chart 3">
          <a:extLst>
            <a:ext uri="{FF2B5EF4-FFF2-40B4-BE49-F238E27FC236}">
              <a16:creationId xmlns:a16="http://schemas.microsoft.com/office/drawing/2014/main" id="{159C0D50-95DE-4068-A522-BE5F14911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638175</xdr:colOff>
      <xdr:row>54</xdr:row>
      <xdr:rowOff>19050</xdr:rowOff>
    </xdr:from>
    <xdr:to>
      <xdr:col>39</xdr:col>
      <xdr:colOff>0</xdr:colOff>
      <xdr:row>77</xdr:row>
      <xdr:rowOff>85725</xdr:rowOff>
    </xdr:to>
    <xdr:graphicFrame macro="">
      <xdr:nvGraphicFramePr>
        <xdr:cNvPr id="5" name="Chart 4">
          <a:extLst>
            <a:ext uri="{FF2B5EF4-FFF2-40B4-BE49-F238E27FC236}">
              <a16:creationId xmlns:a16="http://schemas.microsoft.com/office/drawing/2014/main" id="{A45282F1-24AF-4024-A0FA-317254465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97379</xdr:colOff>
      <xdr:row>2</xdr:row>
      <xdr:rowOff>830</xdr:rowOff>
    </xdr:to>
    <xdr:pic>
      <xdr:nvPicPr>
        <xdr:cNvPr id="6" name="Picture 5">
          <a:extLst>
            <a:ext uri="{FF2B5EF4-FFF2-40B4-BE49-F238E27FC236}">
              <a16:creationId xmlns:a16="http://schemas.microsoft.com/office/drawing/2014/main" id="{999F17C2-5433-4121-BEF6-5982E4560EC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3449" cy="305630"/>
        </a:xfrm>
        <a:prstGeom prst="rect">
          <a:avLst/>
        </a:prstGeom>
      </xdr:spPr>
    </xdr:pic>
    <xdr:clientData/>
  </xdr:twoCellAnchor>
  <xdr:twoCellAnchor>
    <xdr:from>
      <xdr:col>8</xdr:col>
      <xdr:colOff>336175</xdr:colOff>
      <xdr:row>94</xdr:row>
      <xdr:rowOff>156879</xdr:rowOff>
    </xdr:from>
    <xdr:to>
      <xdr:col>17</xdr:col>
      <xdr:colOff>526675</xdr:colOff>
      <xdr:row>120</xdr:row>
      <xdr:rowOff>89646</xdr:rowOff>
    </xdr:to>
    <xdr:graphicFrame macro="">
      <xdr:nvGraphicFramePr>
        <xdr:cNvPr id="7" name="Chart 6">
          <a:extLst>
            <a:ext uri="{FF2B5EF4-FFF2-40B4-BE49-F238E27FC236}">
              <a16:creationId xmlns:a16="http://schemas.microsoft.com/office/drawing/2014/main" id="{E03D569A-2F41-44F0-919A-8C230B95CF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234762</xdr:colOff>
      <xdr:row>123</xdr:row>
      <xdr:rowOff>46504</xdr:rowOff>
    </xdr:from>
    <xdr:to>
      <xdr:col>23</xdr:col>
      <xdr:colOff>262777</xdr:colOff>
      <xdr:row>155</xdr:row>
      <xdr:rowOff>12887</xdr:rowOff>
    </xdr:to>
    <xdr:graphicFrame macro="">
      <xdr:nvGraphicFramePr>
        <xdr:cNvPr id="8" name="Chart 7">
          <a:extLst>
            <a:ext uri="{FF2B5EF4-FFF2-40B4-BE49-F238E27FC236}">
              <a16:creationId xmlns:a16="http://schemas.microsoft.com/office/drawing/2014/main" id="{6AD93E3B-9FAF-48FC-9E4B-25AEB123E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992503</xdr:colOff>
      <xdr:row>15</xdr:row>
      <xdr:rowOff>97154</xdr:rowOff>
    </xdr:from>
    <xdr:to>
      <xdr:col>16</xdr:col>
      <xdr:colOff>142875</xdr:colOff>
      <xdr:row>39</xdr:row>
      <xdr:rowOff>36195</xdr:rowOff>
    </xdr:to>
    <xdr:graphicFrame macro="">
      <xdr:nvGraphicFramePr>
        <xdr:cNvPr id="2" name="Chart 1">
          <a:extLst>
            <a:ext uri="{FF2B5EF4-FFF2-40B4-BE49-F238E27FC236}">
              <a16:creationId xmlns:a16="http://schemas.microsoft.com/office/drawing/2014/main" id="{1C07AE4D-C68B-4C51-B5E3-B71B60846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56</xdr:row>
      <xdr:rowOff>47624</xdr:rowOff>
    </xdr:from>
    <xdr:to>
      <xdr:col>20</xdr:col>
      <xdr:colOff>428625</xdr:colOff>
      <xdr:row>80</xdr:row>
      <xdr:rowOff>28575</xdr:rowOff>
    </xdr:to>
    <xdr:graphicFrame macro="">
      <xdr:nvGraphicFramePr>
        <xdr:cNvPr id="3" name="Chart 2">
          <a:extLst>
            <a:ext uri="{FF2B5EF4-FFF2-40B4-BE49-F238E27FC236}">
              <a16:creationId xmlns:a16="http://schemas.microsoft.com/office/drawing/2014/main" id="{9EEEC6B7-11BE-4C58-B576-A0F1850CF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4" name="Picture 3">
          <a:extLst>
            <a:ext uri="{FF2B5EF4-FFF2-40B4-BE49-F238E27FC236}">
              <a16:creationId xmlns:a16="http://schemas.microsoft.com/office/drawing/2014/main" id="{89FD1454-53DF-4203-AF77-DB5CF0C0DB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0</xdr:colOff>
      <xdr:row>56</xdr:row>
      <xdr:rowOff>47624</xdr:rowOff>
    </xdr:from>
    <xdr:to>
      <xdr:col>20</xdr:col>
      <xdr:colOff>428625</xdr:colOff>
      <xdr:row>80</xdr:row>
      <xdr:rowOff>28575</xdr:rowOff>
    </xdr:to>
    <xdr:graphicFrame macro="">
      <xdr:nvGraphicFramePr>
        <xdr:cNvPr id="2" name="Chart 1">
          <a:extLst>
            <a:ext uri="{FF2B5EF4-FFF2-40B4-BE49-F238E27FC236}">
              <a16:creationId xmlns:a16="http://schemas.microsoft.com/office/drawing/2014/main" id="{B9B0108C-8A03-49D0-9D1E-DF19B415F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3" name="Picture 2">
          <a:extLst>
            <a:ext uri="{FF2B5EF4-FFF2-40B4-BE49-F238E27FC236}">
              <a16:creationId xmlns:a16="http://schemas.microsoft.com/office/drawing/2014/main" id="{57BFFB76-58A6-40AA-A837-AA7D45D51B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twoCellAnchor>
    <xdr:from>
      <xdr:col>3</xdr:col>
      <xdr:colOff>37147</xdr:colOff>
      <xdr:row>15</xdr:row>
      <xdr:rowOff>132396</xdr:rowOff>
    </xdr:from>
    <xdr:to>
      <xdr:col>19</xdr:col>
      <xdr:colOff>238125</xdr:colOff>
      <xdr:row>37</xdr:row>
      <xdr:rowOff>152399</xdr:rowOff>
    </xdr:to>
    <xdr:graphicFrame macro="">
      <xdr:nvGraphicFramePr>
        <xdr:cNvPr id="4" name="Chart 3">
          <a:extLst>
            <a:ext uri="{FF2B5EF4-FFF2-40B4-BE49-F238E27FC236}">
              <a16:creationId xmlns:a16="http://schemas.microsoft.com/office/drawing/2014/main" id="{A7C75FF3-E606-48F6-8BF3-2D93548BF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769620</xdr:colOff>
      <xdr:row>41</xdr:row>
      <xdr:rowOff>34290</xdr:rowOff>
    </xdr:from>
    <xdr:to>
      <xdr:col>20</xdr:col>
      <xdr:colOff>293370</xdr:colOff>
      <xdr:row>65</xdr:row>
      <xdr:rowOff>91440</xdr:rowOff>
    </xdr:to>
    <xdr:graphicFrame macro="">
      <xdr:nvGraphicFramePr>
        <xdr:cNvPr id="2" name="Chart 1">
          <a:extLst>
            <a:ext uri="{FF2B5EF4-FFF2-40B4-BE49-F238E27FC236}">
              <a16:creationId xmlns:a16="http://schemas.microsoft.com/office/drawing/2014/main" id="{2BDE1B28-834A-48A0-819B-617AEC627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188595</xdr:colOff>
      <xdr:row>2</xdr:row>
      <xdr:rowOff>830</xdr:rowOff>
    </xdr:to>
    <xdr:pic>
      <xdr:nvPicPr>
        <xdr:cNvPr id="3" name="Picture 2">
          <a:extLst>
            <a:ext uri="{FF2B5EF4-FFF2-40B4-BE49-F238E27FC236}">
              <a16:creationId xmlns:a16="http://schemas.microsoft.com/office/drawing/2014/main" id="{3C2C9FE2-529B-4D24-A415-F96406FCE8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69895" cy="305630"/>
        </a:xfrm>
        <a:prstGeom prst="rect">
          <a:avLst/>
        </a:prstGeom>
      </xdr:spPr>
    </xdr:pic>
    <xdr:clientData/>
  </xdr:twoCellAnchor>
  <xdr:twoCellAnchor>
    <xdr:from>
      <xdr:col>2</xdr:col>
      <xdr:colOff>86677</xdr:colOff>
      <xdr:row>9</xdr:row>
      <xdr:rowOff>132396</xdr:rowOff>
    </xdr:from>
    <xdr:to>
      <xdr:col>19</xdr:col>
      <xdr:colOff>161925</xdr:colOff>
      <xdr:row>30</xdr:row>
      <xdr:rowOff>133349</xdr:rowOff>
    </xdr:to>
    <xdr:graphicFrame macro="">
      <xdr:nvGraphicFramePr>
        <xdr:cNvPr id="4" name="Chart 3">
          <a:extLst>
            <a:ext uri="{FF2B5EF4-FFF2-40B4-BE49-F238E27FC236}">
              <a16:creationId xmlns:a16="http://schemas.microsoft.com/office/drawing/2014/main" id="{DF04EEBA-4BFA-4C3A-8B08-2716A6848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727710</xdr:colOff>
      <xdr:row>15</xdr:row>
      <xdr:rowOff>102870</xdr:rowOff>
    </xdr:from>
    <xdr:to>
      <xdr:col>14</xdr:col>
      <xdr:colOff>394337</xdr:colOff>
      <xdr:row>38</xdr:row>
      <xdr:rowOff>121920</xdr:rowOff>
    </xdr:to>
    <xdr:graphicFrame macro="">
      <xdr:nvGraphicFramePr>
        <xdr:cNvPr id="2" name="Chart 1">
          <a:extLst>
            <a:ext uri="{FF2B5EF4-FFF2-40B4-BE49-F238E27FC236}">
              <a16:creationId xmlns:a16="http://schemas.microsoft.com/office/drawing/2014/main" id="{15B4C61D-A156-49C0-A95F-83B73203A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685800</xdr:colOff>
      <xdr:row>52</xdr:row>
      <xdr:rowOff>110490</xdr:rowOff>
    </xdr:from>
    <xdr:to>
      <xdr:col>14</xdr:col>
      <xdr:colOff>350522</xdr:colOff>
      <xdr:row>75</xdr:row>
      <xdr:rowOff>129540</xdr:rowOff>
    </xdr:to>
    <xdr:graphicFrame macro="">
      <xdr:nvGraphicFramePr>
        <xdr:cNvPr id="3" name="Chart 2">
          <a:extLst>
            <a:ext uri="{FF2B5EF4-FFF2-40B4-BE49-F238E27FC236}">
              <a16:creationId xmlns:a16="http://schemas.microsoft.com/office/drawing/2014/main" id="{2A9E438A-B1DE-425B-B72C-7857DEAA6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533400</xdr:colOff>
      <xdr:row>16</xdr:row>
      <xdr:rowOff>95249</xdr:rowOff>
    </xdr:from>
    <xdr:to>
      <xdr:col>38</xdr:col>
      <xdr:colOff>428625</xdr:colOff>
      <xdr:row>40</xdr:row>
      <xdr:rowOff>9524</xdr:rowOff>
    </xdr:to>
    <xdr:graphicFrame macro="">
      <xdr:nvGraphicFramePr>
        <xdr:cNvPr id="4" name="Chart 3">
          <a:extLst>
            <a:ext uri="{FF2B5EF4-FFF2-40B4-BE49-F238E27FC236}">
              <a16:creationId xmlns:a16="http://schemas.microsoft.com/office/drawing/2014/main" id="{5A2722E1-6AD6-4957-AC67-BE5871C8B6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504825</xdr:colOff>
      <xdr:row>53</xdr:row>
      <xdr:rowOff>123825</xdr:rowOff>
    </xdr:from>
    <xdr:to>
      <xdr:col>38</xdr:col>
      <xdr:colOff>400050</xdr:colOff>
      <xdr:row>77</xdr:row>
      <xdr:rowOff>38100</xdr:rowOff>
    </xdr:to>
    <xdr:graphicFrame macro="">
      <xdr:nvGraphicFramePr>
        <xdr:cNvPr id="5" name="Chart 4">
          <a:extLst>
            <a:ext uri="{FF2B5EF4-FFF2-40B4-BE49-F238E27FC236}">
              <a16:creationId xmlns:a16="http://schemas.microsoft.com/office/drawing/2014/main" id="{842C8127-9C15-4E76-9B24-756901D1A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209550</xdr:colOff>
      <xdr:row>2</xdr:row>
      <xdr:rowOff>830</xdr:rowOff>
    </xdr:to>
    <xdr:pic>
      <xdr:nvPicPr>
        <xdr:cNvPr id="6" name="Picture 5">
          <a:extLst>
            <a:ext uri="{FF2B5EF4-FFF2-40B4-BE49-F238E27FC236}">
              <a16:creationId xmlns:a16="http://schemas.microsoft.com/office/drawing/2014/main" id="{32654B5E-2D55-4528-AA44-9D6B8CCDD8A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1200150</xdr:colOff>
      <xdr:row>19</xdr:row>
      <xdr:rowOff>102870</xdr:rowOff>
    </xdr:from>
    <xdr:to>
      <xdr:col>19</xdr:col>
      <xdr:colOff>38100</xdr:colOff>
      <xdr:row>44</xdr:row>
      <xdr:rowOff>83820</xdr:rowOff>
    </xdr:to>
    <xdr:graphicFrame macro="">
      <xdr:nvGraphicFramePr>
        <xdr:cNvPr id="2" name="Chart 1">
          <a:extLst>
            <a:ext uri="{FF2B5EF4-FFF2-40B4-BE49-F238E27FC236}">
              <a16:creationId xmlns:a16="http://schemas.microsoft.com/office/drawing/2014/main" id="{B66EE372-9410-4EB5-B235-75BF948AD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1066800</xdr:colOff>
      <xdr:row>20</xdr:row>
      <xdr:rowOff>28575</xdr:rowOff>
    </xdr:from>
    <xdr:to>
      <xdr:col>38</xdr:col>
      <xdr:colOff>154305</xdr:colOff>
      <xdr:row>44</xdr:row>
      <xdr:rowOff>30481</xdr:rowOff>
    </xdr:to>
    <xdr:graphicFrame macro="">
      <xdr:nvGraphicFramePr>
        <xdr:cNvPr id="3" name="Chart 2">
          <a:extLst>
            <a:ext uri="{FF2B5EF4-FFF2-40B4-BE49-F238E27FC236}">
              <a16:creationId xmlns:a16="http://schemas.microsoft.com/office/drawing/2014/main" id="{867B9F30-0C6F-45A4-8232-AD835DC9A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19</xdr:col>
      <xdr:colOff>38100</xdr:colOff>
      <xdr:row>86</xdr:row>
      <xdr:rowOff>133350</xdr:rowOff>
    </xdr:to>
    <xdr:graphicFrame macro="">
      <xdr:nvGraphicFramePr>
        <xdr:cNvPr id="4" name="Chart 3">
          <a:extLst>
            <a:ext uri="{FF2B5EF4-FFF2-40B4-BE49-F238E27FC236}">
              <a16:creationId xmlns:a16="http://schemas.microsoft.com/office/drawing/2014/main" id="{F85CC3F5-36D4-438B-AB91-EE6E7CFB4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1080135</xdr:colOff>
      <xdr:row>62</xdr:row>
      <xdr:rowOff>108585</xdr:rowOff>
    </xdr:from>
    <xdr:to>
      <xdr:col>38</xdr:col>
      <xdr:colOff>194310</xdr:colOff>
      <xdr:row>86</xdr:row>
      <xdr:rowOff>137161</xdr:rowOff>
    </xdr:to>
    <xdr:graphicFrame macro="">
      <xdr:nvGraphicFramePr>
        <xdr:cNvPr id="5" name="Chart 4">
          <a:extLst>
            <a:ext uri="{FF2B5EF4-FFF2-40B4-BE49-F238E27FC236}">
              <a16:creationId xmlns:a16="http://schemas.microsoft.com/office/drawing/2014/main" id="{9C6B69DA-6CE5-4FA7-ADE1-BD3ACDA5F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0</xdr:colOff>
      <xdr:row>2</xdr:row>
      <xdr:rowOff>830</xdr:rowOff>
    </xdr:to>
    <xdr:pic>
      <xdr:nvPicPr>
        <xdr:cNvPr id="6" name="Picture 5">
          <a:extLst>
            <a:ext uri="{FF2B5EF4-FFF2-40B4-BE49-F238E27FC236}">
              <a16:creationId xmlns:a16="http://schemas.microsoft.com/office/drawing/2014/main" id="{249EAE9E-5B5A-4750-BB89-68C26147E8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19050</xdr:colOff>
      <xdr:row>41</xdr:row>
      <xdr:rowOff>142874</xdr:rowOff>
    </xdr:from>
    <xdr:to>
      <xdr:col>21</xdr:col>
      <xdr:colOff>0</xdr:colOff>
      <xdr:row>65</xdr:row>
      <xdr:rowOff>123825</xdr:rowOff>
    </xdr:to>
    <xdr:graphicFrame macro="">
      <xdr:nvGraphicFramePr>
        <xdr:cNvPr id="2" name="Chart 1">
          <a:extLst>
            <a:ext uri="{FF2B5EF4-FFF2-40B4-BE49-F238E27FC236}">
              <a16:creationId xmlns:a16="http://schemas.microsoft.com/office/drawing/2014/main" id="{5FC674E4-A272-494F-88B4-172D1F967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436245</xdr:colOff>
      <xdr:row>2</xdr:row>
      <xdr:rowOff>830</xdr:rowOff>
    </xdr:to>
    <xdr:pic>
      <xdr:nvPicPr>
        <xdr:cNvPr id="3" name="Picture 2">
          <a:extLst>
            <a:ext uri="{FF2B5EF4-FFF2-40B4-BE49-F238E27FC236}">
              <a16:creationId xmlns:a16="http://schemas.microsoft.com/office/drawing/2014/main" id="{70BAA76B-E215-4CAB-BFFA-5C6D55DF9F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7995" cy="305630"/>
        </a:xfrm>
        <a:prstGeom prst="rect">
          <a:avLst/>
        </a:prstGeom>
      </xdr:spPr>
    </xdr:pic>
    <xdr:clientData/>
  </xdr:twoCellAnchor>
  <xdr:twoCellAnchor>
    <xdr:from>
      <xdr:col>3</xdr:col>
      <xdr:colOff>258126</xdr:colOff>
      <xdr:row>9</xdr:row>
      <xdr:rowOff>75247</xdr:rowOff>
    </xdr:from>
    <xdr:to>
      <xdr:col>20</xdr:col>
      <xdr:colOff>57149</xdr:colOff>
      <xdr:row>31</xdr:row>
      <xdr:rowOff>9525</xdr:rowOff>
    </xdr:to>
    <xdr:graphicFrame macro="">
      <xdr:nvGraphicFramePr>
        <xdr:cNvPr id="4" name="Chart 3">
          <a:extLst>
            <a:ext uri="{FF2B5EF4-FFF2-40B4-BE49-F238E27FC236}">
              <a16:creationId xmlns:a16="http://schemas.microsoft.com/office/drawing/2014/main" id="{057A4C31-DD78-4C15-AFBD-678BB77D2D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19</xdr:col>
      <xdr:colOff>379175</xdr:colOff>
      <xdr:row>74</xdr:row>
      <xdr:rowOff>151567</xdr:rowOff>
    </xdr:from>
    <xdr:to>
      <xdr:col>36</xdr:col>
      <xdr:colOff>436357</xdr:colOff>
      <xdr:row>96</xdr:row>
      <xdr:rowOff>74631</xdr:rowOff>
    </xdr:to>
    <xdr:graphicFrame macro="">
      <xdr:nvGraphicFramePr>
        <xdr:cNvPr id="2" name="Chart 1">
          <a:extLst>
            <a:ext uri="{FF2B5EF4-FFF2-40B4-BE49-F238E27FC236}">
              <a16:creationId xmlns:a16="http://schemas.microsoft.com/office/drawing/2014/main" id="{C4241EE4-13D2-4DA3-828D-E7415DAEE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112059</xdr:colOff>
      <xdr:row>42</xdr:row>
      <xdr:rowOff>89647</xdr:rowOff>
    </xdr:from>
    <xdr:to>
      <xdr:col>36</xdr:col>
      <xdr:colOff>481854</xdr:colOff>
      <xdr:row>64</xdr:row>
      <xdr:rowOff>23532</xdr:rowOff>
    </xdr:to>
    <xdr:graphicFrame macro="">
      <xdr:nvGraphicFramePr>
        <xdr:cNvPr id="3" name="Chart 2">
          <a:extLst>
            <a:ext uri="{FF2B5EF4-FFF2-40B4-BE49-F238E27FC236}">
              <a16:creationId xmlns:a16="http://schemas.microsoft.com/office/drawing/2014/main" id="{9331AEF9-44A1-4702-B1B8-D90FDF328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188595</xdr:colOff>
      <xdr:row>2</xdr:row>
      <xdr:rowOff>830</xdr:rowOff>
    </xdr:to>
    <xdr:pic>
      <xdr:nvPicPr>
        <xdr:cNvPr id="4" name="Picture 3">
          <a:extLst>
            <a:ext uri="{FF2B5EF4-FFF2-40B4-BE49-F238E27FC236}">
              <a16:creationId xmlns:a16="http://schemas.microsoft.com/office/drawing/2014/main" id="{EDF46C79-F409-4206-B96D-470156D62F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48025" cy="305630"/>
        </a:xfrm>
        <a:prstGeom prst="rect">
          <a:avLst/>
        </a:prstGeom>
      </xdr:spPr>
    </xdr:pic>
    <xdr:clientData/>
  </xdr:twoCellAnchor>
  <xdr:twoCellAnchor>
    <xdr:from>
      <xdr:col>1</xdr:col>
      <xdr:colOff>447130</xdr:colOff>
      <xdr:row>43</xdr:row>
      <xdr:rowOff>32322</xdr:rowOff>
    </xdr:from>
    <xdr:to>
      <xdr:col>15</xdr:col>
      <xdr:colOff>246529</xdr:colOff>
      <xdr:row>64</xdr:row>
      <xdr:rowOff>92865</xdr:rowOff>
    </xdr:to>
    <xdr:graphicFrame macro="">
      <xdr:nvGraphicFramePr>
        <xdr:cNvPr id="5" name="Chart 4">
          <a:extLst>
            <a:ext uri="{FF2B5EF4-FFF2-40B4-BE49-F238E27FC236}">
              <a16:creationId xmlns:a16="http://schemas.microsoft.com/office/drawing/2014/main" id="{C0EA6039-2D7B-42F6-89BE-E3AE573CD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217521</xdr:colOff>
      <xdr:row>75</xdr:row>
      <xdr:rowOff>86030</xdr:rowOff>
    </xdr:from>
    <xdr:to>
      <xdr:col>17</xdr:col>
      <xdr:colOff>246530</xdr:colOff>
      <xdr:row>97</xdr:row>
      <xdr:rowOff>145677</xdr:rowOff>
    </xdr:to>
    <xdr:graphicFrame macro="">
      <xdr:nvGraphicFramePr>
        <xdr:cNvPr id="6" name="Chart 5">
          <a:extLst>
            <a:ext uri="{FF2B5EF4-FFF2-40B4-BE49-F238E27FC236}">
              <a16:creationId xmlns:a16="http://schemas.microsoft.com/office/drawing/2014/main" id="{F5A9082C-4EA8-4BD0-B6B6-4DC7FB7AD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822960</xdr:colOff>
      <xdr:row>10</xdr:row>
      <xdr:rowOff>104774</xdr:rowOff>
    </xdr:from>
    <xdr:to>
      <xdr:col>18</xdr:col>
      <xdr:colOff>300990</xdr:colOff>
      <xdr:row>33</xdr:row>
      <xdr:rowOff>57150</xdr:rowOff>
    </xdr:to>
    <xdr:graphicFrame macro="">
      <xdr:nvGraphicFramePr>
        <xdr:cNvPr id="7" name="Chart 6">
          <a:extLst>
            <a:ext uri="{FF2B5EF4-FFF2-40B4-BE49-F238E27FC236}">
              <a16:creationId xmlns:a16="http://schemas.microsoft.com/office/drawing/2014/main" id="{50C1B896-2708-42D5-833B-2A83691DD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11</xdr:row>
      <xdr:rowOff>0</xdr:rowOff>
    </xdr:from>
    <xdr:to>
      <xdr:col>36</xdr:col>
      <xdr:colOff>91440</xdr:colOff>
      <xdr:row>32</xdr:row>
      <xdr:rowOff>125730</xdr:rowOff>
    </xdr:to>
    <xdr:graphicFrame macro="">
      <xdr:nvGraphicFramePr>
        <xdr:cNvPr id="8" name="Chart 7">
          <a:extLst>
            <a:ext uri="{FF2B5EF4-FFF2-40B4-BE49-F238E27FC236}">
              <a16:creationId xmlns:a16="http://schemas.microsoft.com/office/drawing/2014/main" id="{02AF03F8-4326-4F92-BDFB-5F9412C8D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161925</xdr:colOff>
      <xdr:row>42</xdr:row>
      <xdr:rowOff>95249</xdr:rowOff>
    </xdr:from>
    <xdr:to>
      <xdr:col>17</xdr:col>
      <xdr:colOff>438150</xdr:colOff>
      <xdr:row>65</xdr:row>
      <xdr:rowOff>28574</xdr:rowOff>
    </xdr:to>
    <xdr:graphicFrame macro="">
      <xdr:nvGraphicFramePr>
        <xdr:cNvPr id="2" name="Chart 1">
          <a:extLst>
            <a:ext uri="{FF2B5EF4-FFF2-40B4-BE49-F238E27FC236}">
              <a16:creationId xmlns:a16="http://schemas.microsoft.com/office/drawing/2014/main" id="{C015C955-FF16-4D72-A2DE-7F0CC7499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95810</xdr:colOff>
      <xdr:row>74</xdr:row>
      <xdr:rowOff>110938</xdr:rowOff>
    </xdr:from>
    <xdr:to>
      <xdr:col>30</xdr:col>
      <xdr:colOff>87630</xdr:colOff>
      <xdr:row>91</xdr:row>
      <xdr:rowOff>7620</xdr:rowOff>
    </xdr:to>
    <xdr:graphicFrame macro="">
      <xdr:nvGraphicFramePr>
        <xdr:cNvPr id="3" name="Chart 2">
          <a:extLst>
            <a:ext uri="{FF2B5EF4-FFF2-40B4-BE49-F238E27FC236}">
              <a16:creationId xmlns:a16="http://schemas.microsoft.com/office/drawing/2014/main" id="{80EC833A-EA7C-47B7-9FF6-3F9CBB39B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66675</xdr:colOff>
      <xdr:row>42</xdr:row>
      <xdr:rowOff>133350</xdr:rowOff>
    </xdr:from>
    <xdr:to>
      <xdr:col>36</xdr:col>
      <xdr:colOff>419100</xdr:colOff>
      <xdr:row>64</xdr:row>
      <xdr:rowOff>133350</xdr:rowOff>
    </xdr:to>
    <xdr:graphicFrame macro="">
      <xdr:nvGraphicFramePr>
        <xdr:cNvPr id="4" name="Chart 3">
          <a:extLst>
            <a:ext uri="{FF2B5EF4-FFF2-40B4-BE49-F238E27FC236}">
              <a16:creationId xmlns:a16="http://schemas.microsoft.com/office/drawing/2014/main" id="{613B3F83-75A4-47E6-9342-1E9F2C957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186690</xdr:colOff>
      <xdr:row>2</xdr:row>
      <xdr:rowOff>830</xdr:rowOff>
    </xdr:to>
    <xdr:pic>
      <xdr:nvPicPr>
        <xdr:cNvPr id="5" name="Picture 4">
          <a:extLst>
            <a:ext uri="{FF2B5EF4-FFF2-40B4-BE49-F238E27FC236}">
              <a16:creationId xmlns:a16="http://schemas.microsoft.com/office/drawing/2014/main" id="{3DD86B7D-0A06-408C-ABF7-8087E2F2AB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246120" cy="305630"/>
        </a:xfrm>
        <a:prstGeom prst="rect">
          <a:avLst/>
        </a:prstGeom>
      </xdr:spPr>
    </xdr:pic>
    <xdr:clientData/>
  </xdr:twoCellAnchor>
  <xdr:twoCellAnchor>
    <xdr:from>
      <xdr:col>1</xdr:col>
      <xdr:colOff>192853</xdr:colOff>
      <xdr:row>74</xdr:row>
      <xdr:rowOff>9860</xdr:rowOff>
    </xdr:from>
    <xdr:to>
      <xdr:col>16</xdr:col>
      <xdr:colOff>473560</xdr:colOff>
      <xdr:row>97</xdr:row>
      <xdr:rowOff>127522</xdr:rowOff>
    </xdr:to>
    <xdr:graphicFrame macro="">
      <xdr:nvGraphicFramePr>
        <xdr:cNvPr id="6" name="Chart 5">
          <a:extLst>
            <a:ext uri="{FF2B5EF4-FFF2-40B4-BE49-F238E27FC236}">
              <a16:creationId xmlns:a16="http://schemas.microsoft.com/office/drawing/2014/main" id="{94E8B14A-2F8B-478E-A0C2-CAEFC962E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11</xdr:row>
      <xdr:rowOff>11430</xdr:rowOff>
    </xdr:from>
    <xdr:to>
      <xdr:col>17</xdr:col>
      <xdr:colOff>167640</xdr:colOff>
      <xdr:row>32</xdr:row>
      <xdr:rowOff>76200</xdr:rowOff>
    </xdr:to>
    <xdr:graphicFrame macro="">
      <xdr:nvGraphicFramePr>
        <xdr:cNvPr id="7" name="Chart 6">
          <a:extLst>
            <a:ext uri="{FF2B5EF4-FFF2-40B4-BE49-F238E27FC236}">
              <a16:creationId xmlns:a16="http://schemas.microsoft.com/office/drawing/2014/main" id="{462AF2A7-6D05-4167-A800-DC2187526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11</xdr:row>
      <xdr:rowOff>0</xdr:rowOff>
    </xdr:from>
    <xdr:to>
      <xdr:col>37</xdr:col>
      <xdr:colOff>0</xdr:colOff>
      <xdr:row>33</xdr:row>
      <xdr:rowOff>38100</xdr:rowOff>
    </xdr:to>
    <xdr:graphicFrame macro="">
      <xdr:nvGraphicFramePr>
        <xdr:cNvPr id="8" name="Chart 7">
          <a:extLst>
            <a:ext uri="{FF2B5EF4-FFF2-40B4-BE49-F238E27FC236}">
              <a16:creationId xmlns:a16="http://schemas.microsoft.com/office/drawing/2014/main" id="{1DAB6DAB-929B-4C51-9C9B-4D26F46C1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105336</xdr:colOff>
      <xdr:row>42</xdr:row>
      <xdr:rowOff>104774</xdr:rowOff>
    </xdr:from>
    <xdr:to>
      <xdr:col>17</xdr:col>
      <xdr:colOff>369795</xdr:colOff>
      <xdr:row>64</xdr:row>
      <xdr:rowOff>123263</xdr:rowOff>
    </xdr:to>
    <xdr:graphicFrame macro="">
      <xdr:nvGraphicFramePr>
        <xdr:cNvPr id="2" name="Chart 1">
          <a:extLst>
            <a:ext uri="{FF2B5EF4-FFF2-40B4-BE49-F238E27FC236}">
              <a16:creationId xmlns:a16="http://schemas.microsoft.com/office/drawing/2014/main" id="{5251DF0A-A7DB-4784-A694-A44CE9AEB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20729</xdr:colOff>
      <xdr:row>74</xdr:row>
      <xdr:rowOff>136711</xdr:rowOff>
    </xdr:from>
    <xdr:to>
      <xdr:col>17</xdr:col>
      <xdr:colOff>336176</xdr:colOff>
      <xdr:row>98</xdr:row>
      <xdr:rowOff>134469</xdr:rowOff>
    </xdr:to>
    <xdr:graphicFrame macro="">
      <xdr:nvGraphicFramePr>
        <xdr:cNvPr id="3" name="Chart 2">
          <a:extLst>
            <a:ext uri="{FF2B5EF4-FFF2-40B4-BE49-F238E27FC236}">
              <a16:creationId xmlns:a16="http://schemas.microsoft.com/office/drawing/2014/main" id="{3FFAAC2A-CEA2-4560-BB88-7676C2AC15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364750</xdr:colOff>
      <xdr:row>75</xdr:row>
      <xdr:rowOff>10084</xdr:rowOff>
    </xdr:from>
    <xdr:to>
      <xdr:col>36</xdr:col>
      <xdr:colOff>605117</xdr:colOff>
      <xdr:row>97</xdr:row>
      <xdr:rowOff>67235</xdr:rowOff>
    </xdr:to>
    <xdr:graphicFrame macro="">
      <xdr:nvGraphicFramePr>
        <xdr:cNvPr id="4" name="Chart 3">
          <a:extLst>
            <a:ext uri="{FF2B5EF4-FFF2-40B4-BE49-F238E27FC236}">
              <a16:creationId xmlns:a16="http://schemas.microsoft.com/office/drawing/2014/main" id="{2B63A994-7E9C-4A0D-AB06-77EE4AC81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441511</xdr:colOff>
      <xdr:row>42</xdr:row>
      <xdr:rowOff>70933</xdr:rowOff>
    </xdr:from>
    <xdr:to>
      <xdr:col>36</xdr:col>
      <xdr:colOff>459441</xdr:colOff>
      <xdr:row>64</xdr:row>
      <xdr:rowOff>89422</xdr:rowOff>
    </xdr:to>
    <xdr:graphicFrame macro="">
      <xdr:nvGraphicFramePr>
        <xdr:cNvPr id="5" name="Chart 4">
          <a:extLst>
            <a:ext uri="{FF2B5EF4-FFF2-40B4-BE49-F238E27FC236}">
              <a16:creationId xmlns:a16="http://schemas.microsoft.com/office/drawing/2014/main" id="{11843247-0925-4081-AEEE-77C4E772D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186690</xdr:colOff>
      <xdr:row>2</xdr:row>
      <xdr:rowOff>830</xdr:rowOff>
    </xdr:to>
    <xdr:pic>
      <xdr:nvPicPr>
        <xdr:cNvPr id="6" name="Picture 5">
          <a:extLst>
            <a:ext uri="{FF2B5EF4-FFF2-40B4-BE49-F238E27FC236}">
              <a16:creationId xmlns:a16="http://schemas.microsoft.com/office/drawing/2014/main" id="{3E1D657F-EB4B-41D2-A67E-7F51AE0CE18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246120" cy="305630"/>
        </a:xfrm>
        <a:prstGeom prst="rect">
          <a:avLst/>
        </a:prstGeom>
      </xdr:spPr>
    </xdr:pic>
    <xdr:clientData/>
  </xdr:twoCellAnchor>
  <xdr:twoCellAnchor>
    <xdr:from>
      <xdr:col>20</xdr:col>
      <xdr:colOff>731520</xdr:colOff>
      <xdr:row>11</xdr:row>
      <xdr:rowOff>59054</xdr:rowOff>
    </xdr:from>
    <xdr:to>
      <xdr:col>36</xdr:col>
      <xdr:colOff>609600</xdr:colOff>
      <xdr:row>33</xdr:row>
      <xdr:rowOff>41909</xdr:rowOff>
    </xdr:to>
    <xdr:graphicFrame macro="">
      <xdr:nvGraphicFramePr>
        <xdr:cNvPr id="7" name="Chart 6">
          <a:extLst>
            <a:ext uri="{FF2B5EF4-FFF2-40B4-BE49-F238E27FC236}">
              <a16:creationId xmlns:a16="http://schemas.microsoft.com/office/drawing/2014/main" id="{98427135-3DB1-4056-9368-014D17BB8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11</xdr:row>
      <xdr:rowOff>19050</xdr:rowOff>
    </xdr:from>
    <xdr:to>
      <xdr:col>13</xdr:col>
      <xdr:colOff>278130</xdr:colOff>
      <xdr:row>31</xdr:row>
      <xdr:rowOff>91440</xdr:rowOff>
    </xdr:to>
    <xdr:graphicFrame macro="">
      <xdr:nvGraphicFramePr>
        <xdr:cNvPr id="8" name="Chart 7">
          <a:extLst>
            <a:ext uri="{FF2B5EF4-FFF2-40B4-BE49-F238E27FC236}">
              <a16:creationId xmlns:a16="http://schemas.microsoft.com/office/drawing/2014/main" id="{442EA367-0ED7-4288-BBD0-60E92F184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140970</xdr:colOff>
      <xdr:row>0</xdr:row>
      <xdr:rowOff>0</xdr:rowOff>
    </xdr:from>
    <xdr:to>
      <xdr:col>7</xdr:col>
      <xdr:colOff>80010</xdr:colOff>
      <xdr:row>2</xdr:row>
      <xdr:rowOff>830</xdr:rowOff>
    </xdr:to>
    <xdr:pic>
      <xdr:nvPicPr>
        <xdr:cNvPr id="2" name="Picture 1">
          <a:extLst>
            <a:ext uri="{FF2B5EF4-FFF2-40B4-BE49-F238E27FC236}">
              <a16:creationId xmlns:a16="http://schemas.microsoft.com/office/drawing/2014/main" id="{AECB66A4-AB00-4BFE-9866-47037EB601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3246120" cy="305630"/>
        </a:xfrm>
        <a:prstGeom prst="rect">
          <a:avLst/>
        </a:prstGeom>
      </xdr:spPr>
    </xdr:pic>
    <xdr:clientData/>
  </xdr:twoCellAnchor>
  <xdr:twoCellAnchor>
    <xdr:from>
      <xdr:col>2</xdr:col>
      <xdr:colOff>140970</xdr:colOff>
      <xdr:row>10</xdr:row>
      <xdr:rowOff>24764</xdr:rowOff>
    </xdr:from>
    <xdr:to>
      <xdr:col>18</xdr:col>
      <xdr:colOff>320040</xdr:colOff>
      <xdr:row>31</xdr:row>
      <xdr:rowOff>57150</xdr:rowOff>
    </xdr:to>
    <xdr:graphicFrame macro="">
      <xdr:nvGraphicFramePr>
        <xdr:cNvPr id="3" name="Chart 2">
          <a:extLst>
            <a:ext uri="{FF2B5EF4-FFF2-40B4-BE49-F238E27FC236}">
              <a16:creationId xmlns:a16="http://schemas.microsoft.com/office/drawing/2014/main" id="{F2A4D714-8008-4700-9C28-5BBE4C412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133350</xdr:colOff>
      <xdr:row>9</xdr:row>
      <xdr:rowOff>127634</xdr:rowOff>
    </xdr:from>
    <xdr:to>
      <xdr:col>37</xdr:col>
      <xdr:colOff>403860</xdr:colOff>
      <xdr:row>31</xdr:row>
      <xdr:rowOff>41910</xdr:rowOff>
    </xdr:to>
    <xdr:graphicFrame macro="">
      <xdr:nvGraphicFramePr>
        <xdr:cNvPr id="4" name="Chart 3">
          <a:extLst>
            <a:ext uri="{FF2B5EF4-FFF2-40B4-BE49-F238E27FC236}">
              <a16:creationId xmlns:a16="http://schemas.microsoft.com/office/drawing/2014/main" id="{DA5A7B19-AA03-456B-83A4-8BF30666E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3810</xdr:colOff>
      <xdr:row>38</xdr:row>
      <xdr:rowOff>59054</xdr:rowOff>
    </xdr:from>
    <xdr:to>
      <xdr:col>37</xdr:col>
      <xdr:colOff>327660</xdr:colOff>
      <xdr:row>60</xdr:row>
      <xdr:rowOff>19049</xdr:rowOff>
    </xdr:to>
    <xdr:graphicFrame macro="">
      <xdr:nvGraphicFramePr>
        <xdr:cNvPr id="5" name="Chart 4">
          <a:extLst>
            <a:ext uri="{FF2B5EF4-FFF2-40B4-BE49-F238E27FC236}">
              <a16:creationId xmlns:a16="http://schemas.microsoft.com/office/drawing/2014/main" id="{9FD5624D-FDCD-4C00-AA49-E681DB65A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38</xdr:row>
      <xdr:rowOff>0</xdr:rowOff>
    </xdr:from>
    <xdr:to>
      <xdr:col>18</xdr:col>
      <xdr:colOff>411480</xdr:colOff>
      <xdr:row>60</xdr:row>
      <xdr:rowOff>68580</xdr:rowOff>
    </xdr:to>
    <xdr:graphicFrame macro="">
      <xdr:nvGraphicFramePr>
        <xdr:cNvPr id="6" name="Chart 5">
          <a:extLst>
            <a:ext uri="{FF2B5EF4-FFF2-40B4-BE49-F238E27FC236}">
              <a16:creationId xmlns:a16="http://schemas.microsoft.com/office/drawing/2014/main" id="{3E3B3109-673B-47BA-B729-30BF98FB9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1226820</xdr:colOff>
      <xdr:row>19</xdr:row>
      <xdr:rowOff>57150</xdr:rowOff>
    </xdr:from>
    <xdr:to>
      <xdr:col>19</xdr:col>
      <xdr:colOff>64770</xdr:colOff>
      <xdr:row>44</xdr:row>
      <xdr:rowOff>38100</xdr:rowOff>
    </xdr:to>
    <xdr:graphicFrame macro="">
      <xdr:nvGraphicFramePr>
        <xdr:cNvPr id="2" name="Chart 1">
          <a:extLst>
            <a:ext uri="{FF2B5EF4-FFF2-40B4-BE49-F238E27FC236}">
              <a16:creationId xmlns:a16="http://schemas.microsoft.com/office/drawing/2014/main" id="{FA35B613-2496-4E25-B724-E14DDDED3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1074420</xdr:colOff>
      <xdr:row>20</xdr:row>
      <xdr:rowOff>68580</xdr:rowOff>
    </xdr:from>
    <xdr:to>
      <xdr:col>38</xdr:col>
      <xdr:colOff>190500</xdr:colOff>
      <xdr:row>44</xdr:row>
      <xdr:rowOff>95251</xdr:rowOff>
    </xdr:to>
    <xdr:graphicFrame macro="">
      <xdr:nvGraphicFramePr>
        <xdr:cNvPr id="3" name="Chart 2">
          <a:extLst>
            <a:ext uri="{FF2B5EF4-FFF2-40B4-BE49-F238E27FC236}">
              <a16:creationId xmlns:a16="http://schemas.microsoft.com/office/drawing/2014/main" id="{33E27844-DFC7-4C01-9C23-0E9D3D9EC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19</xdr:col>
      <xdr:colOff>38100</xdr:colOff>
      <xdr:row>86</xdr:row>
      <xdr:rowOff>133350</xdr:rowOff>
    </xdr:to>
    <xdr:graphicFrame macro="">
      <xdr:nvGraphicFramePr>
        <xdr:cNvPr id="4" name="Chart 3">
          <a:extLst>
            <a:ext uri="{FF2B5EF4-FFF2-40B4-BE49-F238E27FC236}">
              <a16:creationId xmlns:a16="http://schemas.microsoft.com/office/drawing/2014/main" id="{1F798F5E-8BBE-47F3-B0CF-649C41672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1095375</xdr:colOff>
      <xdr:row>62</xdr:row>
      <xdr:rowOff>123825</xdr:rowOff>
    </xdr:from>
    <xdr:to>
      <xdr:col>38</xdr:col>
      <xdr:colOff>209550</xdr:colOff>
      <xdr:row>87</xdr:row>
      <xdr:rowOff>1</xdr:rowOff>
    </xdr:to>
    <xdr:graphicFrame macro="">
      <xdr:nvGraphicFramePr>
        <xdr:cNvPr id="5" name="Chart 4">
          <a:extLst>
            <a:ext uri="{FF2B5EF4-FFF2-40B4-BE49-F238E27FC236}">
              <a16:creationId xmlns:a16="http://schemas.microsoft.com/office/drawing/2014/main" id="{5F040835-7E76-416B-96EB-E41368144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0</xdr:colOff>
      <xdr:row>2</xdr:row>
      <xdr:rowOff>830</xdr:rowOff>
    </xdr:to>
    <xdr:pic>
      <xdr:nvPicPr>
        <xdr:cNvPr id="6" name="Picture 5">
          <a:extLst>
            <a:ext uri="{FF2B5EF4-FFF2-40B4-BE49-F238E27FC236}">
              <a16:creationId xmlns:a16="http://schemas.microsoft.com/office/drawing/2014/main" id="{C2FBA44D-8FB1-4CB7-9B6D-F6452AA07D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72737</xdr:colOff>
      <xdr:row>0</xdr:row>
      <xdr:rowOff>0</xdr:rowOff>
    </xdr:from>
    <xdr:to>
      <xdr:col>6</xdr:col>
      <xdr:colOff>321599</xdr:colOff>
      <xdr:row>2</xdr:row>
      <xdr:rowOff>830</xdr:rowOff>
    </xdr:to>
    <xdr:pic>
      <xdr:nvPicPr>
        <xdr:cNvPr id="2" name="Picture 1">
          <a:extLst>
            <a:ext uri="{FF2B5EF4-FFF2-40B4-BE49-F238E27FC236}">
              <a16:creationId xmlns:a16="http://schemas.microsoft.com/office/drawing/2014/main" id="{0EA521FA-8E9C-4B3E-9792-32C3C4F06D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672" y="0"/>
          <a:ext cx="3239712" cy="305630"/>
        </a:xfrm>
        <a:prstGeom prst="rect">
          <a:avLst/>
        </a:prstGeom>
      </xdr:spPr>
    </xdr:pic>
    <xdr:clientData/>
  </xdr:twoCellAnchor>
  <xdr:twoCellAnchor>
    <xdr:from>
      <xdr:col>2</xdr:col>
      <xdr:colOff>0</xdr:colOff>
      <xdr:row>10</xdr:row>
      <xdr:rowOff>0</xdr:rowOff>
    </xdr:from>
    <xdr:to>
      <xdr:col>18</xdr:col>
      <xdr:colOff>51956</xdr:colOff>
      <xdr:row>31</xdr:row>
      <xdr:rowOff>38100</xdr:rowOff>
    </xdr:to>
    <xdr:graphicFrame macro="">
      <xdr:nvGraphicFramePr>
        <xdr:cNvPr id="3" name="Chart 2">
          <a:extLst>
            <a:ext uri="{FF2B5EF4-FFF2-40B4-BE49-F238E27FC236}">
              <a16:creationId xmlns:a16="http://schemas.microsoft.com/office/drawing/2014/main" id="{3D9F44CD-5824-4552-BE61-072712D00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58881</xdr:colOff>
      <xdr:row>9</xdr:row>
      <xdr:rowOff>103908</xdr:rowOff>
    </xdr:from>
    <xdr:to>
      <xdr:col>36</xdr:col>
      <xdr:colOff>488372</xdr:colOff>
      <xdr:row>32</xdr:row>
      <xdr:rowOff>79663</xdr:rowOff>
    </xdr:to>
    <xdr:graphicFrame macro="">
      <xdr:nvGraphicFramePr>
        <xdr:cNvPr id="4" name="Chart 3">
          <a:extLst>
            <a:ext uri="{FF2B5EF4-FFF2-40B4-BE49-F238E27FC236}">
              <a16:creationId xmlns:a16="http://schemas.microsoft.com/office/drawing/2014/main" id="{48E08F92-7F95-413E-8EB6-8E537C59C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10044</xdr:colOff>
      <xdr:row>39</xdr:row>
      <xdr:rowOff>148935</xdr:rowOff>
    </xdr:from>
    <xdr:to>
      <xdr:col>36</xdr:col>
      <xdr:colOff>457199</xdr:colOff>
      <xdr:row>60</xdr:row>
      <xdr:rowOff>62344</xdr:rowOff>
    </xdr:to>
    <xdr:graphicFrame macro="">
      <xdr:nvGraphicFramePr>
        <xdr:cNvPr id="5" name="Chart 4">
          <a:extLst>
            <a:ext uri="{FF2B5EF4-FFF2-40B4-BE49-F238E27FC236}">
              <a16:creationId xmlns:a16="http://schemas.microsoft.com/office/drawing/2014/main" id="{8993AA5F-D4C7-4D15-B52E-257591A2C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39</xdr:row>
      <xdr:rowOff>152399</xdr:rowOff>
    </xdr:from>
    <xdr:to>
      <xdr:col>18</xdr:col>
      <xdr:colOff>214746</xdr:colOff>
      <xdr:row>61</xdr:row>
      <xdr:rowOff>138544</xdr:rowOff>
    </xdr:to>
    <xdr:graphicFrame macro="">
      <xdr:nvGraphicFramePr>
        <xdr:cNvPr id="6" name="Chart 5">
          <a:extLst>
            <a:ext uri="{FF2B5EF4-FFF2-40B4-BE49-F238E27FC236}">
              <a16:creationId xmlns:a16="http://schemas.microsoft.com/office/drawing/2014/main" id="{EE3C1AC0-6869-450B-B2DF-028680C8C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761997</xdr:colOff>
      <xdr:row>11</xdr:row>
      <xdr:rowOff>26670</xdr:rowOff>
    </xdr:from>
    <xdr:to>
      <xdr:col>13</xdr:col>
      <xdr:colOff>393697</xdr:colOff>
      <xdr:row>26</xdr:row>
      <xdr:rowOff>26670</xdr:rowOff>
    </xdr:to>
    <xdr:graphicFrame macro="">
      <xdr:nvGraphicFramePr>
        <xdr:cNvPr id="2" name="Chart 1">
          <a:extLst>
            <a:ext uri="{FF2B5EF4-FFF2-40B4-BE49-F238E27FC236}">
              <a16:creationId xmlns:a16="http://schemas.microsoft.com/office/drawing/2014/main" id="{EE425785-E02F-4C9E-A826-2D8732288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417266</xdr:colOff>
      <xdr:row>43</xdr:row>
      <xdr:rowOff>87630</xdr:rowOff>
    </xdr:from>
    <xdr:to>
      <xdr:col>11</xdr:col>
      <xdr:colOff>46426</xdr:colOff>
      <xdr:row>58</xdr:row>
      <xdr:rowOff>87630</xdr:rowOff>
    </xdr:to>
    <xdr:graphicFrame macro="">
      <xdr:nvGraphicFramePr>
        <xdr:cNvPr id="3" name="Chart 2">
          <a:extLst>
            <a:ext uri="{FF2B5EF4-FFF2-40B4-BE49-F238E27FC236}">
              <a16:creationId xmlns:a16="http://schemas.microsoft.com/office/drawing/2014/main" id="{CC70656B-2391-4C02-82D7-B9CE7E15F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478155</xdr:colOff>
      <xdr:row>2</xdr:row>
      <xdr:rowOff>830</xdr:rowOff>
    </xdr:to>
    <xdr:pic>
      <xdr:nvPicPr>
        <xdr:cNvPr id="4" name="Picture 3">
          <a:extLst>
            <a:ext uri="{FF2B5EF4-FFF2-40B4-BE49-F238E27FC236}">
              <a16:creationId xmlns:a16="http://schemas.microsoft.com/office/drawing/2014/main" id="{42BF2052-6087-48A6-8541-F6B239B7E9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09925" cy="30563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697230</xdr:colOff>
      <xdr:row>14</xdr:row>
      <xdr:rowOff>74294</xdr:rowOff>
    </xdr:from>
    <xdr:to>
      <xdr:col>15</xdr:col>
      <xdr:colOff>74930</xdr:colOff>
      <xdr:row>29</xdr:row>
      <xdr:rowOff>74294</xdr:rowOff>
    </xdr:to>
    <xdr:graphicFrame macro="">
      <xdr:nvGraphicFramePr>
        <xdr:cNvPr id="2" name="Chart 1">
          <a:extLst>
            <a:ext uri="{FF2B5EF4-FFF2-40B4-BE49-F238E27FC236}">
              <a16:creationId xmlns:a16="http://schemas.microsoft.com/office/drawing/2014/main" id="{09048CBF-4B45-494C-B17E-F8D7DE6F5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731518</xdr:colOff>
      <xdr:row>51</xdr:row>
      <xdr:rowOff>26669</xdr:rowOff>
    </xdr:from>
    <xdr:to>
      <xdr:col>14</xdr:col>
      <xdr:colOff>392429</xdr:colOff>
      <xdr:row>69</xdr:row>
      <xdr:rowOff>148590</xdr:rowOff>
    </xdr:to>
    <xdr:graphicFrame macro="">
      <xdr:nvGraphicFramePr>
        <xdr:cNvPr id="3" name="Chart 2">
          <a:extLst>
            <a:ext uri="{FF2B5EF4-FFF2-40B4-BE49-F238E27FC236}">
              <a16:creationId xmlns:a16="http://schemas.microsoft.com/office/drawing/2014/main" id="{2CD95952-A429-4C10-846C-FED96C6B2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445769</xdr:colOff>
      <xdr:row>15</xdr:row>
      <xdr:rowOff>64770</xdr:rowOff>
    </xdr:from>
    <xdr:to>
      <xdr:col>39</xdr:col>
      <xdr:colOff>131444</xdr:colOff>
      <xdr:row>39</xdr:row>
      <xdr:rowOff>83820</xdr:rowOff>
    </xdr:to>
    <xdr:graphicFrame macro="">
      <xdr:nvGraphicFramePr>
        <xdr:cNvPr id="4" name="Chart 3">
          <a:extLst>
            <a:ext uri="{FF2B5EF4-FFF2-40B4-BE49-F238E27FC236}">
              <a16:creationId xmlns:a16="http://schemas.microsoft.com/office/drawing/2014/main" id="{9BF5A3AB-7962-4D89-A71C-0FAE2C3D2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476250</xdr:colOff>
      <xdr:row>51</xdr:row>
      <xdr:rowOff>47625</xdr:rowOff>
    </xdr:from>
    <xdr:to>
      <xdr:col>39</xdr:col>
      <xdr:colOff>161925</xdr:colOff>
      <xdr:row>75</xdr:row>
      <xdr:rowOff>66675</xdr:rowOff>
    </xdr:to>
    <xdr:graphicFrame macro="">
      <xdr:nvGraphicFramePr>
        <xdr:cNvPr id="5" name="Chart 4">
          <a:extLst>
            <a:ext uri="{FF2B5EF4-FFF2-40B4-BE49-F238E27FC236}">
              <a16:creationId xmlns:a16="http://schemas.microsoft.com/office/drawing/2014/main" id="{B632DBE3-6844-427F-9DE0-C80357A53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398145</xdr:colOff>
      <xdr:row>2</xdr:row>
      <xdr:rowOff>830</xdr:rowOff>
    </xdr:to>
    <xdr:pic>
      <xdr:nvPicPr>
        <xdr:cNvPr id="6" name="Picture 5">
          <a:extLst>
            <a:ext uri="{FF2B5EF4-FFF2-40B4-BE49-F238E27FC236}">
              <a16:creationId xmlns:a16="http://schemas.microsoft.com/office/drawing/2014/main" id="{B9AA3A81-EDCC-4C9F-B85C-6CCB2C5FBCB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209925" cy="30563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323848</xdr:colOff>
      <xdr:row>38</xdr:row>
      <xdr:rowOff>54290</xdr:rowOff>
    </xdr:from>
    <xdr:to>
      <xdr:col>10</xdr:col>
      <xdr:colOff>320040</xdr:colOff>
      <xdr:row>59</xdr:row>
      <xdr:rowOff>125730</xdr:rowOff>
    </xdr:to>
    <xdr:graphicFrame macro="">
      <xdr:nvGraphicFramePr>
        <xdr:cNvPr id="2" name="Chart 1">
          <a:extLst>
            <a:ext uri="{FF2B5EF4-FFF2-40B4-BE49-F238E27FC236}">
              <a16:creationId xmlns:a16="http://schemas.microsoft.com/office/drawing/2014/main" id="{9BE1CACE-6B18-43E9-9181-F25537F21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380999</xdr:colOff>
      <xdr:row>12</xdr:row>
      <xdr:rowOff>14287</xdr:rowOff>
    </xdr:from>
    <xdr:to>
      <xdr:col>13</xdr:col>
      <xdr:colOff>123824</xdr:colOff>
      <xdr:row>26</xdr:row>
      <xdr:rowOff>90487</xdr:rowOff>
    </xdr:to>
    <xdr:graphicFrame macro="">
      <xdr:nvGraphicFramePr>
        <xdr:cNvPr id="3" name="Chart 2">
          <a:extLst>
            <a:ext uri="{FF2B5EF4-FFF2-40B4-BE49-F238E27FC236}">
              <a16:creationId xmlns:a16="http://schemas.microsoft.com/office/drawing/2014/main" id="{25ADA418-F56D-40CA-A275-50FDB28A62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361950</xdr:colOff>
      <xdr:row>10</xdr:row>
      <xdr:rowOff>130492</xdr:rowOff>
    </xdr:from>
    <xdr:to>
      <xdr:col>27</xdr:col>
      <xdr:colOff>310515</xdr:colOff>
      <xdr:row>27</xdr:row>
      <xdr:rowOff>99060</xdr:rowOff>
    </xdr:to>
    <xdr:graphicFrame macro="">
      <xdr:nvGraphicFramePr>
        <xdr:cNvPr id="4" name="Chart 3">
          <a:extLst>
            <a:ext uri="{FF2B5EF4-FFF2-40B4-BE49-F238E27FC236}">
              <a16:creationId xmlns:a16="http://schemas.microsoft.com/office/drawing/2014/main" id="{ABD1FDCF-F9EC-4661-A6D7-AA1FEC7E5A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110490</xdr:colOff>
      <xdr:row>11</xdr:row>
      <xdr:rowOff>35242</xdr:rowOff>
    </xdr:from>
    <xdr:to>
      <xdr:col>41</xdr:col>
      <xdr:colOff>331470</xdr:colOff>
      <xdr:row>27</xdr:row>
      <xdr:rowOff>72390</xdr:rowOff>
    </xdr:to>
    <xdr:graphicFrame macro="">
      <xdr:nvGraphicFramePr>
        <xdr:cNvPr id="5" name="Chart 4">
          <a:extLst>
            <a:ext uri="{FF2B5EF4-FFF2-40B4-BE49-F238E27FC236}">
              <a16:creationId xmlns:a16="http://schemas.microsoft.com/office/drawing/2014/main" id="{D1685959-9D55-493A-9313-731ABF20E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504825</xdr:colOff>
      <xdr:row>37</xdr:row>
      <xdr:rowOff>31431</xdr:rowOff>
    </xdr:from>
    <xdr:to>
      <xdr:col>40</xdr:col>
      <xdr:colOff>325755</xdr:colOff>
      <xdr:row>55</xdr:row>
      <xdr:rowOff>87630</xdr:rowOff>
    </xdr:to>
    <xdr:graphicFrame macro="">
      <xdr:nvGraphicFramePr>
        <xdr:cNvPr id="6" name="Chart 5">
          <a:extLst>
            <a:ext uri="{FF2B5EF4-FFF2-40B4-BE49-F238E27FC236}">
              <a16:creationId xmlns:a16="http://schemas.microsoft.com/office/drawing/2014/main" id="{4C3BD4F3-DA23-4F48-940F-2EE8FA873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419100</xdr:colOff>
      <xdr:row>38</xdr:row>
      <xdr:rowOff>101917</xdr:rowOff>
    </xdr:from>
    <xdr:to>
      <xdr:col>28</xdr:col>
      <xdr:colOff>369570</xdr:colOff>
      <xdr:row>60</xdr:row>
      <xdr:rowOff>19050</xdr:rowOff>
    </xdr:to>
    <xdr:graphicFrame macro="">
      <xdr:nvGraphicFramePr>
        <xdr:cNvPr id="7" name="Chart 6">
          <a:extLst>
            <a:ext uri="{FF2B5EF4-FFF2-40B4-BE49-F238E27FC236}">
              <a16:creationId xmlns:a16="http://schemas.microsoft.com/office/drawing/2014/main" id="{7792C761-E920-409F-8175-D1CD1DCE2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310515</xdr:colOff>
      <xdr:row>2</xdr:row>
      <xdr:rowOff>27500</xdr:rowOff>
    </xdr:to>
    <xdr:pic>
      <xdr:nvPicPr>
        <xdr:cNvPr id="8" name="Picture 7">
          <a:extLst>
            <a:ext uri="{FF2B5EF4-FFF2-40B4-BE49-F238E27FC236}">
              <a16:creationId xmlns:a16="http://schemas.microsoft.com/office/drawing/2014/main" id="{B428E327-4AC4-4969-A904-42CC7A92AAB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3114675" cy="294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1082038</xdr:colOff>
      <xdr:row>18</xdr:row>
      <xdr:rowOff>144780</xdr:rowOff>
    </xdr:from>
    <xdr:to>
      <xdr:col>18</xdr:col>
      <xdr:colOff>15240</xdr:colOff>
      <xdr:row>45</xdr:row>
      <xdr:rowOff>60960</xdr:rowOff>
    </xdr:to>
    <xdr:graphicFrame macro="">
      <xdr:nvGraphicFramePr>
        <xdr:cNvPr id="2" name="Chart 1">
          <a:extLst>
            <a:ext uri="{FF2B5EF4-FFF2-40B4-BE49-F238E27FC236}">
              <a16:creationId xmlns:a16="http://schemas.microsoft.com/office/drawing/2014/main" id="{F61FFD7E-0727-4D59-84E7-253B1F9AF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1322070</xdr:colOff>
      <xdr:row>63</xdr:row>
      <xdr:rowOff>95250</xdr:rowOff>
    </xdr:from>
    <xdr:to>
      <xdr:col>16</xdr:col>
      <xdr:colOff>228600</xdr:colOff>
      <xdr:row>88</xdr:row>
      <xdr:rowOff>133350</xdr:rowOff>
    </xdr:to>
    <xdr:graphicFrame macro="">
      <xdr:nvGraphicFramePr>
        <xdr:cNvPr id="3" name="Chart 2">
          <a:extLst>
            <a:ext uri="{FF2B5EF4-FFF2-40B4-BE49-F238E27FC236}">
              <a16:creationId xmlns:a16="http://schemas.microsoft.com/office/drawing/2014/main" id="{D09C255B-C51D-4F25-977E-2387AB29D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1009649</xdr:colOff>
      <xdr:row>20</xdr:row>
      <xdr:rowOff>7620</xdr:rowOff>
    </xdr:from>
    <xdr:to>
      <xdr:col>38</xdr:col>
      <xdr:colOff>361950</xdr:colOff>
      <xdr:row>46</xdr:row>
      <xdr:rowOff>83820</xdr:rowOff>
    </xdr:to>
    <xdr:graphicFrame macro="">
      <xdr:nvGraphicFramePr>
        <xdr:cNvPr id="4" name="Chart 3">
          <a:extLst>
            <a:ext uri="{FF2B5EF4-FFF2-40B4-BE49-F238E27FC236}">
              <a16:creationId xmlns:a16="http://schemas.microsoft.com/office/drawing/2014/main" id="{54A0AFB2-92CF-412E-9931-4EED83E86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990600</xdr:colOff>
      <xdr:row>64</xdr:row>
      <xdr:rowOff>38100</xdr:rowOff>
    </xdr:from>
    <xdr:to>
      <xdr:col>38</xdr:col>
      <xdr:colOff>342901</xdr:colOff>
      <xdr:row>90</xdr:row>
      <xdr:rowOff>114300</xdr:rowOff>
    </xdr:to>
    <xdr:graphicFrame macro="">
      <xdr:nvGraphicFramePr>
        <xdr:cNvPr id="5" name="Chart 4">
          <a:extLst>
            <a:ext uri="{FF2B5EF4-FFF2-40B4-BE49-F238E27FC236}">
              <a16:creationId xmlns:a16="http://schemas.microsoft.com/office/drawing/2014/main" id="{010D018D-AE3D-4F1E-AD07-36F2D4535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148590</xdr:colOff>
      <xdr:row>2</xdr:row>
      <xdr:rowOff>830</xdr:rowOff>
    </xdr:to>
    <xdr:pic>
      <xdr:nvPicPr>
        <xdr:cNvPr id="6" name="Picture 5">
          <a:extLst>
            <a:ext uri="{FF2B5EF4-FFF2-40B4-BE49-F238E27FC236}">
              <a16:creationId xmlns:a16="http://schemas.microsoft.com/office/drawing/2014/main" id="{49F32FF1-BD0C-4B9E-BA62-6BA1BED94F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219450" cy="30563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704848</xdr:colOff>
      <xdr:row>11</xdr:row>
      <xdr:rowOff>59054</xdr:rowOff>
    </xdr:from>
    <xdr:to>
      <xdr:col>13</xdr:col>
      <xdr:colOff>243840</xdr:colOff>
      <xdr:row>33</xdr:row>
      <xdr:rowOff>76200</xdr:rowOff>
    </xdr:to>
    <xdr:graphicFrame macro="">
      <xdr:nvGraphicFramePr>
        <xdr:cNvPr id="2" name="Chart 1">
          <a:extLst>
            <a:ext uri="{FF2B5EF4-FFF2-40B4-BE49-F238E27FC236}">
              <a16:creationId xmlns:a16="http://schemas.microsoft.com/office/drawing/2014/main" id="{4CF06C66-75D7-4651-8331-EF10B4A5F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461010</xdr:colOff>
      <xdr:row>12</xdr:row>
      <xdr:rowOff>68580</xdr:rowOff>
    </xdr:from>
    <xdr:to>
      <xdr:col>36</xdr:col>
      <xdr:colOff>102870</xdr:colOff>
      <xdr:row>36</xdr:row>
      <xdr:rowOff>87630</xdr:rowOff>
    </xdr:to>
    <xdr:graphicFrame macro="">
      <xdr:nvGraphicFramePr>
        <xdr:cNvPr id="3" name="Chart 2">
          <a:extLst>
            <a:ext uri="{FF2B5EF4-FFF2-40B4-BE49-F238E27FC236}">
              <a16:creationId xmlns:a16="http://schemas.microsoft.com/office/drawing/2014/main" id="{98ED3E80-ED19-41D8-973A-7B3566879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697228</xdr:colOff>
      <xdr:row>47</xdr:row>
      <xdr:rowOff>57150</xdr:rowOff>
    </xdr:from>
    <xdr:to>
      <xdr:col>10</xdr:col>
      <xdr:colOff>214123</xdr:colOff>
      <xdr:row>62</xdr:row>
      <xdr:rowOff>44013</xdr:rowOff>
    </xdr:to>
    <xdr:graphicFrame macro="">
      <xdr:nvGraphicFramePr>
        <xdr:cNvPr id="4" name="Chart 3">
          <a:extLst>
            <a:ext uri="{FF2B5EF4-FFF2-40B4-BE49-F238E27FC236}">
              <a16:creationId xmlns:a16="http://schemas.microsoft.com/office/drawing/2014/main" id="{F8050DA4-C001-4946-8B03-D41667672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447674</xdr:colOff>
      <xdr:row>48</xdr:row>
      <xdr:rowOff>66674</xdr:rowOff>
    </xdr:from>
    <xdr:to>
      <xdr:col>35</xdr:col>
      <xdr:colOff>91440</xdr:colOff>
      <xdr:row>63</xdr:row>
      <xdr:rowOff>133349</xdr:rowOff>
    </xdr:to>
    <xdr:graphicFrame macro="">
      <xdr:nvGraphicFramePr>
        <xdr:cNvPr id="5" name="Chart 4">
          <a:extLst>
            <a:ext uri="{FF2B5EF4-FFF2-40B4-BE49-F238E27FC236}">
              <a16:creationId xmlns:a16="http://schemas.microsoft.com/office/drawing/2014/main" id="{C6B058D3-8CB1-409D-97EA-0627EE9D3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418675</xdr:colOff>
      <xdr:row>2</xdr:row>
      <xdr:rowOff>830</xdr:rowOff>
    </xdr:to>
    <xdr:pic>
      <xdr:nvPicPr>
        <xdr:cNvPr id="6" name="Picture 5">
          <a:extLst>
            <a:ext uri="{FF2B5EF4-FFF2-40B4-BE49-F238E27FC236}">
              <a16:creationId xmlns:a16="http://schemas.microsoft.com/office/drawing/2014/main" id="{10416E54-E043-47F2-BAAA-9CAB8B712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230455" cy="30563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638175</xdr:colOff>
      <xdr:row>9</xdr:row>
      <xdr:rowOff>38100</xdr:rowOff>
    </xdr:from>
    <xdr:to>
      <xdr:col>14</xdr:col>
      <xdr:colOff>257177</xdr:colOff>
      <xdr:row>32</xdr:row>
      <xdr:rowOff>133351</xdr:rowOff>
    </xdr:to>
    <xdr:graphicFrame macro="">
      <xdr:nvGraphicFramePr>
        <xdr:cNvPr id="2" name="Chart 1">
          <a:extLst>
            <a:ext uri="{FF2B5EF4-FFF2-40B4-BE49-F238E27FC236}">
              <a16:creationId xmlns:a16="http://schemas.microsoft.com/office/drawing/2014/main" id="{53C1070E-AE8F-4C9D-BF9F-A18D5FC02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344805</xdr:colOff>
      <xdr:row>2</xdr:row>
      <xdr:rowOff>830</xdr:rowOff>
    </xdr:to>
    <xdr:pic>
      <xdr:nvPicPr>
        <xdr:cNvPr id="3" name="Picture 2">
          <a:extLst>
            <a:ext uri="{FF2B5EF4-FFF2-40B4-BE49-F238E27FC236}">
              <a16:creationId xmlns:a16="http://schemas.microsoft.com/office/drawing/2014/main" id="{842E6B46-8936-4994-BC81-07203AAAE9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36595" cy="305630"/>
        </a:xfrm>
        <a:prstGeom prst="rect">
          <a:avLst/>
        </a:prstGeom>
      </xdr:spPr>
    </xdr:pic>
    <xdr:clientData/>
  </xdr:twoCellAnchor>
  <xdr:twoCellAnchor>
    <xdr:from>
      <xdr:col>21</xdr:col>
      <xdr:colOff>87630</xdr:colOff>
      <xdr:row>7</xdr:row>
      <xdr:rowOff>146684</xdr:rowOff>
    </xdr:from>
    <xdr:to>
      <xdr:col>37</xdr:col>
      <xdr:colOff>308610</xdr:colOff>
      <xdr:row>32</xdr:row>
      <xdr:rowOff>125729</xdr:rowOff>
    </xdr:to>
    <xdr:graphicFrame macro="">
      <xdr:nvGraphicFramePr>
        <xdr:cNvPr id="4" name="Chart 3">
          <a:extLst>
            <a:ext uri="{FF2B5EF4-FFF2-40B4-BE49-F238E27FC236}">
              <a16:creationId xmlns:a16="http://schemas.microsoft.com/office/drawing/2014/main" id="{35E11FB1-E392-4B6E-AB0F-4AC46E32B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125730</xdr:colOff>
      <xdr:row>39</xdr:row>
      <xdr:rowOff>70484</xdr:rowOff>
    </xdr:from>
    <xdr:to>
      <xdr:col>37</xdr:col>
      <xdr:colOff>640080</xdr:colOff>
      <xdr:row>65</xdr:row>
      <xdr:rowOff>60959</xdr:rowOff>
    </xdr:to>
    <xdr:graphicFrame macro="">
      <xdr:nvGraphicFramePr>
        <xdr:cNvPr id="5" name="Chart 4">
          <a:extLst>
            <a:ext uri="{FF2B5EF4-FFF2-40B4-BE49-F238E27FC236}">
              <a16:creationId xmlns:a16="http://schemas.microsoft.com/office/drawing/2014/main" id="{2DABA968-B786-4553-8178-A129CABC46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468630</xdr:colOff>
      <xdr:row>39</xdr:row>
      <xdr:rowOff>13334</xdr:rowOff>
    </xdr:from>
    <xdr:to>
      <xdr:col>19</xdr:col>
      <xdr:colOff>57150</xdr:colOff>
      <xdr:row>61</xdr:row>
      <xdr:rowOff>15239</xdr:rowOff>
    </xdr:to>
    <xdr:graphicFrame macro="">
      <xdr:nvGraphicFramePr>
        <xdr:cNvPr id="6" name="Chart 5">
          <a:extLst>
            <a:ext uri="{FF2B5EF4-FFF2-40B4-BE49-F238E27FC236}">
              <a16:creationId xmlns:a16="http://schemas.microsoft.com/office/drawing/2014/main" id="{B9E2A6D7-377A-482D-BBF3-4BFAF7508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99060</xdr:colOff>
      <xdr:row>68</xdr:row>
      <xdr:rowOff>112394</xdr:rowOff>
    </xdr:from>
    <xdr:to>
      <xdr:col>18</xdr:col>
      <xdr:colOff>213360</xdr:colOff>
      <xdr:row>89</xdr:row>
      <xdr:rowOff>133349</xdr:rowOff>
    </xdr:to>
    <xdr:graphicFrame macro="">
      <xdr:nvGraphicFramePr>
        <xdr:cNvPr id="7" name="Chart 6">
          <a:extLst>
            <a:ext uri="{FF2B5EF4-FFF2-40B4-BE49-F238E27FC236}">
              <a16:creationId xmlns:a16="http://schemas.microsoft.com/office/drawing/2014/main" id="{977E48C1-A9B2-4B96-841B-B6C3A0610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685800</xdr:colOff>
      <xdr:row>10</xdr:row>
      <xdr:rowOff>57150</xdr:rowOff>
    </xdr:from>
    <xdr:to>
      <xdr:col>15</xdr:col>
      <xdr:colOff>104775</xdr:colOff>
      <xdr:row>33</xdr:row>
      <xdr:rowOff>38100</xdr:rowOff>
    </xdr:to>
    <xdr:graphicFrame macro="">
      <xdr:nvGraphicFramePr>
        <xdr:cNvPr id="2" name="Chart 1">
          <a:extLst>
            <a:ext uri="{FF2B5EF4-FFF2-40B4-BE49-F238E27FC236}">
              <a16:creationId xmlns:a16="http://schemas.microsoft.com/office/drawing/2014/main" id="{E50C02F2-43DB-4F42-899B-7225359CA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325755</xdr:colOff>
      <xdr:row>2</xdr:row>
      <xdr:rowOff>830</xdr:rowOff>
    </xdr:to>
    <xdr:pic>
      <xdr:nvPicPr>
        <xdr:cNvPr id="3" name="Picture 2">
          <a:extLst>
            <a:ext uri="{FF2B5EF4-FFF2-40B4-BE49-F238E27FC236}">
              <a16:creationId xmlns:a16="http://schemas.microsoft.com/office/drawing/2014/main" id="{35CCBE50-BC59-4238-B956-60EC3F1322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17545" cy="30563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407670</xdr:colOff>
      <xdr:row>2</xdr:row>
      <xdr:rowOff>830</xdr:rowOff>
    </xdr:to>
    <xdr:pic>
      <xdr:nvPicPr>
        <xdr:cNvPr id="2" name="Picture 1">
          <a:extLst>
            <a:ext uri="{FF2B5EF4-FFF2-40B4-BE49-F238E27FC236}">
              <a16:creationId xmlns:a16="http://schemas.microsoft.com/office/drawing/2014/main" id="{B96CDFD5-BD70-406F-88C3-CA64F971E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19450" cy="305630"/>
        </a:xfrm>
        <a:prstGeom prst="rect">
          <a:avLst/>
        </a:prstGeom>
      </xdr:spPr>
    </xdr:pic>
    <xdr:clientData/>
  </xdr:twoCellAnchor>
  <xdr:twoCellAnchor>
    <xdr:from>
      <xdr:col>2</xdr:col>
      <xdr:colOff>0</xdr:colOff>
      <xdr:row>65</xdr:row>
      <xdr:rowOff>0</xdr:rowOff>
    </xdr:from>
    <xdr:to>
      <xdr:col>18</xdr:col>
      <xdr:colOff>110490</xdr:colOff>
      <xdr:row>86</xdr:row>
      <xdr:rowOff>140970</xdr:rowOff>
    </xdr:to>
    <xdr:graphicFrame macro="">
      <xdr:nvGraphicFramePr>
        <xdr:cNvPr id="3" name="Chart 2">
          <a:extLst>
            <a:ext uri="{FF2B5EF4-FFF2-40B4-BE49-F238E27FC236}">
              <a16:creationId xmlns:a16="http://schemas.microsoft.com/office/drawing/2014/main" id="{70548FF3-5F27-49A1-81D2-B5AF683B9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30480</xdr:colOff>
      <xdr:row>63</xdr:row>
      <xdr:rowOff>133350</xdr:rowOff>
    </xdr:from>
    <xdr:to>
      <xdr:col>36</xdr:col>
      <xdr:colOff>453390</xdr:colOff>
      <xdr:row>85</xdr:row>
      <xdr:rowOff>148590</xdr:rowOff>
    </xdr:to>
    <xdr:graphicFrame macro="">
      <xdr:nvGraphicFramePr>
        <xdr:cNvPr id="4" name="Chart 3">
          <a:extLst>
            <a:ext uri="{FF2B5EF4-FFF2-40B4-BE49-F238E27FC236}">
              <a16:creationId xmlns:a16="http://schemas.microsoft.com/office/drawing/2014/main" id="{4BEA1B54-3451-402E-A9A9-6B9ECF4BB6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37</xdr:row>
      <xdr:rowOff>0</xdr:rowOff>
    </xdr:from>
    <xdr:to>
      <xdr:col>16</xdr:col>
      <xdr:colOff>415290</xdr:colOff>
      <xdr:row>58</xdr:row>
      <xdr:rowOff>38100</xdr:rowOff>
    </xdr:to>
    <xdr:graphicFrame macro="">
      <xdr:nvGraphicFramePr>
        <xdr:cNvPr id="5" name="Chart 4">
          <a:extLst>
            <a:ext uri="{FF2B5EF4-FFF2-40B4-BE49-F238E27FC236}">
              <a16:creationId xmlns:a16="http://schemas.microsoft.com/office/drawing/2014/main" id="{BC2E7CA5-5B47-4B85-84D0-D823C4CBD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37</xdr:row>
      <xdr:rowOff>0</xdr:rowOff>
    </xdr:from>
    <xdr:to>
      <xdr:col>36</xdr:col>
      <xdr:colOff>342900</xdr:colOff>
      <xdr:row>58</xdr:row>
      <xdr:rowOff>49530</xdr:rowOff>
    </xdr:to>
    <xdr:graphicFrame macro="">
      <xdr:nvGraphicFramePr>
        <xdr:cNvPr id="6" name="Chart 5">
          <a:extLst>
            <a:ext uri="{FF2B5EF4-FFF2-40B4-BE49-F238E27FC236}">
              <a16:creationId xmlns:a16="http://schemas.microsoft.com/office/drawing/2014/main" id="{0BDD432E-807F-46CE-BEEA-432A90E4B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876300</xdr:colOff>
      <xdr:row>10</xdr:row>
      <xdr:rowOff>0</xdr:rowOff>
    </xdr:from>
    <xdr:to>
      <xdr:col>37</xdr:col>
      <xdr:colOff>228600</xdr:colOff>
      <xdr:row>30</xdr:row>
      <xdr:rowOff>38100</xdr:rowOff>
    </xdr:to>
    <xdr:graphicFrame macro="">
      <xdr:nvGraphicFramePr>
        <xdr:cNvPr id="7" name="Chart 6">
          <a:extLst>
            <a:ext uri="{FF2B5EF4-FFF2-40B4-BE49-F238E27FC236}">
              <a16:creationId xmlns:a16="http://schemas.microsoft.com/office/drawing/2014/main" id="{97C99EBE-EB28-44C0-BC0B-BFBCA6535A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10</xdr:row>
      <xdr:rowOff>0</xdr:rowOff>
    </xdr:from>
    <xdr:to>
      <xdr:col>15</xdr:col>
      <xdr:colOff>254000</xdr:colOff>
      <xdr:row>25</xdr:row>
      <xdr:rowOff>0</xdr:rowOff>
    </xdr:to>
    <xdr:graphicFrame macro="">
      <xdr:nvGraphicFramePr>
        <xdr:cNvPr id="8" name="Chart 7">
          <a:extLst>
            <a:ext uri="{FF2B5EF4-FFF2-40B4-BE49-F238E27FC236}">
              <a16:creationId xmlns:a16="http://schemas.microsoft.com/office/drawing/2014/main" id="{514E7ECA-557E-40B3-A344-A6FB7E42F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352425</xdr:colOff>
      <xdr:row>2</xdr:row>
      <xdr:rowOff>830</xdr:rowOff>
    </xdr:to>
    <xdr:pic>
      <xdr:nvPicPr>
        <xdr:cNvPr id="2" name="Picture 1">
          <a:extLst>
            <a:ext uri="{FF2B5EF4-FFF2-40B4-BE49-F238E27FC236}">
              <a16:creationId xmlns:a16="http://schemas.microsoft.com/office/drawing/2014/main" id="{76EB0FAB-691D-4B6F-9393-1C3FAC8888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28975" cy="305630"/>
        </a:xfrm>
        <a:prstGeom prst="rect">
          <a:avLst/>
        </a:prstGeom>
      </xdr:spPr>
    </xdr:pic>
    <xdr:clientData/>
  </xdr:twoCellAnchor>
  <xdr:twoCellAnchor>
    <xdr:from>
      <xdr:col>1</xdr:col>
      <xdr:colOff>60960</xdr:colOff>
      <xdr:row>11</xdr:row>
      <xdr:rowOff>15240</xdr:rowOff>
    </xdr:from>
    <xdr:to>
      <xdr:col>12</xdr:col>
      <xdr:colOff>346710</xdr:colOff>
      <xdr:row>29</xdr:row>
      <xdr:rowOff>3810</xdr:rowOff>
    </xdr:to>
    <xdr:graphicFrame macro="">
      <xdr:nvGraphicFramePr>
        <xdr:cNvPr id="3" name="Chart 5">
          <a:extLst>
            <a:ext uri="{FF2B5EF4-FFF2-40B4-BE49-F238E27FC236}">
              <a16:creationId xmlns:a16="http://schemas.microsoft.com/office/drawing/2014/main" id="{0B5E0A7B-B161-4732-AB1C-1DE1F7B5F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440055</xdr:colOff>
      <xdr:row>2</xdr:row>
      <xdr:rowOff>19880</xdr:rowOff>
    </xdr:to>
    <xdr:pic>
      <xdr:nvPicPr>
        <xdr:cNvPr id="2" name="Picture 1">
          <a:extLst>
            <a:ext uri="{FF2B5EF4-FFF2-40B4-BE49-F238E27FC236}">
              <a16:creationId xmlns:a16="http://schemas.microsoft.com/office/drawing/2014/main" id="{96C31543-3FE4-4AB5-92B0-6DDF109758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47975" cy="286580"/>
        </a:xfrm>
        <a:prstGeom prst="rect">
          <a:avLst/>
        </a:prstGeom>
      </xdr:spPr>
    </xdr:pic>
    <xdr:clientData/>
  </xdr:twoCellAnchor>
  <xdr:twoCellAnchor>
    <xdr:from>
      <xdr:col>1</xdr:col>
      <xdr:colOff>19050</xdr:colOff>
      <xdr:row>14</xdr:row>
      <xdr:rowOff>59055</xdr:rowOff>
    </xdr:from>
    <xdr:to>
      <xdr:col>26</xdr:col>
      <xdr:colOff>333375</xdr:colOff>
      <xdr:row>41</xdr:row>
      <xdr:rowOff>78105</xdr:rowOff>
    </xdr:to>
    <xdr:graphicFrame macro="">
      <xdr:nvGraphicFramePr>
        <xdr:cNvPr id="3" name="Chart 2">
          <a:extLst>
            <a:ext uri="{FF2B5EF4-FFF2-40B4-BE49-F238E27FC236}">
              <a16:creationId xmlns:a16="http://schemas.microsoft.com/office/drawing/2014/main" id="{01F71D16-0199-4F46-B990-7AF784E3E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2</xdr:col>
      <xdr:colOff>733424</xdr:colOff>
      <xdr:row>14</xdr:row>
      <xdr:rowOff>66674</xdr:rowOff>
    </xdr:from>
    <xdr:to>
      <xdr:col>15</xdr:col>
      <xdr:colOff>179070</xdr:colOff>
      <xdr:row>36</xdr:row>
      <xdr:rowOff>133350</xdr:rowOff>
    </xdr:to>
    <xdr:graphicFrame macro="">
      <xdr:nvGraphicFramePr>
        <xdr:cNvPr id="2" name="Chart 1">
          <a:extLst>
            <a:ext uri="{FF2B5EF4-FFF2-40B4-BE49-F238E27FC236}">
              <a16:creationId xmlns:a16="http://schemas.microsoft.com/office/drawing/2014/main" id="{74DB0CC4-CF7C-4ECE-9DCC-CD307882F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742950</xdr:colOff>
      <xdr:row>13</xdr:row>
      <xdr:rowOff>114298</xdr:rowOff>
    </xdr:from>
    <xdr:to>
      <xdr:col>33</xdr:col>
      <xdr:colOff>72390</xdr:colOff>
      <xdr:row>36</xdr:row>
      <xdr:rowOff>19050</xdr:rowOff>
    </xdr:to>
    <xdr:graphicFrame macro="">
      <xdr:nvGraphicFramePr>
        <xdr:cNvPr id="3" name="Chart 2">
          <a:extLst>
            <a:ext uri="{FF2B5EF4-FFF2-40B4-BE49-F238E27FC236}">
              <a16:creationId xmlns:a16="http://schemas.microsoft.com/office/drawing/2014/main" id="{EE3CB69B-83C6-409E-B2BA-1DA4E14CF9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188595</xdr:colOff>
      <xdr:row>2</xdr:row>
      <xdr:rowOff>830</xdr:rowOff>
    </xdr:to>
    <xdr:pic>
      <xdr:nvPicPr>
        <xdr:cNvPr id="4" name="Picture 3">
          <a:extLst>
            <a:ext uri="{FF2B5EF4-FFF2-40B4-BE49-F238E27FC236}">
              <a16:creationId xmlns:a16="http://schemas.microsoft.com/office/drawing/2014/main" id="{A50EAD11-0BE2-4C5A-A2BE-C83BEDD862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48025" cy="30563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352425</xdr:colOff>
      <xdr:row>2</xdr:row>
      <xdr:rowOff>830</xdr:rowOff>
    </xdr:to>
    <xdr:pic>
      <xdr:nvPicPr>
        <xdr:cNvPr id="2" name="Picture 1">
          <a:extLst>
            <a:ext uri="{FF2B5EF4-FFF2-40B4-BE49-F238E27FC236}">
              <a16:creationId xmlns:a16="http://schemas.microsoft.com/office/drawing/2014/main" id="{B9F79ABB-CB1F-43B4-99FA-D91249324C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28975" cy="305630"/>
        </a:xfrm>
        <a:prstGeom prst="rect">
          <a:avLst/>
        </a:prstGeom>
      </xdr:spPr>
    </xdr:pic>
    <xdr:clientData/>
  </xdr:twoCellAnchor>
  <xdr:twoCellAnchor>
    <xdr:from>
      <xdr:col>2</xdr:col>
      <xdr:colOff>0</xdr:colOff>
      <xdr:row>9</xdr:row>
      <xdr:rowOff>0</xdr:rowOff>
    </xdr:from>
    <xdr:to>
      <xdr:col>11</xdr:col>
      <xdr:colOff>148590</xdr:colOff>
      <xdr:row>28</xdr:row>
      <xdr:rowOff>125730</xdr:rowOff>
    </xdr:to>
    <xdr:graphicFrame macro="">
      <xdr:nvGraphicFramePr>
        <xdr:cNvPr id="3" name="Chart 2">
          <a:extLst>
            <a:ext uri="{FF2B5EF4-FFF2-40B4-BE49-F238E27FC236}">
              <a16:creationId xmlns:a16="http://schemas.microsoft.com/office/drawing/2014/main" id="{778328E4-5577-46EF-99A0-3B9EBAD20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21</xdr:col>
      <xdr:colOff>200025</xdr:colOff>
      <xdr:row>70</xdr:row>
      <xdr:rowOff>38100</xdr:rowOff>
    </xdr:from>
    <xdr:to>
      <xdr:col>32</xdr:col>
      <xdr:colOff>419100</xdr:colOff>
      <xdr:row>91</xdr:row>
      <xdr:rowOff>76200</xdr:rowOff>
    </xdr:to>
    <xdr:graphicFrame macro="">
      <xdr:nvGraphicFramePr>
        <xdr:cNvPr id="2" name="Chart 1">
          <a:extLst>
            <a:ext uri="{FF2B5EF4-FFF2-40B4-BE49-F238E27FC236}">
              <a16:creationId xmlns:a16="http://schemas.microsoft.com/office/drawing/2014/main" id="{FC178869-467E-4589-BD74-83C51238B11B}"/>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104775</xdr:colOff>
      <xdr:row>39</xdr:row>
      <xdr:rowOff>47625</xdr:rowOff>
    </xdr:from>
    <xdr:to>
      <xdr:col>13</xdr:col>
      <xdr:colOff>381000</xdr:colOff>
      <xdr:row>60</xdr:row>
      <xdr:rowOff>104775</xdr:rowOff>
    </xdr:to>
    <xdr:graphicFrame macro="">
      <xdr:nvGraphicFramePr>
        <xdr:cNvPr id="3" name="Chart 2">
          <a:extLst>
            <a:ext uri="{FF2B5EF4-FFF2-40B4-BE49-F238E27FC236}">
              <a16:creationId xmlns:a16="http://schemas.microsoft.com/office/drawing/2014/main" id="{31BBC20D-E728-45DB-A090-C56A4578E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20955</xdr:colOff>
      <xdr:row>2</xdr:row>
      <xdr:rowOff>830</xdr:rowOff>
    </xdr:to>
    <xdr:pic>
      <xdr:nvPicPr>
        <xdr:cNvPr id="4" name="Picture 3">
          <a:extLst>
            <a:ext uri="{FF2B5EF4-FFF2-40B4-BE49-F238E27FC236}">
              <a16:creationId xmlns:a16="http://schemas.microsoft.com/office/drawing/2014/main" id="{FFEA2023-F8B4-4F84-84C0-9604734BE1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48025" cy="305630"/>
        </a:xfrm>
        <a:prstGeom prst="rect">
          <a:avLst/>
        </a:prstGeom>
      </xdr:spPr>
    </xdr:pic>
    <xdr:clientData/>
  </xdr:twoCellAnchor>
  <xdr:twoCellAnchor>
    <xdr:from>
      <xdr:col>2</xdr:col>
      <xdr:colOff>0</xdr:colOff>
      <xdr:row>9</xdr:row>
      <xdr:rowOff>0</xdr:rowOff>
    </xdr:from>
    <xdr:to>
      <xdr:col>11</xdr:col>
      <xdr:colOff>470647</xdr:colOff>
      <xdr:row>29</xdr:row>
      <xdr:rowOff>22412</xdr:rowOff>
    </xdr:to>
    <xdr:graphicFrame macro="">
      <xdr:nvGraphicFramePr>
        <xdr:cNvPr id="5" name="Chart 4">
          <a:extLst>
            <a:ext uri="{FF2B5EF4-FFF2-40B4-BE49-F238E27FC236}">
              <a16:creationId xmlns:a16="http://schemas.microsoft.com/office/drawing/2014/main" id="{783201D8-41FC-4A30-A278-E635E1C8F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9</xdr:row>
      <xdr:rowOff>0</xdr:rowOff>
    </xdr:from>
    <xdr:to>
      <xdr:col>34</xdr:col>
      <xdr:colOff>396240</xdr:colOff>
      <xdr:row>29</xdr:row>
      <xdr:rowOff>118110</xdr:rowOff>
    </xdr:to>
    <xdr:graphicFrame macro="">
      <xdr:nvGraphicFramePr>
        <xdr:cNvPr id="6" name="Chart 5">
          <a:extLst>
            <a:ext uri="{FF2B5EF4-FFF2-40B4-BE49-F238E27FC236}">
              <a16:creationId xmlns:a16="http://schemas.microsoft.com/office/drawing/2014/main" id="{E0922EAE-1927-4F11-AC71-0B1DC753C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240030</xdr:colOff>
      <xdr:row>36</xdr:row>
      <xdr:rowOff>150494</xdr:rowOff>
    </xdr:from>
    <xdr:to>
      <xdr:col>34</xdr:col>
      <xdr:colOff>125730</xdr:colOff>
      <xdr:row>60</xdr:row>
      <xdr:rowOff>68579</xdr:rowOff>
    </xdr:to>
    <xdr:graphicFrame macro="">
      <xdr:nvGraphicFramePr>
        <xdr:cNvPr id="7" name="Chart 6">
          <a:extLst>
            <a:ext uri="{FF2B5EF4-FFF2-40B4-BE49-F238E27FC236}">
              <a16:creationId xmlns:a16="http://schemas.microsoft.com/office/drawing/2014/main" id="{69D46BE8-FFD9-4F95-AEEA-EDF4C905C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68</xdr:row>
      <xdr:rowOff>0</xdr:rowOff>
    </xdr:from>
    <xdr:to>
      <xdr:col>16</xdr:col>
      <xdr:colOff>483870</xdr:colOff>
      <xdr:row>92</xdr:row>
      <xdr:rowOff>60960</xdr:rowOff>
    </xdr:to>
    <xdr:graphicFrame macro="">
      <xdr:nvGraphicFramePr>
        <xdr:cNvPr id="8" name="Chart 7">
          <a:extLst>
            <a:ext uri="{FF2B5EF4-FFF2-40B4-BE49-F238E27FC236}">
              <a16:creationId xmlns:a16="http://schemas.microsoft.com/office/drawing/2014/main" id="{B4EC238A-AF94-4A2B-A177-578389249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419100</xdr:colOff>
      <xdr:row>2</xdr:row>
      <xdr:rowOff>29405</xdr:rowOff>
    </xdr:to>
    <xdr:pic>
      <xdr:nvPicPr>
        <xdr:cNvPr id="2" name="Picture 1">
          <a:extLst>
            <a:ext uri="{FF2B5EF4-FFF2-40B4-BE49-F238E27FC236}">
              <a16:creationId xmlns:a16="http://schemas.microsoft.com/office/drawing/2014/main" id="{1E156565-94A2-4A4A-9B64-31B6EB9D66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296105"/>
        </a:xfrm>
        <a:prstGeom prst="rect">
          <a:avLst/>
        </a:prstGeom>
      </xdr:spPr>
    </xdr:pic>
    <xdr:clientData/>
  </xdr:twoCellAnchor>
  <xdr:twoCellAnchor>
    <xdr:from>
      <xdr:col>16</xdr:col>
      <xdr:colOff>72390</xdr:colOff>
      <xdr:row>34</xdr:row>
      <xdr:rowOff>57149</xdr:rowOff>
    </xdr:from>
    <xdr:to>
      <xdr:col>27</xdr:col>
      <xdr:colOff>350520</xdr:colOff>
      <xdr:row>58</xdr:row>
      <xdr:rowOff>49530</xdr:rowOff>
    </xdr:to>
    <xdr:graphicFrame macro="">
      <xdr:nvGraphicFramePr>
        <xdr:cNvPr id="3" name="Chart 2">
          <a:extLst>
            <a:ext uri="{FF2B5EF4-FFF2-40B4-BE49-F238E27FC236}">
              <a16:creationId xmlns:a16="http://schemas.microsoft.com/office/drawing/2014/main" id="{EE2F1561-49D3-4C9A-BBF5-5674CE945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624840</xdr:colOff>
      <xdr:row>62</xdr:row>
      <xdr:rowOff>0</xdr:rowOff>
    </xdr:from>
    <xdr:to>
      <xdr:col>26</xdr:col>
      <xdr:colOff>449580</xdr:colOff>
      <xdr:row>91</xdr:row>
      <xdr:rowOff>950</xdr:rowOff>
    </xdr:to>
    <xdr:graphicFrame macro="">
      <xdr:nvGraphicFramePr>
        <xdr:cNvPr id="4" name="Chart 3">
          <a:extLst>
            <a:ext uri="{FF2B5EF4-FFF2-40B4-BE49-F238E27FC236}">
              <a16:creationId xmlns:a16="http://schemas.microsoft.com/office/drawing/2014/main" id="{1D58651E-64B3-4484-8F35-0660817DD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419101</xdr:colOff>
      <xdr:row>14</xdr:row>
      <xdr:rowOff>4761</xdr:rowOff>
    </xdr:from>
    <xdr:to>
      <xdr:col>15</xdr:col>
      <xdr:colOff>114301</xdr:colOff>
      <xdr:row>32</xdr:row>
      <xdr:rowOff>72390</xdr:rowOff>
    </xdr:to>
    <xdr:graphicFrame macro="">
      <xdr:nvGraphicFramePr>
        <xdr:cNvPr id="5" name="Chart 4">
          <a:extLst>
            <a:ext uri="{FF2B5EF4-FFF2-40B4-BE49-F238E27FC236}">
              <a16:creationId xmlns:a16="http://schemas.microsoft.com/office/drawing/2014/main" id="{8BF42BFE-E640-45C4-BD9F-872E67AAD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285750</xdr:colOff>
      <xdr:row>12</xdr:row>
      <xdr:rowOff>103820</xdr:rowOff>
    </xdr:from>
    <xdr:to>
      <xdr:col>22</xdr:col>
      <xdr:colOff>274320</xdr:colOff>
      <xdr:row>32</xdr:row>
      <xdr:rowOff>1904</xdr:rowOff>
    </xdr:to>
    <xdr:graphicFrame macro="">
      <xdr:nvGraphicFramePr>
        <xdr:cNvPr id="6" name="Chart 5">
          <a:extLst>
            <a:ext uri="{FF2B5EF4-FFF2-40B4-BE49-F238E27FC236}">
              <a16:creationId xmlns:a16="http://schemas.microsoft.com/office/drawing/2014/main" id="{C0924A0B-7F7F-4895-8B97-F75D4E5A0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169545</xdr:colOff>
      <xdr:row>2</xdr:row>
      <xdr:rowOff>133120</xdr:rowOff>
    </xdr:to>
    <xdr:pic>
      <xdr:nvPicPr>
        <xdr:cNvPr id="2" name="Picture 1">
          <a:extLst>
            <a:ext uri="{FF2B5EF4-FFF2-40B4-BE49-F238E27FC236}">
              <a16:creationId xmlns:a16="http://schemas.microsoft.com/office/drawing/2014/main" id="{527EA8AC-192D-41BC-8653-2F414CB4AC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38325" cy="437920"/>
        </a:xfrm>
        <a:prstGeom prst="rect">
          <a:avLst/>
        </a:prstGeom>
        <a:solidFill>
          <a:sysClr val="window" lastClr="FFFFFF"/>
        </a:solidFill>
      </xdr:spPr>
    </xdr:pic>
    <xdr:clientData/>
  </xdr:twoCellAnchor>
  <xdr:twoCellAnchor>
    <xdr:from>
      <xdr:col>2</xdr:col>
      <xdr:colOff>624840</xdr:colOff>
      <xdr:row>7</xdr:row>
      <xdr:rowOff>126470</xdr:rowOff>
    </xdr:from>
    <xdr:to>
      <xdr:col>13</xdr:col>
      <xdr:colOff>624840</xdr:colOff>
      <xdr:row>28</xdr:row>
      <xdr:rowOff>76200</xdr:rowOff>
    </xdr:to>
    <xdr:graphicFrame macro="">
      <xdr:nvGraphicFramePr>
        <xdr:cNvPr id="3" name="Chart 2">
          <a:extLst>
            <a:ext uri="{FF2B5EF4-FFF2-40B4-BE49-F238E27FC236}">
              <a16:creationId xmlns:a16="http://schemas.microsoft.com/office/drawing/2014/main" id="{A9D3865F-292D-4C87-A907-3B9E51620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0.44394</cdr:x>
      <cdr:y>0.66641</cdr:y>
    </cdr:from>
    <cdr:to>
      <cdr:x>0.58807</cdr:x>
      <cdr:y>0.80926</cdr:y>
    </cdr:to>
    <cdr:sp macro="" textlink="">
      <cdr:nvSpPr>
        <cdr:cNvPr id="2" name="TextBox 1">
          <a:extLst xmlns:a="http://schemas.openxmlformats.org/drawingml/2006/main">
            <a:ext uri="{FF2B5EF4-FFF2-40B4-BE49-F238E27FC236}">
              <a16:creationId xmlns:a16="http://schemas.microsoft.com/office/drawing/2014/main" id="{82225F79-D2E8-4D1B-A5BA-7871219C7D36}"/>
            </a:ext>
          </a:extLst>
        </cdr:cNvPr>
        <cdr:cNvSpPr txBox="1"/>
      </cdr:nvSpPr>
      <cdr:spPr>
        <a:xfrm xmlns:a="http://schemas.openxmlformats.org/drawingml/2006/main">
          <a:off x="4380746" y="2062958"/>
          <a:ext cx="1422260" cy="4422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latin typeface="+mn-lt"/>
            </a:rPr>
            <a:t>Cumulative overhang</a:t>
          </a:r>
        </a:p>
      </cdr:txBody>
    </cdr:sp>
  </cdr:relSizeAnchor>
  <cdr:relSizeAnchor xmlns:cdr="http://schemas.openxmlformats.org/drawingml/2006/chartDrawing">
    <cdr:from>
      <cdr:x>0.67674</cdr:x>
      <cdr:y>0.54709</cdr:y>
    </cdr:from>
    <cdr:to>
      <cdr:x>0.83375</cdr:x>
      <cdr:y>0.67407</cdr:y>
    </cdr:to>
    <cdr:sp macro="" textlink="">
      <cdr:nvSpPr>
        <cdr:cNvPr id="3" name="TextBox 1">
          <a:extLst xmlns:a="http://schemas.openxmlformats.org/drawingml/2006/main">
            <a:ext uri="{FF2B5EF4-FFF2-40B4-BE49-F238E27FC236}">
              <a16:creationId xmlns:a16="http://schemas.microsoft.com/office/drawing/2014/main" id="{94F7A29B-E368-4580-AB88-234882E628C4}"/>
            </a:ext>
          </a:extLst>
        </cdr:cNvPr>
        <cdr:cNvSpPr txBox="1"/>
      </cdr:nvSpPr>
      <cdr:spPr>
        <a:xfrm xmlns:a="http://schemas.openxmlformats.org/drawingml/2006/main">
          <a:off x="5020098" y="1719244"/>
          <a:ext cx="1164711" cy="3990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mn-lt"/>
            </a:rPr>
            <a:t>Overhang by vintage</a:t>
          </a:r>
        </a:p>
      </cdr:txBody>
    </cdr:sp>
  </cdr:relSizeAnchor>
  <cdr:relSizeAnchor xmlns:cdr="http://schemas.openxmlformats.org/drawingml/2006/chartDrawing">
    <cdr:from>
      <cdr:x>0.73638</cdr:x>
      <cdr:y>0.43697</cdr:y>
    </cdr:from>
    <cdr:to>
      <cdr:x>0.77562</cdr:x>
      <cdr:y>0.52064</cdr:y>
    </cdr:to>
    <cdr:cxnSp macro="">
      <cdr:nvCxnSpPr>
        <cdr:cNvPr id="6" name="Straight Arrow Connector 5">
          <a:extLst xmlns:a="http://schemas.openxmlformats.org/drawingml/2006/main">
            <a:ext uri="{FF2B5EF4-FFF2-40B4-BE49-F238E27FC236}">
              <a16:creationId xmlns:a16="http://schemas.microsoft.com/office/drawing/2014/main" id="{95E41A2A-7FBE-411D-845B-0C05C2725AF5}"/>
            </a:ext>
          </a:extLst>
        </cdr:cNvPr>
        <cdr:cNvCxnSpPr/>
      </cdr:nvCxnSpPr>
      <cdr:spPr>
        <a:xfrm xmlns:a="http://schemas.openxmlformats.org/drawingml/2006/main" flipV="1">
          <a:off x="5462494" y="1373197"/>
          <a:ext cx="291085" cy="26293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xdr:from>
      <xdr:col>5</xdr:col>
      <xdr:colOff>304800</xdr:colOff>
      <xdr:row>5</xdr:row>
      <xdr:rowOff>66675</xdr:rowOff>
    </xdr:from>
    <xdr:to>
      <xdr:col>14</xdr:col>
      <xdr:colOff>190500</xdr:colOff>
      <xdr:row>30</xdr:row>
      <xdr:rowOff>12700</xdr:rowOff>
    </xdr:to>
    <xdr:graphicFrame macro="">
      <xdr:nvGraphicFramePr>
        <xdr:cNvPr id="2" name="Chart 1">
          <a:extLst>
            <a:ext uri="{FF2B5EF4-FFF2-40B4-BE49-F238E27FC236}">
              <a16:creationId xmlns:a16="http://schemas.microsoft.com/office/drawing/2014/main" id="{C6D6F5CF-E4D1-4D03-A2D2-BACA46CC6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5715</xdr:colOff>
      <xdr:row>3</xdr:row>
      <xdr:rowOff>45490</xdr:rowOff>
    </xdr:to>
    <xdr:pic>
      <xdr:nvPicPr>
        <xdr:cNvPr id="3" name="Picture 2">
          <a:extLst>
            <a:ext uri="{FF2B5EF4-FFF2-40B4-BE49-F238E27FC236}">
              <a16:creationId xmlns:a16="http://schemas.microsoft.com/office/drawing/2014/main" id="{3253EE06-F2D3-433A-8BDD-137DF9667B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864995" cy="468400"/>
        </a:xfrm>
        <a:prstGeom prst="rect">
          <a:avLst/>
        </a:prstGeom>
        <a:solidFill>
          <a:sysClr val="window" lastClr="FFFFFF"/>
        </a:solidFill>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11430</xdr:colOff>
      <xdr:row>0</xdr:row>
      <xdr:rowOff>11430</xdr:rowOff>
    </xdr:from>
    <xdr:to>
      <xdr:col>3</xdr:col>
      <xdr:colOff>91440</xdr:colOff>
      <xdr:row>2</xdr:row>
      <xdr:rowOff>40835</xdr:rowOff>
    </xdr:to>
    <xdr:pic>
      <xdr:nvPicPr>
        <xdr:cNvPr id="2" name="Picture 1">
          <a:extLst>
            <a:ext uri="{FF2B5EF4-FFF2-40B4-BE49-F238E27FC236}">
              <a16:creationId xmlns:a16="http://schemas.microsoft.com/office/drawing/2014/main" id="{3402856F-746B-4C61-9CAD-3B3E26C90F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9525"/>
          <a:ext cx="3265170" cy="296105"/>
        </a:xfrm>
        <a:prstGeom prst="rect">
          <a:avLst/>
        </a:prstGeom>
      </xdr:spPr>
    </xdr:pic>
    <xdr:clientData/>
  </xdr:twoCellAnchor>
  <xdr:twoCellAnchor>
    <xdr:from>
      <xdr:col>0</xdr:col>
      <xdr:colOff>445770</xdr:colOff>
      <xdr:row>15</xdr:row>
      <xdr:rowOff>950</xdr:rowOff>
    </xdr:from>
    <xdr:to>
      <xdr:col>6</xdr:col>
      <xdr:colOff>34290</xdr:colOff>
      <xdr:row>32</xdr:row>
      <xdr:rowOff>15240</xdr:rowOff>
    </xdr:to>
    <xdr:graphicFrame macro="">
      <xdr:nvGraphicFramePr>
        <xdr:cNvPr id="3" name="Chart 2">
          <a:extLst>
            <a:ext uri="{FF2B5EF4-FFF2-40B4-BE49-F238E27FC236}">
              <a16:creationId xmlns:a16="http://schemas.microsoft.com/office/drawing/2014/main" id="{5D702E42-E9AE-480E-9DD7-D9B9A97A1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2</xdr:col>
      <xdr:colOff>76761</xdr:colOff>
      <xdr:row>60</xdr:row>
      <xdr:rowOff>65833</xdr:rowOff>
    </xdr:from>
    <xdr:to>
      <xdr:col>17</xdr:col>
      <xdr:colOff>268943</xdr:colOff>
      <xdr:row>87</xdr:row>
      <xdr:rowOff>112059</xdr:rowOff>
    </xdr:to>
    <xdr:graphicFrame macro="">
      <xdr:nvGraphicFramePr>
        <xdr:cNvPr id="2" name="Chart 1">
          <a:extLst>
            <a:ext uri="{FF2B5EF4-FFF2-40B4-BE49-F238E27FC236}">
              <a16:creationId xmlns:a16="http://schemas.microsoft.com/office/drawing/2014/main" id="{646C2ABE-1FB5-4C86-A697-749939C7A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7620</xdr:colOff>
      <xdr:row>2</xdr:row>
      <xdr:rowOff>28060</xdr:rowOff>
    </xdr:to>
    <xdr:pic>
      <xdr:nvPicPr>
        <xdr:cNvPr id="3" name="Picture 2">
          <a:extLst>
            <a:ext uri="{FF2B5EF4-FFF2-40B4-BE49-F238E27FC236}">
              <a16:creationId xmlns:a16="http://schemas.microsoft.com/office/drawing/2014/main" id="{7A5E1F2B-12B0-4831-885F-5654925A0C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76600" cy="294760"/>
        </a:xfrm>
        <a:prstGeom prst="rect">
          <a:avLst/>
        </a:prstGeom>
      </xdr:spPr>
    </xdr:pic>
    <xdr:clientData/>
  </xdr:twoCellAnchor>
  <xdr:twoCellAnchor>
    <xdr:from>
      <xdr:col>2</xdr:col>
      <xdr:colOff>428325</xdr:colOff>
      <xdr:row>18</xdr:row>
      <xdr:rowOff>82773</xdr:rowOff>
    </xdr:from>
    <xdr:to>
      <xdr:col>16</xdr:col>
      <xdr:colOff>45495</xdr:colOff>
      <xdr:row>43</xdr:row>
      <xdr:rowOff>82589</xdr:rowOff>
    </xdr:to>
    <xdr:graphicFrame macro="">
      <xdr:nvGraphicFramePr>
        <xdr:cNvPr id="4" name="Chart 3">
          <a:extLst>
            <a:ext uri="{FF2B5EF4-FFF2-40B4-BE49-F238E27FC236}">
              <a16:creationId xmlns:a16="http://schemas.microsoft.com/office/drawing/2014/main" id="{55BBB746-9424-4B82-BBEC-31BBAEF4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443865</xdr:colOff>
      <xdr:row>2</xdr:row>
      <xdr:rowOff>29405</xdr:rowOff>
    </xdr:to>
    <xdr:pic>
      <xdr:nvPicPr>
        <xdr:cNvPr id="2" name="Picture 1">
          <a:extLst>
            <a:ext uri="{FF2B5EF4-FFF2-40B4-BE49-F238E27FC236}">
              <a16:creationId xmlns:a16="http://schemas.microsoft.com/office/drawing/2014/main" id="{349412FC-18D0-4F78-9335-4C2A08022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86125" cy="296105"/>
        </a:xfrm>
        <a:prstGeom prst="rect">
          <a:avLst/>
        </a:prstGeom>
      </xdr:spPr>
    </xdr:pic>
    <xdr:clientData/>
  </xdr:twoCellAnchor>
  <xdr:twoCellAnchor>
    <xdr:from>
      <xdr:col>1</xdr:col>
      <xdr:colOff>1089660</xdr:colOff>
      <xdr:row>11</xdr:row>
      <xdr:rowOff>19050</xdr:rowOff>
    </xdr:from>
    <xdr:to>
      <xdr:col>12</xdr:col>
      <xdr:colOff>270510</xdr:colOff>
      <xdr:row>35</xdr:row>
      <xdr:rowOff>34290</xdr:rowOff>
    </xdr:to>
    <xdr:graphicFrame macro="">
      <xdr:nvGraphicFramePr>
        <xdr:cNvPr id="3" name="Chart 2">
          <a:extLst>
            <a:ext uri="{FF2B5EF4-FFF2-40B4-BE49-F238E27FC236}">
              <a16:creationId xmlns:a16="http://schemas.microsoft.com/office/drawing/2014/main" id="{EB06A0A6-D3BF-4D0F-A875-2F58E874A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714374</xdr:colOff>
      <xdr:row>11</xdr:row>
      <xdr:rowOff>38100</xdr:rowOff>
    </xdr:from>
    <xdr:to>
      <xdr:col>18</xdr:col>
      <xdr:colOff>244474</xdr:colOff>
      <xdr:row>26</xdr:row>
      <xdr:rowOff>34106</xdr:rowOff>
    </xdr:to>
    <xdr:graphicFrame macro="">
      <xdr:nvGraphicFramePr>
        <xdr:cNvPr id="2" name="Chart 1">
          <a:extLst>
            <a:ext uri="{FF2B5EF4-FFF2-40B4-BE49-F238E27FC236}">
              <a16:creationId xmlns:a16="http://schemas.microsoft.com/office/drawing/2014/main" id="{0B7A0AF1-49D6-468F-9CD8-93D6E7191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769620</xdr:colOff>
      <xdr:row>51</xdr:row>
      <xdr:rowOff>28573</xdr:rowOff>
    </xdr:from>
    <xdr:to>
      <xdr:col>26</xdr:col>
      <xdr:colOff>274320</xdr:colOff>
      <xdr:row>82</xdr:row>
      <xdr:rowOff>66674</xdr:rowOff>
    </xdr:to>
    <xdr:graphicFrame macro="">
      <xdr:nvGraphicFramePr>
        <xdr:cNvPr id="3" name="Chart 2">
          <a:extLst>
            <a:ext uri="{FF2B5EF4-FFF2-40B4-BE49-F238E27FC236}">
              <a16:creationId xmlns:a16="http://schemas.microsoft.com/office/drawing/2014/main" id="{7CEC1C42-90B5-49BC-ADD2-CF6FB5DFE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283845</xdr:colOff>
      <xdr:row>2</xdr:row>
      <xdr:rowOff>830</xdr:rowOff>
    </xdr:to>
    <xdr:pic>
      <xdr:nvPicPr>
        <xdr:cNvPr id="4" name="Picture 3">
          <a:extLst>
            <a:ext uri="{FF2B5EF4-FFF2-40B4-BE49-F238E27FC236}">
              <a16:creationId xmlns:a16="http://schemas.microsoft.com/office/drawing/2014/main" id="{32684EF5-25D6-4EA5-AE94-AE0C006FE0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69895" cy="305630"/>
        </a:xfrm>
        <a:prstGeom prst="rect">
          <a:avLst/>
        </a:prstGeom>
      </xdr:spPr>
    </xdr:pic>
    <xdr:clientData/>
  </xdr:twoCellAnchor>
  <xdr:twoCellAnchor>
    <xdr:from>
      <xdr:col>19</xdr:col>
      <xdr:colOff>1047750</xdr:colOff>
      <xdr:row>11</xdr:row>
      <xdr:rowOff>110490</xdr:rowOff>
    </xdr:from>
    <xdr:to>
      <xdr:col>36</xdr:col>
      <xdr:colOff>352424</xdr:colOff>
      <xdr:row>33</xdr:row>
      <xdr:rowOff>100966</xdr:rowOff>
    </xdr:to>
    <xdr:graphicFrame macro="">
      <xdr:nvGraphicFramePr>
        <xdr:cNvPr id="5" name="Chart 4">
          <a:extLst>
            <a:ext uri="{FF2B5EF4-FFF2-40B4-BE49-F238E27FC236}">
              <a16:creationId xmlns:a16="http://schemas.microsoft.com/office/drawing/2014/main" id="{2D02BF39-D006-4D6B-B154-092FF9436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864870</xdr:colOff>
      <xdr:row>92</xdr:row>
      <xdr:rowOff>68577</xdr:rowOff>
    </xdr:from>
    <xdr:to>
      <xdr:col>19</xdr:col>
      <xdr:colOff>180975</xdr:colOff>
      <xdr:row>112</xdr:row>
      <xdr:rowOff>85724</xdr:rowOff>
    </xdr:to>
    <xdr:graphicFrame macro="">
      <xdr:nvGraphicFramePr>
        <xdr:cNvPr id="6" name="Chart 5">
          <a:extLst>
            <a:ext uri="{FF2B5EF4-FFF2-40B4-BE49-F238E27FC236}">
              <a16:creationId xmlns:a16="http://schemas.microsoft.com/office/drawing/2014/main" id="{3724C0E3-AA96-4280-A520-95F196AFB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742950</xdr:colOff>
      <xdr:row>9</xdr:row>
      <xdr:rowOff>28575</xdr:rowOff>
    </xdr:from>
    <xdr:to>
      <xdr:col>15</xdr:col>
      <xdr:colOff>438150</xdr:colOff>
      <xdr:row>32</xdr:row>
      <xdr:rowOff>123826</xdr:rowOff>
    </xdr:to>
    <xdr:graphicFrame macro="">
      <xdr:nvGraphicFramePr>
        <xdr:cNvPr id="2" name="Chart 1">
          <a:extLst>
            <a:ext uri="{FF2B5EF4-FFF2-40B4-BE49-F238E27FC236}">
              <a16:creationId xmlns:a16="http://schemas.microsoft.com/office/drawing/2014/main" id="{234BD1B1-DF4B-444A-90CC-6A6FB78CD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647700</xdr:colOff>
      <xdr:row>10</xdr:row>
      <xdr:rowOff>57150</xdr:rowOff>
    </xdr:from>
    <xdr:to>
      <xdr:col>33</xdr:col>
      <xdr:colOff>400052</xdr:colOff>
      <xdr:row>33</xdr:row>
      <xdr:rowOff>76200</xdr:rowOff>
    </xdr:to>
    <xdr:graphicFrame macro="">
      <xdr:nvGraphicFramePr>
        <xdr:cNvPr id="3" name="Chart 2">
          <a:extLst>
            <a:ext uri="{FF2B5EF4-FFF2-40B4-BE49-F238E27FC236}">
              <a16:creationId xmlns:a16="http://schemas.microsoft.com/office/drawing/2014/main" id="{C56D018A-0989-4944-8A5A-28BEEACD2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3009900" cy="305630"/>
    <xdr:pic>
      <xdr:nvPicPr>
        <xdr:cNvPr id="4" name="Picture 3">
          <a:extLst>
            <a:ext uri="{FF2B5EF4-FFF2-40B4-BE49-F238E27FC236}">
              <a16:creationId xmlns:a16="http://schemas.microsoft.com/office/drawing/2014/main" id="{A5B675E8-B3ED-497A-9D96-F53712A895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3</xdr:col>
      <xdr:colOff>0</xdr:colOff>
      <xdr:row>39</xdr:row>
      <xdr:rowOff>0</xdr:rowOff>
    </xdr:from>
    <xdr:to>
      <xdr:col>16</xdr:col>
      <xdr:colOff>224790</xdr:colOff>
      <xdr:row>61</xdr:row>
      <xdr:rowOff>68580</xdr:rowOff>
    </xdr:to>
    <xdr:graphicFrame macro="">
      <xdr:nvGraphicFramePr>
        <xdr:cNvPr id="5" name="Chart 4">
          <a:extLst>
            <a:ext uri="{FF2B5EF4-FFF2-40B4-BE49-F238E27FC236}">
              <a16:creationId xmlns:a16="http://schemas.microsoft.com/office/drawing/2014/main" id="{F70B7527-1A72-468F-8366-629BF14B4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38</xdr:row>
      <xdr:rowOff>140970</xdr:rowOff>
    </xdr:from>
    <xdr:to>
      <xdr:col>33</xdr:col>
      <xdr:colOff>308610</xdr:colOff>
      <xdr:row>58</xdr:row>
      <xdr:rowOff>91440</xdr:rowOff>
    </xdr:to>
    <xdr:graphicFrame macro="">
      <xdr:nvGraphicFramePr>
        <xdr:cNvPr id="6" name="Chart 5">
          <a:extLst>
            <a:ext uri="{FF2B5EF4-FFF2-40B4-BE49-F238E27FC236}">
              <a16:creationId xmlns:a16="http://schemas.microsoft.com/office/drawing/2014/main" id="{82D2682C-C7EE-4F89-8153-F9341BD49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21</xdr:col>
      <xdr:colOff>647700</xdr:colOff>
      <xdr:row>10</xdr:row>
      <xdr:rowOff>57150</xdr:rowOff>
    </xdr:from>
    <xdr:to>
      <xdr:col>33</xdr:col>
      <xdr:colOff>400052</xdr:colOff>
      <xdr:row>33</xdr:row>
      <xdr:rowOff>76200</xdr:rowOff>
    </xdr:to>
    <xdr:graphicFrame macro="">
      <xdr:nvGraphicFramePr>
        <xdr:cNvPr id="2" name="Chart 1">
          <a:extLst>
            <a:ext uri="{FF2B5EF4-FFF2-40B4-BE49-F238E27FC236}">
              <a16:creationId xmlns:a16="http://schemas.microsoft.com/office/drawing/2014/main" id="{2349BB39-1A0A-4B40-AB9A-A193DAE8E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12E5911D-CA7A-408E-B0BF-F3224BD55D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3</xdr:col>
      <xdr:colOff>0</xdr:colOff>
      <xdr:row>39</xdr:row>
      <xdr:rowOff>0</xdr:rowOff>
    </xdr:from>
    <xdr:to>
      <xdr:col>15</xdr:col>
      <xdr:colOff>140970</xdr:colOff>
      <xdr:row>58</xdr:row>
      <xdr:rowOff>34290</xdr:rowOff>
    </xdr:to>
    <xdr:graphicFrame macro="">
      <xdr:nvGraphicFramePr>
        <xdr:cNvPr id="4" name="Chart 3">
          <a:extLst>
            <a:ext uri="{FF2B5EF4-FFF2-40B4-BE49-F238E27FC236}">
              <a16:creationId xmlns:a16="http://schemas.microsoft.com/office/drawing/2014/main" id="{F5BED749-BAE2-43D7-9E56-026D81B6F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39</xdr:row>
      <xdr:rowOff>0</xdr:rowOff>
    </xdr:from>
    <xdr:to>
      <xdr:col>31</xdr:col>
      <xdr:colOff>483870</xdr:colOff>
      <xdr:row>57</xdr:row>
      <xdr:rowOff>0</xdr:rowOff>
    </xdr:to>
    <xdr:graphicFrame macro="">
      <xdr:nvGraphicFramePr>
        <xdr:cNvPr id="5" name="Chart 4">
          <a:extLst>
            <a:ext uri="{FF2B5EF4-FFF2-40B4-BE49-F238E27FC236}">
              <a16:creationId xmlns:a16="http://schemas.microsoft.com/office/drawing/2014/main" id="{BA239C0E-8B39-470F-994D-A3B9DA76B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811530</xdr:colOff>
      <xdr:row>9</xdr:row>
      <xdr:rowOff>3810</xdr:rowOff>
    </xdr:from>
    <xdr:to>
      <xdr:col>14</xdr:col>
      <xdr:colOff>262890</xdr:colOff>
      <xdr:row>29</xdr:row>
      <xdr:rowOff>68580</xdr:rowOff>
    </xdr:to>
    <xdr:graphicFrame macro="">
      <xdr:nvGraphicFramePr>
        <xdr:cNvPr id="6" name="Chart 5">
          <a:extLst>
            <a:ext uri="{FF2B5EF4-FFF2-40B4-BE49-F238E27FC236}">
              <a16:creationId xmlns:a16="http://schemas.microsoft.com/office/drawing/2014/main" id="{06A88563-4DA5-4D48-A450-6A9E93A87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20</xdr:col>
      <xdr:colOff>647700</xdr:colOff>
      <xdr:row>10</xdr:row>
      <xdr:rowOff>57150</xdr:rowOff>
    </xdr:from>
    <xdr:to>
      <xdr:col>32</xdr:col>
      <xdr:colOff>400052</xdr:colOff>
      <xdr:row>33</xdr:row>
      <xdr:rowOff>76200</xdr:rowOff>
    </xdr:to>
    <xdr:graphicFrame macro="">
      <xdr:nvGraphicFramePr>
        <xdr:cNvPr id="2" name="Chart 1">
          <a:extLst>
            <a:ext uri="{FF2B5EF4-FFF2-40B4-BE49-F238E27FC236}">
              <a16:creationId xmlns:a16="http://schemas.microsoft.com/office/drawing/2014/main" id="{CFCB6182-6BD8-4F11-9B34-529D8DD0F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2403B8D5-E779-44AF-8D41-D9452F3C8E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2</xdr:col>
      <xdr:colOff>0</xdr:colOff>
      <xdr:row>9</xdr:row>
      <xdr:rowOff>0</xdr:rowOff>
    </xdr:from>
    <xdr:to>
      <xdr:col>16</xdr:col>
      <xdr:colOff>297180</xdr:colOff>
      <xdr:row>31</xdr:row>
      <xdr:rowOff>49530</xdr:rowOff>
    </xdr:to>
    <xdr:graphicFrame macro="">
      <xdr:nvGraphicFramePr>
        <xdr:cNvPr id="4" name="Chart 3">
          <a:extLst>
            <a:ext uri="{FF2B5EF4-FFF2-40B4-BE49-F238E27FC236}">
              <a16:creationId xmlns:a16="http://schemas.microsoft.com/office/drawing/2014/main" id="{513CABDB-2F2B-4236-8DCB-983E11867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39</xdr:row>
      <xdr:rowOff>0</xdr:rowOff>
    </xdr:from>
    <xdr:to>
      <xdr:col>35</xdr:col>
      <xdr:colOff>160020</xdr:colOff>
      <xdr:row>59</xdr:row>
      <xdr:rowOff>118110</xdr:rowOff>
    </xdr:to>
    <xdr:graphicFrame macro="">
      <xdr:nvGraphicFramePr>
        <xdr:cNvPr id="5" name="Chart 4">
          <a:extLst>
            <a:ext uri="{FF2B5EF4-FFF2-40B4-BE49-F238E27FC236}">
              <a16:creationId xmlns:a16="http://schemas.microsoft.com/office/drawing/2014/main" id="{DC1F0186-3623-4B60-AA93-95DC0AEF9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39</xdr:row>
      <xdr:rowOff>0</xdr:rowOff>
    </xdr:from>
    <xdr:to>
      <xdr:col>16</xdr:col>
      <xdr:colOff>411480</xdr:colOff>
      <xdr:row>59</xdr:row>
      <xdr:rowOff>125730</xdr:rowOff>
    </xdr:to>
    <xdr:graphicFrame macro="">
      <xdr:nvGraphicFramePr>
        <xdr:cNvPr id="6" name="Chart 5">
          <a:extLst>
            <a:ext uri="{FF2B5EF4-FFF2-40B4-BE49-F238E27FC236}">
              <a16:creationId xmlns:a16="http://schemas.microsoft.com/office/drawing/2014/main" id="{A0D84ADF-F971-49B8-8F3A-FF8DC490F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21</xdr:col>
      <xdr:colOff>4073</xdr:colOff>
      <xdr:row>10</xdr:row>
      <xdr:rowOff>57150</xdr:rowOff>
    </xdr:from>
    <xdr:to>
      <xdr:col>33</xdr:col>
      <xdr:colOff>402566</xdr:colOff>
      <xdr:row>26</xdr:row>
      <xdr:rowOff>147368</xdr:rowOff>
    </xdr:to>
    <xdr:graphicFrame macro="">
      <xdr:nvGraphicFramePr>
        <xdr:cNvPr id="2" name="Chart 1">
          <a:extLst>
            <a:ext uri="{FF2B5EF4-FFF2-40B4-BE49-F238E27FC236}">
              <a16:creationId xmlns:a16="http://schemas.microsoft.com/office/drawing/2014/main" id="{03646BF6-9B91-4819-9B95-691BEA92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9D1C926E-DC8E-43E7-ADBC-A26E708B72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790574</xdr:colOff>
      <xdr:row>8</xdr:row>
      <xdr:rowOff>123825</xdr:rowOff>
    </xdr:from>
    <xdr:to>
      <xdr:col>18</xdr:col>
      <xdr:colOff>233631</xdr:colOff>
      <xdr:row>28</xdr:row>
      <xdr:rowOff>80873</xdr:rowOff>
    </xdr:to>
    <xdr:graphicFrame macro="">
      <xdr:nvGraphicFramePr>
        <xdr:cNvPr id="4" name="Chart 3">
          <a:extLst>
            <a:ext uri="{FF2B5EF4-FFF2-40B4-BE49-F238E27FC236}">
              <a16:creationId xmlns:a16="http://schemas.microsoft.com/office/drawing/2014/main" id="{7BFAFC15-177F-404D-809E-213C0D6B6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40</xdr:row>
      <xdr:rowOff>0</xdr:rowOff>
    </xdr:from>
    <xdr:to>
      <xdr:col>37</xdr:col>
      <xdr:colOff>60960</xdr:colOff>
      <xdr:row>63</xdr:row>
      <xdr:rowOff>3810</xdr:rowOff>
    </xdr:to>
    <xdr:graphicFrame macro="">
      <xdr:nvGraphicFramePr>
        <xdr:cNvPr id="5" name="Chart 4">
          <a:extLst>
            <a:ext uri="{FF2B5EF4-FFF2-40B4-BE49-F238E27FC236}">
              <a16:creationId xmlns:a16="http://schemas.microsoft.com/office/drawing/2014/main" id="{32029C99-715A-4783-99C2-99398ADB9C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39</xdr:row>
      <xdr:rowOff>0</xdr:rowOff>
    </xdr:from>
    <xdr:to>
      <xdr:col>18</xdr:col>
      <xdr:colOff>215660</xdr:colOff>
      <xdr:row>63</xdr:row>
      <xdr:rowOff>28754</xdr:rowOff>
    </xdr:to>
    <xdr:graphicFrame macro="">
      <xdr:nvGraphicFramePr>
        <xdr:cNvPr id="6" name="Chart 5">
          <a:extLst>
            <a:ext uri="{FF2B5EF4-FFF2-40B4-BE49-F238E27FC236}">
              <a16:creationId xmlns:a16="http://schemas.microsoft.com/office/drawing/2014/main" id="{6E8C079B-2D08-43FA-A22C-85FEAD92DF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4.xml><?xml version="1.0" encoding="utf-8"?>
<xdr:wsDr xmlns:xdr="http://schemas.openxmlformats.org/drawingml/2006/spreadsheetDrawing" xmlns:a="http://schemas.openxmlformats.org/drawingml/2006/main">
  <xdr:oneCellAnchor>
    <xdr:from>
      <xdr:col>0</xdr:col>
      <xdr:colOff>0</xdr:colOff>
      <xdr:row>0</xdr:row>
      <xdr:rowOff>0</xdr:rowOff>
    </xdr:from>
    <xdr:ext cx="3009900" cy="305630"/>
    <xdr:pic>
      <xdr:nvPicPr>
        <xdr:cNvPr id="2" name="Picture 1">
          <a:extLst>
            <a:ext uri="{FF2B5EF4-FFF2-40B4-BE49-F238E27FC236}">
              <a16:creationId xmlns:a16="http://schemas.microsoft.com/office/drawing/2014/main" id="{0280582E-A6F0-40E2-9B16-FE5ACFE51A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2</xdr:col>
      <xdr:colOff>0</xdr:colOff>
      <xdr:row>8</xdr:row>
      <xdr:rowOff>134245</xdr:rowOff>
    </xdr:from>
    <xdr:to>
      <xdr:col>12</xdr:col>
      <xdr:colOff>277905</xdr:colOff>
      <xdr:row>27</xdr:row>
      <xdr:rowOff>13448</xdr:rowOff>
    </xdr:to>
    <xdr:graphicFrame macro="">
      <xdr:nvGraphicFramePr>
        <xdr:cNvPr id="3" name="Chart 2">
          <a:extLst>
            <a:ext uri="{FF2B5EF4-FFF2-40B4-BE49-F238E27FC236}">
              <a16:creationId xmlns:a16="http://schemas.microsoft.com/office/drawing/2014/main" id="{7820AE31-804B-429A-99C4-08F92238B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8</xdr:row>
      <xdr:rowOff>183775</xdr:rowOff>
    </xdr:from>
    <xdr:to>
      <xdr:col>32</xdr:col>
      <xdr:colOff>44824</xdr:colOff>
      <xdr:row>28</xdr:row>
      <xdr:rowOff>0</xdr:rowOff>
    </xdr:to>
    <xdr:graphicFrame macro="">
      <xdr:nvGraphicFramePr>
        <xdr:cNvPr id="4" name="Chart 3">
          <a:extLst>
            <a:ext uri="{FF2B5EF4-FFF2-40B4-BE49-F238E27FC236}">
              <a16:creationId xmlns:a16="http://schemas.microsoft.com/office/drawing/2014/main" id="{71477230-CDDA-478A-9844-2C871735E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15</xdr:col>
      <xdr:colOff>322730</xdr:colOff>
      <xdr:row>56</xdr:row>
      <xdr:rowOff>67236</xdr:rowOff>
    </xdr:to>
    <xdr:graphicFrame macro="">
      <xdr:nvGraphicFramePr>
        <xdr:cNvPr id="5" name="Chart 4">
          <a:extLst>
            <a:ext uri="{FF2B5EF4-FFF2-40B4-BE49-F238E27FC236}">
              <a16:creationId xmlns:a16="http://schemas.microsoft.com/office/drawing/2014/main" id="{85DB6C93-2043-48FA-BC80-3670CD0D3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352426</xdr:colOff>
      <xdr:row>38</xdr:row>
      <xdr:rowOff>181926</xdr:rowOff>
    </xdr:from>
    <xdr:to>
      <xdr:col>11</xdr:col>
      <xdr:colOff>95250</xdr:colOff>
      <xdr:row>57</xdr:row>
      <xdr:rowOff>64770</xdr:rowOff>
    </xdr:to>
    <xdr:graphicFrame macro="">
      <xdr:nvGraphicFramePr>
        <xdr:cNvPr id="2" name="Chart 1">
          <a:extLst>
            <a:ext uri="{FF2B5EF4-FFF2-40B4-BE49-F238E27FC236}">
              <a16:creationId xmlns:a16="http://schemas.microsoft.com/office/drawing/2014/main" id="{B69D3785-3C76-44BB-A331-708F4859D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710565</xdr:colOff>
      <xdr:row>13</xdr:row>
      <xdr:rowOff>67627</xdr:rowOff>
    </xdr:from>
    <xdr:to>
      <xdr:col>12</xdr:col>
      <xdr:colOff>609600</xdr:colOff>
      <xdr:row>27</xdr:row>
      <xdr:rowOff>87631</xdr:rowOff>
    </xdr:to>
    <xdr:graphicFrame macro="">
      <xdr:nvGraphicFramePr>
        <xdr:cNvPr id="3" name="Chart 2">
          <a:extLst>
            <a:ext uri="{FF2B5EF4-FFF2-40B4-BE49-F238E27FC236}">
              <a16:creationId xmlns:a16="http://schemas.microsoft.com/office/drawing/2014/main" id="{D7070D01-163A-4D6E-B5B1-5967AEA8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295275</xdr:colOff>
      <xdr:row>14</xdr:row>
      <xdr:rowOff>133350</xdr:rowOff>
    </xdr:from>
    <xdr:to>
      <xdr:col>31</xdr:col>
      <xdr:colOff>295275</xdr:colOff>
      <xdr:row>29</xdr:row>
      <xdr:rowOff>138113</xdr:rowOff>
    </xdr:to>
    <xdr:graphicFrame macro="">
      <xdr:nvGraphicFramePr>
        <xdr:cNvPr id="4" name="Chart 3">
          <a:extLst>
            <a:ext uri="{FF2B5EF4-FFF2-40B4-BE49-F238E27FC236}">
              <a16:creationId xmlns:a16="http://schemas.microsoft.com/office/drawing/2014/main" id="{C8CA13CF-774D-4CA4-8969-294D17930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66675</xdr:colOff>
      <xdr:row>39</xdr:row>
      <xdr:rowOff>104775</xdr:rowOff>
    </xdr:from>
    <xdr:to>
      <xdr:col>33</xdr:col>
      <xdr:colOff>171449</xdr:colOff>
      <xdr:row>59</xdr:row>
      <xdr:rowOff>90488</xdr:rowOff>
    </xdr:to>
    <xdr:graphicFrame macro="">
      <xdr:nvGraphicFramePr>
        <xdr:cNvPr id="5" name="Chart 4">
          <a:extLst>
            <a:ext uri="{FF2B5EF4-FFF2-40B4-BE49-F238E27FC236}">
              <a16:creationId xmlns:a16="http://schemas.microsoft.com/office/drawing/2014/main" id="{B4E7DE3A-CC11-4784-A078-0B0853096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D426749E-93AD-4E24-BA31-D262741202B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twoCellAnchor>
    <xdr:from>
      <xdr:col>1</xdr:col>
      <xdr:colOff>531495</xdr:colOff>
      <xdr:row>13</xdr:row>
      <xdr:rowOff>60960</xdr:rowOff>
    </xdr:from>
    <xdr:to>
      <xdr:col>14</xdr:col>
      <xdr:colOff>125730</xdr:colOff>
      <xdr:row>30</xdr:row>
      <xdr:rowOff>34290</xdr:rowOff>
    </xdr:to>
    <xdr:graphicFrame macro="">
      <xdr:nvGraphicFramePr>
        <xdr:cNvPr id="2" name="Chart 1">
          <a:extLst>
            <a:ext uri="{FF2B5EF4-FFF2-40B4-BE49-F238E27FC236}">
              <a16:creationId xmlns:a16="http://schemas.microsoft.com/office/drawing/2014/main" id="{E4718AC4-851B-4BD5-B323-F01B122652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480060</xdr:colOff>
      <xdr:row>40</xdr:row>
      <xdr:rowOff>28575</xdr:rowOff>
    </xdr:from>
    <xdr:to>
      <xdr:col>13</xdr:col>
      <xdr:colOff>582930</xdr:colOff>
      <xdr:row>56</xdr:row>
      <xdr:rowOff>99060</xdr:rowOff>
    </xdr:to>
    <xdr:graphicFrame macro="">
      <xdr:nvGraphicFramePr>
        <xdr:cNvPr id="3" name="Chart 2">
          <a:extLst>
            <a:ext uri="{FF2B5EF4-FFF2-40B4-BE49-F238E27FC236}">
              <a16:creationId xmlns:a16="http://schemas.microsoft.com/office/drawing/2014/main" id="{DAACA4D1-8045-446C-B80B-94FCCE165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67</xdr:row>
      <xdr:rowOff>9524</xdr:rowOff>
    </xdr:from>
    <xdr:to>
      <xdr:col>14</xdr:col>
      <xdr:colOff>659130</xdr:colOff>
      <xdr:row>84</xdr:row>
      <xdr:rowOff>80009</xdr:rowOff>
    </xdr:to>
    <xdr:graphicFrame macro="">
      <xdr:nvGraphicFramePr>
        <xdr:cNvPr id="4" name="Chart 3">
          <a:extLst>
            <a:ext uri="{FF2B5EF4-FFF2-40B4-BE49-F238E27FC236}">
              <a16:creationId xmlns:a16="http://schemas.microsoft.com/office/drawing/2014/main" id="{A9DC9E7C-48A4-4F21-A428-7DF8B5059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98</xdr:row>
      <xdr:rowOff>0</xdr:rowOff>
    </xdr:from>
    <xdr:to>
      <xdr:col>15</xdr:col>
      <xdr:colOff>7620</xdr:colOff>
      <xdr:row>116</xdr:row>
      <xdr:rowOff>30480</xdr:rowOff>
    </xdr:to>
    <xdr:graphicFrame macro="">
      <xdr:nvGraphicFramePr>
        <xdr:cNvPr id="5" name="Chart 4">
          <a:extLst>
            <a:ext uri="{FF2B5EF4-FFF2-40B4-BE49-F238E27FC236}">
              <a16:creationId xmlns:a16="http://schemas.microsoft.com/office/drawing/2014/main" id="{FA7452E1-5DEF-4C65-9681-5E687BF04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0FB253A3-F433-496F-B951-6B91179D804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xdr:from>
      <xdr:col>1</xdr:col>
      <xdr:colOff>0</xdr:colOff>
      <xdr:row>11</xdr:row>
      <xdr:rowOff>0</xdr:rowOff>
    </xdr:from>
    <xdr:to>
      <xdr:col>20</xdr:col>
      <xdr:colOff>266700</xdr:colOff>
      <xdr:row>31</xdr:row>
      <xdr:rowOff>157163</xdr:rowOff>
    </xdr:to>
    <xdr:graphicFrame macro="">
      <xdr:nvGraphicFramePr>
        <xdr:cNvPr id="2" name="Chart 1">
          <a:extLst>
            <a:ext uri="{FF2B5EF4-FFF2-40B4-BE49-F238E27FC236}">
              <a16:creationId xmlns:a16="http://schemas.microsoft.com/office/drawing/2014/main" id="{9983ECC8-FA96-4608-9E6F-DC7D5D7B8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457200</xdr:colOff>
      <xdr:row>2</xdr:row>
      <xdr:rowOff>96925</xdr:rowOff>
    </xdr:to>
    <xdr:pic>
      <xdr:nvPicPr>
        <xdr:cNvPr id="3" name="Picture 2">
          <a:extLst>
            <a:ext uri="{FF2B5EF4-FFF2-40B4-BE49-F238E27FC236}">
              <a16:creationId xmlns:a16="http://schemas.microsoft.com/office/drawing/2014/main" id="{87F87D16-F33A-405F-9AA6-6945DB2ABD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965960" cy="447445"/>
        </a:xfrm>
        <a:prstGeom prst="rect">
          <a:avLst/>
        </a:prstGeom>
        <a:solidFill>
          <a:sysClr val="window" lastClr="FFFFFF"/>
        </a:solidFill>
      </xdr:spPr>
    </xdr:pic>
    <xdr:clientData/>
  </xdr:twoCellAnchor>
</xdr:wsDr>
</file>

<file path=xl/drawings/drawing68.xml><?xml version="1.0" encoding="utf-8"?>
<xdr:wsDr xmlns:xdr="http://schemas.openxmlformats.org/drawingml/2006/spreadsheetDrawing" xmlns:a="http://schemas.openxmlformats.org/drawingml/2006/main">
  <xdr:twoCellAnchor>
    <xdr:from>
      <xdr:col>1</xdr:col>
      <xdr:colOff>477572</xdr:colOff>
      <xdr:row>12</xdr:row>
      <xdr:rowOff>16192</xdr:rowOff>
    </xdr:from>
    <xdr:to>
      <xdr:col>12</xdr:col>
      <xdr:colOff>228599</xdr:colOff>
      <xdr:row>30</xdr:row>
      <xdr:rowOff>129540</xdr:rowOff>
    </xdr:to>
    <xdr:graphicFrame macro="">
      <xdr:nvGraphicFramePr>
        <xdr:cNvPr id="2" name="Chart 1">
          <a:extLst>
            <a:ext uri="{FF2B5EF4-FFF2-40B4-BE49-F238E27FC236}">
              <a16:creationId xmlns:a16="http://schemas.microsoft.com/office/drawing/2014/main" id="{FE183E89-F291-4595-939F-CBE4404FF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1238250</xdr:colOff>
      <xdr:row>2</xdr:row>
      <xdr:rowOff>96925</xdr:rowOff>
    </xdr:to>
    <xdr:pic>
      <xdr:nvPicPr>
        <xdr:cNvPr id="3" name="Picture 2">
          <a:extLst>
            <a:ext uri="{FF2B5EF4-FFF2-40B4-BE49-F238E27FC236}">
              <a16:creationId xmlns:a16="http://schemas.microsoft.com/office/drawing/2014/main" id="{F530C1F3-5026-4A06-A9E0-A3E8EC5F22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901190" cy="447445"/>
        </a:xfrm>
        <a:prstGeom prst="rect">
          <a:avLst/>
        </a:prstGeom>
        <a:solidFill>
          <a:sysClr val="window" lastClr="FFFFFF"/>
        </a:solidFill>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105478</xdr:colOff>
      <xdr:row>2</xdr:row>
      <xdr:rowOff>114300</xdr:rowOff>
    </xdr:to>
    <xdr:pic>
      <xdr:nvPicPr>
        <xdr:cNvPr id="2" name="Picture 1">
          <a:extLst>
            <a:ext uri="{FF2B5EF4-FFF2-40B4-BE49-F238E27FC236}">
              <a16:creationId xmlns:a16="http://schemas.microsoft.com/office/drawing/2014/main" id="{BF731981-0552-4434-9F74-D9310C3B19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92368" cy="403860"/>
        </a:xfrm>
        <a:prstGeom prst="rect">
          <a:avLst/>
        </a:prstGeom>
        <a:solidFill>
          <a:sysClr val="window" lastClr="FFFFFF"/>
        </a:solidFill>
      </xdr:spPr>
    </xdr:pic>
    <xdr:clientData/>
  </xdr:twoCellAnchor>
  <xdr:twoCellAnchor>
    <xdr:from>
      <xdr:col>4</xdr:col>
      <xdr:colOff>514350</xdr:colOff>
      <xdr:row>8</xdr:row>
      <xdr:rowOff>19050</xdr:rowOff>
    </xdr:from>
    <xdr:to>
      <xdr:col>22</xdr:col>
      <xdr:colOff>390526</xdr:colOff>
      <xdr:row>42</xdr:row>
      <xdr:rowOff>57150</xdr:rowOff>
    </xdr:to>
    <xdr:graphicFrame macro="">
      <xdr:nvGraphicFramePr>
        <xdr:cNvPr id="3" name="Chart 2">
          <a:extLst>
            <a:ext uri="{FF2B5EF4-FFF2-40B4-BE49-F238E27FC236}">
              <a16:creationId xmlns:a16="http://schemas.microsoft.com/office/drawing/2014/main" id="{84A61967-768E-4C67-9238-E7DCF0888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8AA69DE6-081E-4C98-A26D-0793FDF1F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2C7E7829-7731-445A-A1D4-4DA6C156B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533400</xdr:colOff>
      <xdr:row>16</xdr:row>
      <xdr:rowOff>104774</xdr:rowOff>
    </xdr:from>
    <xdr:to>
      <xdr:col>38</xdr:col>
      <xdr:colOff>428625</xdr:colOff>
      <xdr:row>40</xdr:row>
      <xdr:rowOff>19049</xdr:rowOff>
    </xdr:to>
    <xdr:graphicFrame macro="">
      <xdr:nvGraphicFramePr>
        <xdr:cNvPr id="4" name="Chart 3">
          <a:extLst>
            <a:ext uri="{FF2B5EF4-FFF2-40B4-BE49-F238E27FC236}">
              <a16:creationId xmlns:a16="http://schemas.microsoft.com/office/drawing/2014/main" id="{8A07F5A6-E1A4-4E68-837D-A9AFAEC65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638175</xdr:colOff>
      <xdr:row>54</xdr:row>
      <xdr:rowOff>19050</xdr:rowOff>
    </xdr:from>
    <xdr:to>
      <xdr:col>39</xdr:col>
      <xdr:colOff>0</xdr:colOff>
      <xdr:row>77</xdr:row>
      <xdr:rowOff>85725</xdr:rowOff>
    </xdr:to>
    <xdr:graphicFrame macro="">
      <xdr:nvGraphicFramePr>
        <xdr:cNvPr id="5" name="Chart 4">
          <a:extLst>
            <a:ext uri="{FF2B5EF4-FFF2-40B4-BE49-F238E27FC236}">
              <a16:creationId xmlns:a16="http://schemas.microsoft.com/office/drawing/2014/main" id="{43CFE13D-7F40-4C0D-A9D1-114485652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8</xdr:col>
      <xdr:colOff>57150</xdr:colOff>
      <xdr:row>2</xdr:row>
      <xdr:rowOff>830</xdr:rowOff>
    </xdr:to>
    <xdr:pic>
      <xdr:nvPicPr>
        <xdr:cNvPr id="6" name="Picture 5">
          <a:extLst>
            <a:ext uri="{FF2B5EF4-FFF2-40B4-BE49-F238E27FC236}">
              <a16:creationId xmlns:a16="http://schemas.microsoft.com/office/drawing/2014/main" id="{5F6A6333-B41D-495D-A0F8-F41AEB3040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165</xdr:colOff>
      <xdr:row>2</xdr:row>
      <xdr:rowOff>830</xdr:rowOff>
    </xdr:to>
    <xdr:pic>
      <xdr:nvPicPr>
        <xdr:cNvPr id="2" name="Picture 1">
          <a:extLst>
            <a:ext uri="{FF2B5EF4-FFF2-40B4-BE49-F238E27FC236}">
              <a16:creationId xmlns:a16="http://schemas.microsoft.com/office/drawing/2014/main" id="{1EE93050-7FAE-4C46-8A63-C8A8D7D108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2915" cy="305630"/>
        </a:xfrm>
        <a:prstGeom prst="rect">
          <a:avLst/>
        </a:prstGeom>
      </xdr:spPr>
    </xdr:pic>
    <xdr:clientData/>
  </xdr:twoCellAnchor>
  <xdr:twoCellAnchor>
    <xdr:from>
      <xdr:col>1</xdr:col>
      <xdr:colOff>400050</xdr:colOff>
      <xdr:row>12</xdr:row>
      <xdr:rowOff>76200</xdr:rowOff>
    </xdr:from>
    <xdr:to>
      <xdr:col>17</xdr:col>
      <xdr:colOff>108420</xdr:colOff>
      <xdr:row>27</xdr:row>
      <xdr:rowOff>127940</xdr:rowOff>
    </xdr:to>
    <xdr:graphicFrame macro="">
      <xdr:nvGraphicFramePr>
        <xdr:cNvPr id="3" name="Chart 2">
          <a:extLst>
            <a:ext uri="{FF2B5EF4-FFF2-40B4-BE49-F238E27FC236}">
              <a16:creationId xmlns:a16="http://schemas.microsoft.com/office/drawing/2014/main" id="{380E5233-8A09-4CC7-83C0-CE8D44AA3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57150</xdr:colOff>
      <xdr:row>47</xdr:row>
      <xdr:rowOff>9525</xdr:rowOff>
    </xdr:from>
    <xdr:to>
      <xdr:col>13</xdr:col>
      <xdr:colOff>207010</xdr:colOff>
      <xdr:row>62</xdr:row>
      <xdr:rowOff>9525</xdr:rowOff>
    </xdr:to>
    <xdr:graphicFrame macro="">
      <xdr:nvGraphicFramePr>
        <xdr:cNvPr id="4" name="Chart 3">
          <a:extLst>
            <a:ext uri="{FF2B5EF4-FFF2-40B4-BE49-F238E27FC236}">
              <a16:creationId xmlns:a16="http://schemas.microsoft.com/office/drawing/2014/main" id="{26C4D7E1-4F0C-4DD2-91A1-710AF2C19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723899</xdr:colOff>
      <xdr:row>15</xdr:row>
      <xdr:rowOff>49529</xdr:rowOff>
    </xdr:from>
    <xdr:to>
      <xdr:col>15</xdr:col>
      <xdr:colOff>228600</xdr:colOff>
      <xdr:row>39</xdr:row>
      <xdr:rowOff>38099</xdr:rowOff>
    </xdr:to>
    <xdr:graphicFrame macro="">
      <xdr:nvGraphicFramePr>
        <xdr:cNvPr id="2" name="Chart 1">
          <a:extLst>
            <a:ext uri="{FF2B5EF4-FFF2-40B4-BE49-F238E27FC236}">
              <a16:creationId xmlns:a16="http://schemas.microsoft.com/office/drawing/2014/main" id="{3EA60AF9-5F8D-4293-A774-A1CC438C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12699</xdr:colOff>
      <xdr:row>53</xdr:row>
      <xdr:rowOff>3808</xdr:rowOff>
    </xdr:from>
    <xdr:to>
      <xdr:col>15</xdr:col>
      <xdr:colOff>125730</xdr:colOff>
      <xdr:row>76</xdr:row>
      <xdr:rowOff>26669</xdr:rowOff>
    </xdr:to>
    <xdr:graphicFrame macro="">
      <xdr:nvGraphicFramePr>
        <xdr:cNvPr id="3" name="Chart 2">
          <a:extLst>
            <a:ext uri="{FF2B5EF4-FFF2-40B4-BE49-F238E27FC236}">
              <a16:creationId xmlns:a16="http://schemas.microsoft.com/office/drawing/2014/main" id="{D8DBEC46-5EE6-400F-8DAD-2CD406B54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508635</xdr:colOff>
      <xdr:row>16</xdr:row>
      <xdr:rowOff>97154</xdr:rowOff>
    </xdr:from>
    <xdr:to>
      <xdr:col>38</xdr:col>
      <xdr:colOff>403860</xdr:colOff>
      <xdr:row>40</xdr:row>
      <xdr:rowOff>11429</xdr:rowOff>
    </xdr:to>
    <xdr:graphicFrame macro="">
      <xdr:nvGraphicFramePr>
        <xdr:cNvPr id="4" name="Chart 3">
          <a:extLst>
            <a:ext uri="{FF2B5EF4-FFF2-40B4-BE49-F238E27FC236}">
              <a16:creationId xmlns:a16="http://schemas.microsoft.com/office/drawing/2014/main" id="{5DEDC118-0977-492C-B726-B4013E8A3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638175</xdr:colOff>
      <xdr:row>54</xdr:row>
      <xdr:rowOff>19050</xdr:rowOff>
    </xdr:from>
    <xdr:to>
      <xdr:col>39</xdr:col>
      <xdr:colOff>0</xdr:colOff>
      <xdr:row>77</xdr:row>
      <xdr:rowOff>85725</xdr:rowOff>
    </xdr:to>
    <xdr:graphicFrame macro="">
      <xdr:nvGraphicFramePr>
        <xdr:cNvPr id="5" name="Chart 4">
          <a:extLst>
            <a:ext uri="{FF2B5EF4-FFF2-40B4-BE49-F238E27FC236}">
              <a16:creationId xmlns:a16="http://schemas.microsoft.com/office/drawing/2014/main" id="{31B69DBA-BF3C-4369-95FA-C150D6BCC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209550</xdr:colOff>
      <xdr:row>2</xdr:row>
      <xdr:rowOff>830</xdr:rowOff>
    </xdr:to>
    <xdr:pic>
      <xdr:nvPicPr>
        <xdr:cNvPr id="6" name="Picture 5">
          <a:extLst>
            <a:ext uri="{FF2B5EF4-FFF2-40B4-BE49-F238E27FC236}">
              <a16:creationId xmlns:a16="http://schemas.microsoft.com/office/drawing/2014/main" id="{E2E112C6-BEF3-4CF2-8287-2C04E7AF03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x.warfel/Documents/_Active%20Projects/Cases%20Local/PitchBook%20-%2020210318%20-%20VMR%20Q1%202021/Prelim/Prelim%20-%20Q1%202021%20-%20VMR%20-%20Fundraisin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panther/Editorial/Analysis2/Reports/Breakdowns/2015/2015%204Q/4Q%202015%20-%20PE%20Breakdown%20-%20Deals%20-%20PREL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elim%20-%20Q2%202022%20-%20VMR%20-%20Fundrais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anther/Editorial/Analysis/2013%20Updated%20SQL%20Pulls/Private%20Equity%20SQL%20Pulls/PE%20Deal%20Flow%20Maste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nther/Analysis/2013%20Updated%20SQL%20Pulls/Private%20Equity%20SQL%20Pulls/PE%20Deal%20Flow%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Analysis\2013%20Updated%20SQL%20Pulls\Private%20Equity%20SQL%20Pulls\PE%20Deal%20Flow%20Master.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panther/Analysis2/Reports/Breakdowns/2015/2015%204Q/4Q%202015%20-%20PE%20Breakdown%20-%20Deals%20-%20PRELIM.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Developer%20Stor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anther/Editorial/Analysis/2013%20Updated%20SQL%20Pulls/Private%20Equity%20SQL%20Pulls/PE%20Fundraising%20Master.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anther/Analysis/2013%20Updated%20SQL%20Pulls/Private%20Equity%20SQL%20Pulls/PE%20Fundraising%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t_fundraising"/>
      <sheetName val="pvt_medians_average"/>
      <sheetName val="Emerg. vs Exp. Pvt"/>
      <sheetName val="Pvt Fundraising x CSA"/>
      <sheetName val="Pvt_SPAC"/>
      <sheetName val="SPAC Data"/>
      <sheetName val="Fund Raising Data"/>
      <sheetName val="PB_CACHE"/>
      <sheetName val="Notes"/>
      <sheetName val="Fundraising Activity"/>
      <sheetName val="Fundraising x Size"/>
      <sheetName val="First-Time Fundraising"/>
      <sheetName val="Fundraising Medians and Avg"/>
      <sheetName val="Overhang"/>
      <sheetName val="Cash Flows"/>
      <sheetName val="Emerging vs Experienced Funds"/>
      <sheetName val="Fundraising x CSA"/>
      <sheetName val="SPAC Activity"/>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_Flo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t_fundraising"/>
      <sheetName val="pvt_medians_average"/>
      <sheetName val="Emerg. vs Exp. Pvt"/>
      <sheetName val="PVT_Impact Funds"/>
      <sheetName val="Pvt Fundraising x CSA"/>
      <sheetName val="Pvt Fundraising x MSA"/>
      <sheetName val="Pvt_SPAC"/>
      <sheetName val="SPAC Data"/>
      <sheetName val="PB_CACHE"/>
      <sheetName val="Fund Raising Data"/>
      <sheetName val="Notes"/>
      <sheetName val="Fundraising Activity"/>
      <sheetName val="Impact Fundraising"/>
      <sheetName val="Fundraising x Size"/>
      <sheetName val="First-Time Fundraising"/>
      <sheetName val="Fundraising Medians and Avg"/>
      <sheetName val="Overhang"/>
      <sheetName val="Cash flows"/>
      <sheetName val="Emerging vs Experienced Funds"/>
      <sheetName val="Fundraising x CSA"/>
      <sheetName val="SPAC Activ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_Data"/>
      <sheetName val="Deal_Flow"/>
      <sheetName val="Pvt_DealFlow"/>
      <sheetName val="Pvt_DealFlowSec"/>
      <sheetName val="Pvt_DealFlowSz"/>
      <sheetName val="Pvt_DealFlowReg"/>
      <sheetName val="Pvt_DealFlowAddOn"/>
      <sheetName val="Extrap_1"/>
      <sheetName val="PVT_DealType"/>
      <sheetName val="Currency_Pivot"/>
      <sheetName val="Region"/>
      <sheetName val="Majority_Minority"/>
      <sheetName val="Deal Flow x Year"/>
      <sheetName val="Deal Flow x Quarter"/>
      <sheetName val="Deal Flow $% x Sz"/>
      <sheetName val="Deal Flow #% x Sz"/>
      <sheetName val="Deal by Region"/>
      <sheetName val="Add-On %"/>
      <sheetName val="Deal $ by Sector Bar"/>
      <sheetName val="Deal # by Sector Bar"/>
      <sheetName val="Deal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_Data"/>
      <sheetName val="Deal_Flow"/>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t_DealFlow"/>
      <sheetName val="Pvt_DealFlowSec"/>
      <sheetName val="Pvt_DealFlowSz"/>
      <sheetName val="Pvt_DealFlowReg"/>
      <sheetName val="Pvt_DealFlowAddOn"/>
      <sheetName val="Extrap_1"/>
      <sheetName val="PVT_DealType"/>
      <sheetName val="Deal_Flow"/>
      <sheetName val="Currency_Pivot"/>
      <sheetName val="Currency_Data"/>
      <sheetName val="Region"/>
      <sheetName val="Majority_Minority"/>
      <sheetName val="Deal Flow x Year"/>
      <sheetName val="Deal Flow x Quarter"/>
      <sheetName val="Deal Flow $% x Sz"/>
      <sheetName val="Deal Flow #% x Sz"/>
      <sheetName val="Deal by Region"/>
      <sheetName val="Add-On %"/>
      <sheetName val="Deal $ by Sector Bar"/>
      <sheetName val="Deal # by Sector Bar"/>
      <sheetName val="Deal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_Flow"/>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er Stor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raising_Data"/>
      <sheetName val="Fundraising_Avg Sz"/>
      <sheetName val="Fundraising_PE_Closing Time"/>
      <sheetName val="Sheet1"/>
      <sheetName val="Fundraising_PE_Pvt"/>
      <sheetName val="Currency_Pivot"/>
      <sheetName val="Currency_Data"/>
      <sheetName val="PE Fundraising x Year"/>
      <sheetName val="PE Fundraising x Qtr"/>
      <sheetName val="PE Fundraising # by Size"/>
      <sheetName val="PE Fundraising $ by Size"/>
      <sheetName val="PE Fundraising Avg Size"/>
      <sheetName val="PE Fundraising Closing Ti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raising_Data"/>
    </sheetNames>
    <sheetDataSet>
      <sheetData sheetId="0" refreshError="1"/>
    </sheetDataSet>
  </externalBook>
</externalLink>
</file>

<file path=xl/theme/theme1.xml><?xml version="1.0" encoding="utf-8"?>
<a:theme xmlns:a="http://schemas.openxmlformats.org/drawingml/2006/main" name="Office Theme">
  <a:themeElements>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0.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5C061-4CE6-4313-BA55-68635AB400B7}">
  <sheetPr>
    <tabColor theme="3"/>
  </sheetPr>
  <dimension ref="A3:H83"/>
  <sheetViews>
    <sheetView showGridLines="0" tabSelected="1" zoomScaleNormal="100" workbookViewId="0"/>
  </sheetViews>
  <sheetFormatPr defaultColWidth="9.1640625" defaultRowHeight="20.25" customHeight="1"/>
  <cols>
    <col min="1" max="1" width="6.6640625" style="313" customWidth="1"/>
    <col min="2" max="2" width="52.6640625" style="313" customWidth="1"/>
    <col min="3" max="3" width="13.6640625" style="313" customWidth="1"/>
    <col min="4" max="13" width="9.1640625" style="313"/>
    <col min="14" max="14" width="11.1640625" style="313" bestFit="1" customWidth="1"/>
    <col min="15" max="16384" width="9.1640625" style="313"/>
  </cols>
  <sheetData>
    <row r="3" spans="1:2" s="311" customFormat="1" ht="20.25" customHeight="1"/>
    <row r="7" spans="1:2" ht="20.25" customHeight="1">
      <c r="A7" s="312"/>
    </row>
    <row r="14" spans="1:2" ht="20.25" customHeight="1">
      <c r="B14" s="314" t="s">
        <v>0</v>
      </c>
    </row>
    <row r="15" spans="1:2" ht="20.25" customHeight="1">
      <c r="B15" s="314" t="s">
        <v>1</v>
      </c>
    </row>
    <row r="17" spans="1:3" ht="20.25" customHeight="1">
      <c r="B17" s="315" t="s">
        <v>2</v>
      </c>
      <c r="C17" s="316"/>
    </row>
    <row r="18" spans="1:3" ht="20.25" customHeight="1">
      <c r="A18" s="317"/>
      <c r="B18" s="315" t="s">
        <v>3</v>
      </c>
      <c r="C18" s="318">
        <f>HYPERLINK(CONCATENATE("#",ADDRESS(1,1,,,$B18)),1+1+C17)</f>
        <v>2</v>
      </c>
    </row>
    <row r="19" spans="1:3" ht="20.25" customHeight="1">
      <c r="A19" s="317"/>
      <c r="B19" s="315" t="s">
        <v>4</v>
      </c>
      <c r="C19" s="318">
        <f t="shared" ref="C19:C82" si="0">HYPERLINK(CONCATENATE("#",ADDRESS(1,1,,,$B19)),1+C18)</f>
        <v>3</v>
      </c>
    </row>
    <row r="20" spans="1:3" ht="20.25" customHeight="1">
      <c r="A20" s="317"/>
      <c r="B20" s="315" t="s">
        <v>5</v>
      </c>
      <c r="C20" s="318">
        <f t="shared" si="0"/>
        <v>4</v>
      </c>
    </row>
    <row r="21" spans="1:3" ht="20.25" customHeight="1">
      <c r="A21" s="317"/>
      <c r="B21" s="315" t="s">
        <v>6</v>
      </c>
      <c r="C21" s="318">
        <f t="shared" si="0"/>
        <v>5</v>
      </c>
    </row>
    <row r="22" spans="1:3" ht="20.25" customHeight="1">
      <c r="A22" s="317"/>
      <c r="B22" s="315" t="s">
        <v>7</v>
      </c>
      <c r="C22" s="318">
        <f t="shared" si="0"/>
        <v>6</v>
      </c>
    </row>
    <row r="23" spans="1:3" ht="20.25" customHeight="1">
      <c r="A23" s="317"/>
      <c r="B23" s="315" t="s">
        <v>8</v>
      </c>
      <c r="C23" s="318">
        <f t="shared" si="0"/>
        <v>7</v>
      </c>
    </row>
    <row r="24" spans="1:3" ht="20.25" customHeight="1">
      <c r="A24" s="317"/>
      <c r="B24" s="315" t="s">
        <v>9</v>
      </c>
      <c r="C24" s="318">
        <f t="shared" si="0"/>
        <v>8</v>
      </c>
    </row>
    <row r="25" spans="1:3" ht="20.25" customHeight="1">
      <c r="A25" s="317"/>
      <c r="B25" s="315" t="s">
        <v>10</v>
      </c>
      <c r="C25" s="318">
        <f t="shared" si="0"/>
        <v>9</v>
      </c>
    </row>
    <row r="26" spans="1:3" ht="20.25" customHeight="1">
      <c r="A26" s="317"/>
      <c r="B26" s="315" t="s">
        <v>11</v>
      </c>
      <c r="C26" s="318">
        <f t="shared" si="0"/>
        <v>10</v>
      </c>
    </row>
    <row r="27" spans="1:3" ht="20.25" customHeight="1">
      <c r="A27" s="317"/>
      <c r="B27" s="315" t="s">
        <v>12</v>
      </c>
      <c r="C27" s="318">
        <f t="shared" si="0"/>
        <v>11</v>
      </c>
    </row>
    <row r="28" spans="1:3" ht="20.25" customHeight="1">
      <c r="A28" s="317"/>
      <c r="B28" s="315" t="s">
        <v>13</v>
      </c>
      <c r="C28" s="318">
        <f t="shared" si="0"/>
        <v>12</v>
      </c>
    </row>
    <row r="29" spans="1:3" ht="20.25" customHeight="1">
      <c r="A29" s="317"/>
      <c r="B29" s="315" t="s">
        <v>14</v>
      </c>
      <c r="C29" s="318">
        <f t="shared" si="0"/>
        <v>13</v>
      </c>
    </row>
    <row r="30" spans="1:3" ht="20.25" customHeight="1">
      <c r="A30" s="317"/>
      <c r="B30" s="315" t="s">
        <v>15</v>
      </c>
      <c r="C30" s="318">
        <f t="shared" si="0"/>
        <v>14</v>
      </c>
    </row>
    <row r="31" spans="1:3" ht="20.25" customHeight="1">
      <c r="A31" s="317"/>
      <c r="B31" s="315" t="s">
        <v>16</v>
      </c>
      <c r="C31" s="318">
        <f t="shared" si="0"/>
        <v>15</v>
      </c>
    </row>
    <row r="32" spans="1:3" ht="20.25" customHeight="1">
      <c r="A32" s="317"/>
      <c r="B32" s="315" t="s">
        <v>17</v>
      </c>
      <c r="C32" s="318">
        <f t="shared" si="0"/>
        <v>16</v>
      </c>
    </row>
    <row r="33" spans="1:8" ht="20.25" customHeight="1">
      <c r="A33" s="317"/>
      <c r="B33" s="315" t="s">
        <v>18</v>
      </c>
      <c r="C33" s="318">
        <f t="shared" si="0"/>
        <v>17</v>
      </c>
    </row>
    <row r="34" spans="1:8" ht="20.25" customHeight="1">
      <c r="A34" s="317"/>
      <c r="B34" s="315" t="s">
        <v>19</v>
      </c>
      <c r="C34" s="318">
        <f t="shared" si="0"/>
        <v>18</v>
      </c>
    </row>
    <row r="35" spans="1:8" ht="20.25" customHeight="1">
      <c r="A35" s="317"/>
      <c r="B35" s="315" t="s">
        <v>20</v>
      </c>
      <c r="C35" s="318">
        <f t="shared" si="0"/>
        <v>19</v>
      </c>
    </row>
    <row r="36" spans="1:8" ht="20.25" customHeight="1">
      <c r="A36" s="317"/>
      <c r="B36" s="315" t="s">
        <v>21</v>
      </c>
      <c r="C36" s="318">
        <f t="shared" si="0"/>
        <v>20</v>
      </c>
      <c r="H36" s="319"/>
    </row>
    <row r="37" spans="1:8" ht="20.25" customHeight="1">
      <c r="A37" s="317"/>
      <c r="B37" s="315" t="s">
        <v>22</v>
      </c>
      <c r="C37" s="318">
        <f t="shared" si="0"/>
        <v>21</v>
      </c>
      <c r="H37" s="319"/>
    </row>
    <row r="38" spans="1:8" ht="20.25" customHeight="1">
      <c r="A38" s="317"/>
      <c r="B38" s="315" t="s">
        <v>23</v>
      </c>
      <c r="C38" s="318">
        <f t="shared" si="0"/>
        <v>22</v>
      </c>
      <c r="H38" s="319"/>
    </row>
    <row r="39" spans="1:8" ht="20.25" customHeight="1">
      <c r="A39" s="317"/>
      <c r="B39" s="315" t="s">
        <v>24</v>
      </c>
      <c r="C39" s="318">
        <f t="shared" si="0"/>
        <v>23</v>
      </c>
      <c r="H39" s="319"/>
    </row>
    <row r="40" spans="1:8" ht="20.25" customHeight="1">
      <c r="A40" s="317"/>
      <c r="B40" s="315" t="s">
        <v>25</v>
      </c>
      <c r="C40" s="318">
        <f>HYPERLINK(CONCATENATE("#",ADDRESS(1,1,,,$B41)),1+C39)</f>
        <v>24</v>
      </c>
      <c r="H40" s="319"/>
    </row>
    <row r="41" spans="1:8" ht="20.25" customHeight="1">
      <c r="A41" s="317"/>
      <c r="B41" s="315" t="s">
        <v>26</v>
      </c>
      <c r="C41" s="318">
        <f>HYPERLINK(CONCATENATE("#",ADDRESS(1,1,,,$B40)),1+C40)</f>
        <v>25</v>
      </c>
    </row>
    <row r="42" spans="1:8" ht="20.25" customHeight="1">
      <c r="A42" s="317"/>
      <c r="B42" s="315" t="s">
        <v>27</v>
      </c>
      <c r="C42" s="318">
        <f t="shared" si="0"/>
        <v>26</v>
      </c>
    </row>
    <row r="43" spans="1:8" ht="20.25" customHeight="1">
      <c r="A43" s="317"/>
      <c r="B43" s="315" t="s">
        <v>28</v>
      </c>
      <c r="C43" s="318">
        <f t="shared" si="0"/>
        <v>27</v>
      </c>
    </row>
    <row r="44" spans="1:8" ht="20.25" customHeight="1">
      <c r="A44" s="317"/>
      <c r="B44" s="315" t="s">
        <v>29</v>
      </c>
      <c r="C44" s="318">
        <f t="shared" si="0"/>
        <v>28</v>
      </c>
    </row>
    <row r="45" spans="1:8" ht="20.25" customHeight="1">
      <c r="A45" s="317"/>
      <c r="B45" s="315" t="s">
        <v>30</v>
      </c>
      <c r="C45" s="318">
        <f t="shared" si="0"/>
        <v>29</v>
      </c>
    </row>
    <row r="46" spans="1:8" ht="20.25" customHeight="1">
      <c r="A46" s="317"/>
      <c r="B46" s="315" t="s">
        <v>31</v>
      </c>
      <c r="C46" s="318">
        <f t="shared" si="0"/>
        <v>30</v>
      </c>
    </row>
    <row r="47" spans="1:8" ht="20.25" customHeight="1">
      <c r="A47" s="317"/>
      <c r="B47" s="315" t="s">
        <v>32</v>
      </c>
      <c r="C47" s="318">
        <f t="shared" si="0"/>
        <v>31</v>
      </c>
    </row>
    <row r="48" spans="1:8" ht="20.25" customHeight="1">
      <c r="A48" s="317"/>
      <c r="B48" s="315" t="s">
        <v>33</v>
      </c>
      <c r="C48" s="318">
        <f t="shared" si="0"/>
        <v>32</v>
      </c>
    </row>
    <row r="49" spans="1:3" ht="20.25" customHeight="1">
      <c r="A49" s="317"/>
      <c r="B49" s="315" t="s">
        <v>34</v>
      </c>
      <c r="C49" s="318">
        <f t="shared" si="0"/>
        <v>33</v>
      </c>
    </row>
    <row r="50" spans="1:3" ht="20.25" customHeight="1">
      <c r="A50" s="317"/>
      <c r="B50" s="315" t="s">
        <v>35</v>
      </c>
      <c r="C50" s="318">
        <f t="shared" si="0"/>
        <v>34</v>
      </c>
    </row>
    <row r="51" spans="1:3" ht="20.25" customHeight="1">
      <c r="A51" s="317"/>
      <c r="B51" s="315" t="s">
        <v>36</v>
      </c>
      <c r="C51" s="318">
        <f t="shared" si="0"/>
        <v>35</v>
      </c>
    </row>
    <row r="52" spans="1:3" ht="20.25" customHeight="1">
      <c r="A52" s="317"/>
      <c r="B52" s="315" t="s">
        <v>37</v>
      </c>
      <c r="C52" s="318">
        <f t="shared" si="0"/>
        <v>36</v>
      </c>
    </row>
    <row r="53" spans="1:3" ht="20.25" customHeight="1">
      <c r="A53" s="317"/>
      <c r="B53" s="315" t="s">
        <v>38</v>
      </c>
      <c r="C53" s="318">
        <f t="shared" si="0"/>
        <v>37</v>
      </c>
    </row>
    <row r="54" spans="1:3" ht="20.25" customHeight="1">
      <c r="A54" s="317"/>
      <c r="B54" s="315" t="s">
        <v>39</v>
      </c>
      <c r="C54" s="318">
        <f t="shared" si="0"/>
        <v>38</v>
      </c>
    </row>
    <row r="55" spans="1:3" ht="20.25" customHeight="1">
      <c r="A55" s="317"/>
      <c r="B55" s="315" t="s">
        <v>40</v>
      </c>
      <c r="C55" s="318">
        <f t="shared" si="0"/>
        <v>39</v>
      </c>
    </row>
    <row r="56" spans="1:3" ht="20.25" customHeight="1">
      <c r="A56" s="317"/>
      <c r="B56" s="315" t="s">
        <v>41</v>
      </c>
      <c r="C56" s="318">
        <f t="shared" si="0"/>
        <v>40</v>
      </c>
    </row>
    <row r="57" spans="1:3" ht="20.25" customHeight="1">
      <c r="A57" s="317"/>
      <c r="B57" s="315" t="s">
        <v>42</v>
      </c>
      <c r="C57" s="318">
        <f t="shared" si="0"/>
        <v>41</v>
      </c>
    </row>
    <row r="58" spans="1:3" ht="20.25" customHeight="1">
      <c r="A58" s="317"/>
      <c r="B58" s="315" t="s">
        <v>43</v>
      </c>
      <c r="C58" s="318">
        <f t="shared" si="0"/>
        <v>42</v>
      </c>
    </row>
    <row r="59" spans="1:3" ht="20.25" customHeight="1">
      <c r="A59" s="317"/>
      <c r="B59" s="315" t="s">
        <v>44</v>
      </c>
      <c r="C59" s="318">
        <f t="shared" si="0"/>
        <v>43</v>
      </c>
    </row>
    <row r="60" spans="1:3" ht="20.25" customHeight="1">
      <c r="A60" s="317"/>
      <c r="B60" s="315" t="s">
        <v>45</v>
      </c>
      <c r="C60" s="318">
        <f t="shared" si="0"/>
        <v>44</v>
      </c>
    </row>
    <row r="61" spans="1:3" ht="20.25" customHeight="1">
      <c r="A61" s="317"/>
      <c r="B61" s="315" t="s">
        <v>46</v>
      </c>
      <c r="C61" s="318">
        <f t="shared" si="0"/>
        <v>45</v>
      </c>
    </row>
    <row r="62" spans="1:3" ht="20.25" customHeight="1">
      <c r="A62" s="317"/>
      <c r="B62" s="315" t="s">
        <v>47</v>
      </c>
      <c r="C62" s="318">
        <f t="shared" si="0"/>
        <v>46</v>
      </c>
    </row>
    <row r="63" spans="1:3" ht="20.25" customHeight="1">
      <c r="A63" s="317"/>
      <c r="B63" s="315" t="s">
        <v>48</v>
      </c>
      <c r="C63" s="318">
        <f t="shared" si="0"/>
        <v>47</v>
      </c>
    </row>
    <row r="64" spans="1:3" ht="20.25" customHeight="1">
      <c r="A64" s="317"/>
      <c r="B64" s="315" t="s">
        <v>49</v>
      </c>
      <c r="C64" s="318">
        <f t="shared" si="0"/>
        <v>48</v>
      </c>
    </row>
    <row r="65" spans="1:3" ht="20.25" customHeight="1">
      <c r="A65" s="317"/>
      <c r="B65" s="315" t="s">
        <v>50</v>
      </c>
      <c r="C65" s="318">
        <f t="shared" si="0"/>
        <v>49</v>
      </c>
    </row>
    <row r="66" spans="1:3" ht="20.25" customHeight="1">
      <c r="A66" s="317"/>
      <c r="B66" s="315" t="s">
        <v>51</v>
      </c>
      <c r="C66" s="318">
        <f t="shared" si="0"/>
        <v>50</v>
      </c>
    </row>
    <row r="67" spans="1:3" ht="20.25" customHeight="1">
      <c r="A67" s="317"/>
      <c r="B67" s="315" t="s">
        <v>52</v>
      </c>
      <c r="C67" s="318">
        <f t="shared" si="0"/>
        <v>51</v>
      </c>
    </row>
    <row r="68" spans="1:3" ht="20.25" customHeight="1">
      <c r="A68" s="317"/>
      <c r="B68" s="315" t="s">
        <v>53</v>
      </c>
      <c r="C68" s="318">
        <f t="shared" si="0"/>
        <v>52</v>
      </c>
    </row>
    <row r="69" spans="1:3" ht="20.25" customHeight="1">
      <c r="A69" s="317"/>
      <c r="B69" s="315" t="s">
        <v>54</v>
      </c>
      <c r="C69" s="318">
        <f t="shared" si="0"/>
        <v>53</v>
      </c>
    </row>
    <row r="70" spans="1:3" ht="20.25" customHeight="1">
      <c r="A70" s="317"/>
      <c r="B70" s="315" t="s">
        <v>55</v>
      </c>
      <c r="C70" s="318">
        <f t="shared" si="0"/>
        <v>54</v>
      </c>
    </row>
    <row r="71" spans="1:3" ht="20.25" customHeight="1">
      <c r="A71" s="317"/>
      <c r="B71" s="315" t="s">
        <v>56</v>
      </c>
      <c r="C71" s="318">
        <f t="shared" si="0"/>
        <v>55</v>
      </c>
    </row>
    <row r="72" spans="1:3" ht="20.25" customHeight="1">
      <c r="A72" s="317"/>
      <c r="B72" s="315" t="s">
        <v>57</v>
      </c>
      <c r="C72" s="318">
        <f t="shared" si="0"/>
        <v>56</v>
      </c>
    </row>
    <row r="73" spans="1:3" ht="20.25" customHeight="1">
      <c r="A73" s="317"/>
      <c r="B73" s="315" t="s">
        <v>58</v>
      </c>
      <c r="C73" s="318">
        <f t="shared" si="0"/>
        <v>57</v>
      </c>
    </row>
    <row r="74" spans="1:3" ht="20.25" customHeight="1">
      <c r="A74" s="317"/>
      <c r="B74" s="315" t="s">
        <v>59</v>
      </c>
      <c r="C74" s="318">
        <f t="shared" si="0"/>
        <v>58</v>
      </c>
    </row>
    <row r="75" spans="1:3" ht="20.25" customHeight="1">
      <c r="A75" s="317"/>
      <c r="B75" s="315" t="s">
        <v>60</v>
      </c>
      <c r="C75" s="318">
        <f t="shared" si="0"/>
        <v>59</v>
      </c>
    </row>
    <row r="76" spans="1:3" ht="20.25" customHeight="1">
      <c r="A76" s="317"/>
      <c r="B76" s="315" t="s">
        <v>61</v>
      </c>
      <c r="C76" s="318">
        <f t="shared" si="0"/>
        <v>60</v>
      </c>
    </row>
    <row r="77" spans="1:3" ht="20.25" customHeight="1">
      <c r="A77" s="317"/>
      <c r="B77" s="315" t="s">
        <v>62</v>
      </c>
      <c r="C77" s="318">
        <f t="shared" si="0"/>
        <v>61</v>
      </c>
    </row>
    <row r="78" spans="1:3" ht="20.25" customHeight="1">
      <c r="A78" s="317"/>
      <c r="B78" s="315" t="s">
        <v>63</v>
      </c>
      <c r="C78" s="318">
        <f t="shared" si="0"/>
        <v>62</v>
      </c>
    </row>
    <row r="79" spans="1:3" ht="20.25" customHeight="1">
      <c r="A79" s="317"/>
      <c r="B79" s="315" t="s">
        <v>64</v>
      </c>
      <c r="C79" s="318">
        <f t="shared" si="0"/>
        <v>63</v>
      </c>
    </row>
    <row r="80" spans="1:3" ht="20.25" customHeight="1">
      <c r="B80" s="315" t="s">
        <v>65</v>
      </c>
      <c r="C80" s="318">
        <f t="shared" si="0"/>
        <v>64</v>
      </c>
    </row>
    <row r="81" spans="2:3" ht="20.25" customHeight="1">
      <c r="B81" s="315" t="s">
        <v>66</v>
      </c>
      <c r="C81" s="318">
        <f t="shared" si="0"/>
        <v>65</v>
      </c>
    </row>
    <row r="82" spans="2:3" ht="20.25" customHeight="1">
      <c r="B82" s="315" t="s">
        <v>67</v>
      </c>
      <c r="C82" s="318">
        <f t="shared" si="0"/>
        <v>66</v>
      </c>
    </row>
    <row r="83" spans="2:3" ht="20.25" customHeight="1">
      <c r="B83" s="315" t="s">
        <v>68</v>
      </c>
      <c r="C83" s="318">
        <f t="shared" ref="C83" si="1">HYPERLINK(CONCATENATE("#",ADDRESS(1,1,,,$B83)),1+C82)</f>
        <v>67</v>
      </c>
    </row>
  </sheetData>
  <hyperlinks>
    <hyperlink ref="A1" location="'Page 24'!A1" display="'Page 24'!A1" xr:uid="{35A3B455-0C0C-406F-AEFF-E9FB2837E51A}"/>
    <hyperlink ref="B39:C39" location="'NTI Deal Leadership'!A1" display="NTI Deal Leadership" xr:uid="{50B3E471-AFA3-4FBD-BEFC-4ABED1D18C08}"/>
    <hyperlink ref="B18" location="'Deal Activity'!A1" display="Deal Activty" xr:uid="{60925884-EEAA-46EF-8E2B-01224A56D71A}"/>
    <hyperlink ref="B78" location="'Venture Debt x Sector'!A1" display="Venture Debt x Sector" xr:uid="{E81949CA-5280-4E55-B0F4-279D1185EB07}"/>
    <hyperlink ref="B79" location="'Venture Debt x Stage'!A1" display="Venture Debt x Stage" xr:uid="{A301A572-1E1A-4397-9E98-4013D6E2FB28}"/>
    <hyperlink ref="B80" location="'Venture Debt Medians x Stage'!A1" display="Venture Debt Medians x Stage" xr:uid="{1C3384F4-E66A-4586-9434-0A528BE2C3BE}"/>
    <hyperlink ref="B19" location="'Deals x Size'!A1" display="Deals x Size" xr:uid="{2AC4115F-6235-46A8-9ECB-AB6D8266438E}"/>
    <hyperlink ref="B20" location="'Deals x Sector'!A1" display="Deals x Sector" xr:uid="{68335FAF-E576-42CF-B8E0-3BD3E8E25C1B}"/>
    <hyperlink ref="B21" location="'Angel &amp; Seed Activity'!A1" display="Angel &amp; Seed Activity" xr:uid="{EDDD5431-6C7B-45B2-A5DA-8B7851BF01A9}"/>
    <hyperlink ref="B22" location="'Angel &amp; Seed x Size'!A1" display="Angel &amp; Seed Size" xr:uid="{7876826F-FA5D-40FD-9733-6445FE5C8225}"/>
    <hyperlink ref="B73" location="'SPAC Activity'!A1" display="SPAC Activity" xr:uid="{BF3C7014-6EC3-46B5-8FEC-07A8E371009E}"/>
    <hyperlink ref="B39" location="'NTI Deal Leadership'!A1" display="NTI Deal Leadership" xr:uid="{AC027053-4382-437F-85D0-A2D2A6D8626A}"/>
    <hyperlink ref="B77" location="'Sector - Pharma and Biotech'!A1" display="Sector - Pharma and Biotech" xr:uid="{951128CC-9A41-4F94-8941-7DEE200CAEAB}"/>
    <hyperlink ref="B76" location="'Sector - FinTech'!A1" display="Sector - FinTech" xr:uid="{0D99B112-5BCF-47EE-A60E-0C6FF7C0363F}"/>
    <hyperlink ref="B72" location="'Fundraising x CSA'!A1" display="Fundraising x CSA" xr:uid="{3AA97CD7-4A3E-4729-AE87-2EED13598BB5}"/>
    <hyperlink ref="B71" location="'Emerging vs Experienced Funds'!A1" display="Emerging vs Experienced Funds" xr:uid="{6F16AF28-1074-42BC-A210-FC1C7E34AC4B}"/>
    <hyperlink ref="B69" location="Overhang!A1" display="Overhang" xr:uid="{02913FEE-2BFB-4A68-B165-128AE2FAFA66}"/>
    <hyperlink ref="B41" location="'Female Founder First Financings'!A1" display="Female Founder First Financings" xr:uid="{ABBF8C24-FD18-46AF-8524-0289DA6C37B2}"/>
    <hyperlink ref="B32" location="'Deals x Lead Investor'!A1" display="Deals x Lead Investor" xr:uid="{AB3F66F9-C76D-4F54-B6EA-C88E47DAEC7A}"/>
    <hyperlink ref="B75" location="'Sector - B2C Tech'!A1" display="Sector - B2C Tech" xr:uid="{170F70E4-CDE7-40CB-BEF8-A3D4BF10D87E}"/>
    <hyperlink ref="B74" location="'Sector - B2B Tech'!A1" display="Sector - B2B Tech" xr:uid="{8751FBDF-C035-4D8E-9E60-8FED891595B2}"/>
    <hyperlink ref="B42" location="'Female Founder Activity x qtr'!A1" display="Female Founder Activity x qtr" xr:uid="{2B1FC28D-9AD2-4058-AB90-929D855090B6}"/>
    <hyperlink ref="B55" location="'Median by Gender'!A1" display="Median by Gender" xr:uid="{34683812-7145-4ED2-A1E9-9C7FF7724899}"/>
    <hyperlink ref="B54" location="'Median First vs. Follow On'!A1" display="Median First vs. Follow On" xr:uid="{99FFAD48-4B50-4A4C-8F17-6DA2A3C7794D}"/>
    <hyperlink ref="B53" location="'Median Age'!A1" display="Median Age" xr:uid="{29E558C4-343B-4869-9695-0463236F1E7A}"/>
    <hyperlink ref="B52" location="'Median Pre Value'!A1" display="Median Pre Value" xr:uid="{1356EADE-FC86-4D72-BC50-640461D19B50}"/>
    <hyperlink ref="B51" location="'Median Deal Size'!A1" display="Median Deal Size" xr:uid="{AF97B442-BF5F-4819-8AF6-FACD054EFCA6}"/>
    <hyperlink ref="B46" location="Tech!A1" display="Tech" xr:uid="{02CF3844-3576-40BE-80B3-A09118D4E81A}"/>
    <hyperlink ref="B45" location="'Life Sciences'!A1" display="Life Sciences" xr:uid="{088B2FFC-9625-422E-910B-B8086E7FB6AC}"/>
    <hyperlink ref="B43" location="'Female Founder x Stage'!A1" display="Female Founder x Stage" xr:uid="{C904DEF2-4DBB-48C4-B769-42C676F6AB24}"/>
    <hyperlink ref="B40" location="'Female Founder Activity'!A1" display="Female Founder Activity" xr:uid="{27A3AECD-48C5-429A-BA34-FDD797199F25}"/>
    <hyperlink ref="B31" location="'Deals x CSA'!A1" display="Deals x CSA" xr:uid="{271A89F7-A114-4274-A822-08B4C68DD1D4}"/>
    <hyperlink ref="B44" location="' Female Founder league tables'!A1" display="Female Founder League Tables" xr:uid="{A45B03AB-B616-426E-AB73-723C995B8CB5}"/>
    <hyperlink ref="B70" location="'Cash Flows'!A1" display="Cash Flows" xr:uid="{63F447DD-7003-496F-B75D-D6F935DB2FC5}"/>
    <hyperlink ref="B23" location="'Early Stage Activity'!A1" display="Early Stage Activity" xr:uid="{466E104C-6927-4AD7-9959-0FDFFD2770B4}"/>
    <hyperlink ref="B68" location="'Fundraising Medians and Avg'!A1" display="Fundraising Medians and Averages" xr:uid="{36615367-1420-4DA1-8096-8A0F98D88299}"/>
    <hyperlink ref="B67" location="'First-Time Fundraising'!A1" display="First-time Fundraising" xr:uid="{BF059ED4-ED24-4DDB-B667-910912CB3F79}"/>
    <hyperlink ref="B66" location="'Fundraising x Size'!A1" display="Fundraising x Size" xr:uid="{571FF999-B616-4065-86D8-FB79354E7952}"/>
    <hyperlink ref="B64" location="'Fundraising Activity'!A1" display="Fundraising Activity" xr:uid="{4194CB9B-8808-4CE6-9EFF-A4064AA2F7CD}"/>
    <hyperlink ref="B62" location="'Exits vs Investments'!A1" display="Exits vs Investments" xr:uid="{AEE40A13-79C8-4150-A23D-8168725ACD9F}"/>
    <hyperlink ref="B63" location="'Exit Medians and Avg'!A1" display="Exit Medians and Averages" xr:uid="{253E8022-E6C1-466C-89AB-45947D1B9F69}"/>
    <hyperlink ref="B61" location="'Female Founder Exits'!A1" display="Female Founder Exits" xr:uid="{C794FDE4-EC68-461E-AE9A-D53DFF41A0D5}"/>
    <hyperlink ref="B60" location="'Exits x Type'!A1" display="Exits x Type" xr:uid="{60164715-5DEC-48CF-90BC-C3444FBCDEA2}"/>
    <hyperlink ref="B59" location="'Exits x Sector'!A1" display="Exits x Sector" xr:uid="{B7B8E917-0E36-43AF-A462-F26F7678DEDF}"/>
    <hyperlink ref="B57" location="'Exits x Size'!A1" display="Exits x Size" xr:uid="{249D465F-CC09-4E17-AB6F-646FB14C9374}"/>
    <hyperlink ref="B56" location="'Exit Activity'!A1" display="Exit Activity" xr:uid="{B9D187B4-707F-4753-93D1-88CD20DC30A8}"/>
    <hyperlink ref="B28" location="'Mega-Rounds ($100M+)'!A1" display="Mega-Rounds ($100M+)" xr:uid="{C13F6A7D-DACA-4BF7-A09B-E378FE670F56}"/>
    <hyperlink ref="B50" location="'Unicorn Activity'!A1" display="Unicorn Activity" xr:uid="{D899DBA2-1078-45A8-A965-415B7E9CF3E7}"/>
    <hyperlink ref="B49" location="'Growth Equity x Sector'!A1" display="Growth Equity x Sector" xr:uid="{F44E724F-7297-4DC3-9726-C0B828444BE6}"/>
    <hyperlink ref="B48" location="'Growth Equity x Size'!A1" display="Growth Equity x Size" xr:uid="{96DD08B4-3D6B-42CC-9B34-7A99BE12E24E}"/>
    <hyperlink ref="B47" location="'Growth Equity Activity'!A1" display="Growth Equity Activity" xr:uid="{4846E8D1-38E8-4C1D-8638-DF6FE028D334}"/>
    <hyperlink ref="B37" location="'Alternative VC'!A1" display="Alternative VC" xr:uid="{93955B9B-A940-4067-920C-73ED9B7FF77E}"/>
    <hyperlink ref="B36" location="'CVC x Sector'!A1" display="CVC x Sector" xr:uid="{AF57CA5C-133B-4C72-A24A-3081C17D5FA1}"/>
    <hyperlink ref="B35" location="'CVC x Size'!A1" display="CVC x Size" xr:uid="{EAD06667-95A9-43F0-BD31-6C59943518AC}"/>
    <hyperlink ref="B33" location="'CVC Activity'!A1" display="CVC Activity" xr:uid="{4FF01617-6A38-4C30-A077-698DD7659D49}"/>
    <hyperlink ref="B30" location="'Deals x State'!A1" display="Deals x State" xr:uid="{A1B65CAD-A9BA-483D-9252-155610CD6F00}"/>
    <hyperlink ref="B29" location="'Deals x Region'!A1" display="Deals x Region" xr:uid="{8EF0BA64-0FDE-451B-AB75-F2B54B639411}"/>
    <hyperlink ref="B26" location="'Late Stage x Size'!A1" display="Late Stage x Size" xr:uid="{FDEF9F05-43EE-4E66-B74A-ADAC22266267}"/>
    <hyperlink ref="B25" location="'Late Stage Activity'!A1" display="Late Stage Activity" xr:uid="{DA1DBCB0-3599-4898-B330-F6A9B40F616A}"/>
    <hyperlink ref="B27" location="'First Financings'!A1" display="First Financings" xr:uid="{2EEFB9E9-AC91-4567-AD09-2D2D01DA1038}"/>
    <hyperlink ref="B24" location="'Early Stage x Size'!A1" display="Early Stage x Size" xr:uid="{BC834A75-E906-42EF-8DFD-A8F33A88C2EA}"/>
    <hyperlink ref="B18:C18" location="'Deal Activity'!A1" display="Deal Activity" xr:uid="{CA11AA2F-B1D2-4224-A3D5-A351AE29DABA}"/>
    <hyperlink ref="B19:C19" location="'Deals x Size'!A1" display="Deals x Size" xr:uid="{06EC6883-18B9-4D96-BCE2-C85B3F77A3E6}"/>
    <hyperlink ref="B20:C20" location="'Deals x Sector'!A1" display="Deals x Sector" xr:uid="{99DDA18E-C01E-4CF0-B0C6-8E2F37B86C59}"/>
    <hyperlink ref="B21:C21" location="'Angel &amp; Seed Activity'!A1" display="Angel &amp; Seed Activity" xr:uid="{807C0F9E-11F5-4B54-BECA-2356D37A2A70}"/>
    <hyperlink ref="B22:C22" location="'Angel &amp; Seed x Size'!A1" display="Angel &amp; Seed x Size" xr:uid="{14624495-6878-4679-858A-00FE150BDC23}"/>
    <hyperlink ref="B23:C23" location="'Early Stage Activity'!A1" display="Early Stage Activity" xr:uid="{D652EDA0-C4B5-44EB-B87F-2CD2B44F1985}"/>
    <hyperlink ref="B24:C24" location="'Early Stage x Size'!A1" display="Early Stage x Size" xr:uid="{C7B6CB0A-A8CE-45A1-9ED2-839A5D604236}"/>
    <hyperlink ref="B25:C25" location="'Late Stage Activity'!A1" display="Late Stage Activity" xr:uid="{C201A8BA-851A-4610-8725-723B3711A616}"/>
    <hyperlink ref="B26:C26" location="'Late Stage x Size'!A1" display="Late Stage x Size" xr:uid="{CDBF27FE-8B34-4DA0-AF1D-20541AC31DCC}"/>
    <hyperlink ref="B27:C27" location="'First Financings'!A1" display="First Financings" xr:uid="{6BF0B623-683B-4012-8A22-1F4061CA2743}"/>
    <hyperlink ref="B28:C28" location="'Mega-Rounds ($100M+)'!A1" display="Mega-Rounds ($100M+)" xr:uid="{F0548D24-C0F5-4320-A0AA-B4BBB4A8A188}"/>
    <hyperlink ref="B29:C29" location="'Deals x Region'!A1" display="Deals x Region" xr:uid="{2711E780-E91F-460C-B9D3-C0DECE22F21D}"/>
    <hyperlink ref="B30:C30" location="'Deals x State'!A1" display="Deals x State" xr:uid="{4903831F-A413-4BD1-995D-B792E45F806E}"/>
    <hyperlink ref="B31:C31" location="'Deals x CSA'!A1" display="Deals x CSA" xr:uid="{16E50393-3605-44D3-8208-1997535A928A}"/>
    <hyperlink ref="B32:C32" location="'Deals x Lead Investor'!A1" display="Deals x Lead Investor" xr:uid="{2A0E04C3-EEF1-432B-B43A-0247374912B2}"/>
    <hyperlink ref="B33:C33" location="'CVC Activity'!A1" display="CVC Activity" xr:uid="{E6BE01A0-ACBA-4C7B-92B3-7D243BECA211}"/>
    <hyperlink ref="B35:C35" location="'CVC x Size'!A1" display="CVC x Size" xr:uid="{A07324EB-BC88-4B1D-A6B5-B4AB1D0A1711}"/>
    <hyperlink ref="B36:C36" location="'CVC x Sector'!A1" display="CVC x Sector" xr:uid="{469490DC-B36D-408F-88AC-F4807E29EDA8}"/>
    <hyperlink ref="B37:C37" location="'Alternative VC'!A1" display="Alternative VC" xr:uid="{67CE904B-E10E-4AA9-8951-97F83D1E0070}"/>
    <hyperlink ref="B40:C40" location="'Female Founder First Financings'!A1" display="Female Founder First Financings" xr:uid="{4C136F7E-D339-478D-942A-6B585D63885E}"/>
    <hyperlink ref="B41:C41" location="'Female Founder Activity'!A1" display="Female Founder Activity" xr:uid="{D02E7F72-9B3D-4658-8321-12872BC9EB24}"/>
    <hyperlink ref="B42:C42" location="'Female Founder Activity x qtr'!A1" display="Female Founder Activity x qtr" xr:uid="{12C8B454-D54F-4764-87B9-277D2F3E1D11}"/>
    <hyperlink ref="B43:C43" location="'Female Founder x Stage'!A1" display="Female Founder x Stage" xr:uid="{77E79CD4-5672-4F8E-9570-4105B8410614}"/>
    <hyperlink ref="B44:C44" location="'Female Founder League Tables'!A1" display="Female Founder League Tables" xr:uid="{18CAA95E-D0F0-4DB2-9F6E-2C32AFAB37FA}"/>
    <hyperlink ref="B45:C45" location="'Life Sciences'!A1" display="Life Sciences" xr:uid="{39CD7AD2-AC47-4EDA-8190-2676B8552C36}"/>
    <hyperlink ref="B46:C46" location="Tech!A1" display="Tech" xr:uid="{6B6AC35E-2548-4B5A-835D-EB0B0FC1225F}"/>
    <hyperlink ref="B47:C47" location="'Growth Equity Activity'!A1" display="Growth Equity Activity" xr:uid="{B71E62C8-6A73-404E-B64A-B91081439FC0}"/>
    <hyperlink ref="B48:C48" location="'Growth Equity x Size'!A1" display="Growth Equity x Size" xr:uid="{262E360C-9D17-424D-A14C-95B45A1B7E0A}"/>
    <hyperlink ref="B49:C49" location="'Growth Equity x Sector'!A1" display="Growth Equity x Sector" xr:uid="{F74218D8-2CDD-484B-94FB-C04C9FBBD027}"/>
    <hyperlink ref="B50:C50" location="'Unicorn Activity'!A1" display="Unicorn Activity" xr:uid="{CFB9EFE2-41A2-4F81-969E-B503C7A123FA}"/>
    <hyperlink ref="B51:C51" location="'Median Deal Size'!A1" display="Median Deal Size" xr:uid="{4644E276-FA06-420B-B61D-C059010DC739}"/>
    <hyperlink ref="B52:C52" location="'Median Pre Value'!A1" display="Median Pre Value" xr:uid="{EE946AA6-8480-4406-AE80-BE98DF3151BA}"/>
    <hyperlink ref="B53:C53" location="'Median Age'!A1" display="Median Age" xr:uid="{FD0D3308-BD6A-46B4-92EC-B3183C71BD97}"/>
    <hyperlink ref="B54:C54" location="'Median First vs. Follow On'!A1" display="Median First vs. Follow On" xr:uid="{C1F11771-6A5A-4AF5-86A7-0119DFE86160}"/>
    <hyperlink ref="B55:C55" location="'Median by Gender'!A1" display="Median by Gender" xr:uid="{3B93A9B6-8AB8-4694-A930-30C07B13A103}"/>
    <hyperlink ref="B56:C56" location="'Exit Activity'!A1" display="Exit Activity" xr:uid="{5CBCE813-C667-4E1A-B071-788DAE951870}"/>
    <hyperlink ref="B57:C57" location="'Exits x Size'!A1" display="Exits x Size" xr:uid="{F8D49A3D-9EC3-41DE-9C04-C1723B20AE41}"/>
    <hyperlink ref="B59:C59" location="'Exits x Sector'!A1" display="Exits x Sector" xr:uid="{2AC54241-BB3C-4F3B-89A8-19CA0F095816}"/>
    <hyperlink ref="B60:C60" location="'Exits x Type'!A1" display="Exits x Type" xr:uid="{31A67511-F0D9-44CC-A859-BCA7839A35A5}"/>
    <hyperlink ref="B61:C61" location="'Female Founder Exits'!A1" display="Female Founder Exits" xr:uid="{52098138-F4BC-4B36-B02F-225C9E35D3E7}"/>
    <hyperlink ref="B62:C62" location="'Exits vs Investments'!A1" display="Exits vs Investments" xr:uid="{BBB1D0FC-76B2-48D4-A947-0AC6F995621C}"/>
    <hyperlink ref="B63:C63" location="'Exit Medians and Avg'!A1" display="Exit Medians and Avg" xr:uid="{67145665-1AB7-4223-B092-297A3AF5EB77}"/>
    <hyperlink ref="B64:C64" location="'Fundraising Activity'!A1" display="Fundraising Activity" xr:uid="{72329E16-2EF8-43C2-BCD8-C45F8196C533}"/>
    <hyperlink ref="B66:C66" location="'Fundraising x Size'!A1" display="Fundraising x Size" xr:uid="{39A1D01E-D20D-46F2-8FFD-95CE0E7B23C2}"/>
    <hyperlink ref="B67:C67" location="'First-Time Fundraising'!A1" display="First-Time Fundraising" xr:uid="{A17221C7-4228-45EF-8DD0-9597B416E9BC}"/>
    <hyperlink ref="B68:C68" location="'Fundraising Medians and Avg'!A1" display="Fundraising Medians and Avg" xr:uid="{F3C85B9A-EFBA-4649-8A3A-14093DD6AE27}"/>
    <hyperlink ref="B69:C69" location="Overhang!A1" display="Overhang" xr:uid="{D00D8342-55DB-4B77-B3DD-D1D1E9FD13CA}"/>
    <hyperlink ref="B70:C70" location="'Cash flows'!A1" display="Cash Flows" xr:uid="{6A70CA24-F819-47A6-8990-8FCFF0142645}"/>
    <hyperlink ref="B71:C71" location="'Emerging vs Experienced Funds'!A1" display="Emerging vs Experienced Funds" xr:uid="{85C8B881-CF06-4054-A1DD-87D64D776E28}"/>
    <hyperlink ref="B72:C72" location="'Fundraising x CSA'!A1" display="Fundraising x CSA" xr:uid="{6572EC5B-47DA-428F-82FD-EA22E136E122}"/>
    <hyperlink ref="B73:C73" location="'SPAC Activity'!A1" display="SPAC Activity" xr:uid="{94D3159E-7462-4D9A-A807-CEDE988093DF}"/>
    <hyperlink ref="B74:C74" location="'Sector - B2B Tech'!A1" display="Sector - B2B Tech" xr:uid="{04D11DE7-A1E3-463B-943D-8EAF04C13579}"/>
    <hyperlink ref="B75:C75" location="'Sector - B2C Tech'!A1" display="Sector - B2C Tech" xr:uid="{29F11DB4-CEF3-4EE1-A098-A72BAC456937}"/>
    <hyperlink ref="B76:C76" location="'Sector - FinTech'!A1" display="Sector - FinTech" xr:uid="{1FCD689C-5E4E-405D-9BEE-02FEA9C65683}"/>
    <hyperlink ref="B77:C77" location="'Sector - Pharma and Biotech'!A1" display="Sector - Pharma and Biotech" xr:uid="{BA609001-9F19-4FB3-BEC9-E3F5D53D5E1C}"/>
    <hyperlink ref="B78:C78" location="'Venture Debt x Sector'!A1" display="Venture Debt x Sector" xr:uid="{99AA2C6B-6350-4F9F-9A05-20AE8E372CD6}"/>
    <hyperlink ref="B79:C79" location="'Venture Debt x Stage'!A1" display="Venture Debt x Stage" xr:uid="{5D19507B-8425-46A6-84B6-C2D3E7006670}"/>
    <hyperlink ref="B58:C58" location="'Exits x Previous Round'!A1" display="Exits x Previous Round" xr:uid="{2709B52F-CC99-4564-A284-C5A396B7AC4F}"/>
    <hyperlink ref="B65:C65" location="'Impact Fundraising'!A1" display="Impact Fundraising" xr:uid="{5B94A140-1143-496F-9638-AF1302018039}"/>
    <hyperlink ref="B38:C38" location="'NTI x Crossover Investors'!A1" display="NTI x Crossover Investors" xr:uid="{4D0AF5AE-2998-4155-BAF7-07E4B31F6A90}"/>
    <hyperlink ref="B34:C34" location="'CVC x Crossover Investors'!A1" display="CVC x Crossover Investors" xr:uid="{381F0F34-B065-469B-86F0-D7311D4F7860}"/>
    <hyperlink ref="C18" location="'Deal Activity'!A1" display="'Deal Activity'!A1" xr:uid="{439906D9-93DB-468E-8C43-4C4B8F07132F}"/>
    <hyperlink ref="C19" location="'Deals x Size'!A1" display="'Deals x Size'!A1" xr:uid="{87A17CC7-F19A-45F2-A871-0D569EA7B03E}"/>
    <hyperlink ref="C20" location="'Deals x Sector'!A1" display="'Deals x Sector'!A1" xr:uid="{B5F95416-B883-41C0-927C-7CD35ECE85A4}"/>
    <hyperlink ref="C21" location="'Angel &amp; Seed Activity'!A1" display="'Angel &amp; Seed Activity'!A1" xr:uid="{E084A380-2234-4CC0-AD8E-C25F93ECBFE3}"/>
    <hyperlink ref="C22" location="'Angel &amp; Seed x Size'!A1" display="'Angel &amp; Seed x Size'!A1" xr:uid="{2DF4451C-DEC6-4868-9702-1660AA72AF82}"/>
    <hyperlink ref="C23" location="'Early Stage Activity'!A1" display="'Early Stage Activity'!A1" xr:uid="{AB098732-5FBE-4253-8768-080D91D1448C}"/>
    <hyperlink ref="C24" location="'Early Stage x Size'!A1" display="'Early Stage x Size'!A1" xr:uid="{69CC81AD-C655-43F1-AD95-46BA70871028}"/>
    <hyperlink ref="C25" location="'Late Stage Activity'!A1" display="'Late Stage Activity'!A1" xr:uid="{F9688BDD-9678-4A46-80D8-24C23BE0EAC7}"/>
    <hyperlink ref="C26" location="'Late Stage x Size'!A1" display="'Late Stage x Size'!A1" xr:uid="{23656E60-4D32-4AA9-B307-43763F2F31B7}"/>
    <hyperlink ref="C27" location="'First Financings'!A1" display="'First Financings'!A1" xr:uid="{80BBF195-96B7-4785-A174-A4AC73200403}"/>
    <hyperlink ref="C28" location="'Mega-Rounds ($100M+)'!A1" display="'Mega-Rounds ($100M+)'!A1" xr:uid="{989289C5-ACB5-4A1E-A65B-B63C4DD7C3D7}"/>
    <hyperlink ref="C29" location="'Deals x Region'!A1" display="'Deals x Region'!A1" xr:uid="{AFF1EC38-B06B-4C59-808A-1165E52A3681}"/>
    <hyperlink ref="C30" location="'Deals x State'!A1" display="'Deals x State'!A1" xr:uid="{735CA058-3105-42A6-A2DD-4634A9C7064E}"/>
    <hyperlink ref="C31" location="'Deals x CSA'!A1" display="'Deals x CSA'!A1" xr:uid="{7829F768-85DE-405D-A8BD-E81CC122A367}"/>
    <hyperlink ref="C32" location="'Deals x Lead Investor'!A1" display="'Deals x Lead Investor'!A1" xr:uid="{31E9C7E1-E182-4297-B821-F5C09B037F9F}"/>
    <hyperlink ref="C33" location="'CVC Activity'!A1" display="'CVC Activity'!A1" xr:uid="{60CD6D3F-01C6-4568-A76B-086CF685A052}"/>
    <hyperlink ref="C40" location="'Female Founder Activity'!A1" display="'Female Founder Activity'!A1" xr:uid="{45DB4270-8210-4466-B50A-9D361387CA2D}"/>
    <hyperlink ref="C47" location="'Growth Equity Activity'!A1" display="'Growth Equity Activity'!A1" xr:uid="{56C242D6-2ADD-40CD-A10A-CEF9A6A4463B}"/>
    <hyperlink ref="C54" location="'Median First vs. Follow On'!A1" display="'Median First vs. Follow On'!A1" xr:uid="{41DC0CED-8195-49A7-B03C-67A41BF144D8}"/>
    <hyperlink ref="C61" location="'Female Founder Exits'!A1" display="'Female Founder Exits'!A1" xr:uid="{A4FBD2DB-9D65-4F81-92D5-0AACF11B03D8}"/>
    <hyperlink ref="C68" location="'Fundraising Medians and Avg'!A1" display="'Fundraising Medians and Avg'!A1" xr:uid="{1AD3F1DB-5393-4BA8-9ABA-A010BD20DD75}"/>
    <hyperlink ref="C75" location="'Sector - B2C Tech'!A1" display="'Sector - B2C Tech'!A1" xr:uid="{91126F31-B671-46C2-A510-A20438ED8E61}"/>
    <hyperlink ref="C34" location="'CVC x Crossover Investors'!A1" display="'CVC x Crossover Investors'!A1" xr:uid="{07FB18BB-0DAD-4D62-99D1-91B6D9BD5F10}"/>
    <hyperlink ref="C41" location="'Female Founder First Financings'!A1" display="'Female Founder First Financings'!A1" xr:uid="{AAE32B42-FD3C-4460-A143-E04B91C9047D}"/>
    <hyperlink ref="C48" location="'Growth Equity x Size'!A1" display="'Growth Equity x Size'!A1" xr:uid="{5D1E8502-C85C-4BC2-8BEB-14AF9F964F13}"/>
    <hyperlink ref="C55" location="'Median by Gender'!A1" display="'Median by Gender'!A1" xr:uid="{CEBD9E95-0CB0-481C-97C8-E143E4D801CF}"/>
    <hyperlink ref="C62" location="'Exits vs Investments'!A1" display="'Exits vs Investments'!A1" xr:uid="{A368871E-6F9B-4F46-96D8-2647E2115F98}"/>
    <hyperlink ref="C69" location="Overhang!A1" display="Overhang!A1" xr:uid="{9B4C87D5-EE03-44D3-8B0D-4254726543DD}"/>
    <hyperlink ref="C76" location="'Sector - FinTech'!A1" display="'Sector - FinTech'!A1" xr:uid="{14123EA8-9E7C-4EE8-A10B-473E661C6AF4}"/>
    <hyperlink ref="C35" location="'CVC x Size'!A1" display="'CVC x Size'!A1" xr:uid="{F8BB8967-C08C-469C-A962-0597D38A2348}"/>
    <hyperlink ref="C42" location="'Female Founder Activity x qtr'!A1" display="'Female Founder Activity x qtr'!A1" xr:uid="{712DEDD8-7B09-4CD8-B470-81DB78C04059}"/>
    <hyperlink ref="C49" location="'Growth Equity x Sector'!A1" display="'Growth Equity x Sector'!A1" xr:uid="{350ADF71-1C09-40E5-8D41-D57DC144D9DC}"/>
    <hyperlink ref="C56" location="'Exit Activity'!A1" display="'Exit Activity'!A1" xr:uid="{BA05E9B3-463B-4963-A737-0C2A5D477A61}"/>
    <hyperlink ref="C63" location="'Exit Medians and Avg'!A1" display="'Exit Medians and Avg'!A1" xr:uid="{75332EE0-2E2D-4CA6-9860-BAAD79BC1D10}"/>
    <hyperlink ref="C70" location="'Cash flows'!A1" display="'Cash flows'!A1" xr:uid="{B36FB527-B89C-44EA-8061-802115A08199}"/>
    <hyperlink ref="C77" location="'Sector - Pharma and Biotech'!A1" display="'Sector - Pharma and Biotech'!A1" xr:uid="{DB68CEA2-C8B7-44A6-A00D-52608A780F31}"/>
    <hyperlink ref="C36" location="'CVC x Sector'!A1" display="'CVC x Sector'!A1" xr:uid="{2586DB75-BAA9-46FE-8807-0225888275C2}"/>
    <hyperlink ref="C43" location="'Female Founder x Stage'!A1" display="'Female Founder x Stage'!A1" xr:uid="{15B0C4B5-9129-428F-8314-255027916BD6}"/>
    <hyperlink ref="C50" location="'Unicorn Activity'!A1" display="'Unicorn Activity'!A1" xr:uid="{B30CE6CF-9469-4DEE-BCAC-4E2919715101}"/>
    <hyperlink ref="C57" location="'Exits x Size'!A1" display="'Exits x Size'!A1" xr:uid="{0CF6EF57-3465-4639-8D31-022EDC6B826A}"/>
    <hyperlink ref="C64" location="'Fundraising Activity'!A1" display="'Fundraising Activity'!A1" xr:uid="{81305577-0796-41FA-B8EE-F3AF15E553FF}"/>
    <hyperlink ref="C71" location="'Emerging vs Experienced Funds'!A1" display="'Emerging vs Experienced Funds'!A1" xr:uid="{E1D15798-AA9F-40E9-8691-09109A013F0C}"/>
    <hyperlink ref="C78" location="'Venture Debt x Sector'!A1" display="'Venture Debt x Sector'!A1" xr:uid="{9E7DDC06-B91A-4AE5-986C-510CD0A852C3}"/>
    <hyperlink ref="C37" location="'Alternative VC'!A1" display="'Alternative VC'!A1" xr:uid="{3E6B4B63-08D9-45B0-B55D-12EAD9371578}"/>
    <hyperlink ref="C44" location="'Female Founder League Tables'!A1" display="'Female Founder League Tables'!A1" xr:uid="{A5BFA0EB-CF5A-4BF9-BB87-3E4D0ECDE14B}"/>
    <hyperlink ref="C51" location="'Median Deal Size'!A1" display="'Median Deal Size'!A1" xr:uid="{87F2A72E-3BDF-40D6-9013-D586FE7BE80E}"/>
    <hyperlink ref="C58" location="'Exits x Previous Round'!A1" display="'Exits x Previous Round'!A1" xr:uid="{FFBC47A6-15E0-436D-A048-46FA93170518}"/>
    <hyperlink ref="C65" location="'Impact Fundraising'!A1" display="'Impact Fundraising'!A1" xr:uid="{499C714A-C9CD-4C20-A859-01BA769173DC}"/>
    <hyperlink ref="C72" location="'Fundraising x CSA'!A1" display="'Fundraising x CSA'!A1" xr:uid="{B2C0159D-D0FA-400D-AF3C-558826B23B14}"/>
    <hyperlink ref="C79" location="'Venture Debt x Stage'!A1" display="'Venture Debt x Stage'!A1" xr:uid="{52B2C5EF-0BF4-47DC-B70C-3CC3D946D073}"/>
    <hyperlink ref="C38" location="'NTI x Crossover Investors'!A1" display="'NTI x Crossover Investors'!A1" xr:uid="{4382437E-53EC-412D-89F8-AE786F8A05A5}"/>
    <hyperlink ref="C45" location="'Life Sciences'!A1" display="'Life Sciences'!A1" xr:uid="{2497EBCA-298F-42A4-A121-DB488CB625A0}"/>
    <hyperlink ref="C52" location="'Median Pre Value'!A1" display="'Median Pre Value'!A1" xr:uid="{7C789481-5EB9-4595-A367-0366CE567F3E}"/>
    <hyperlink ref="C59" location="'Exits x Sector'!A1" display="'Exits x Sector'!A1" xr:uid="{ADC2325F-3F7D-4058-BC4C-429791C50ED2}"/>
    <hyperlink ref="C66" location="'Fundraising x Size'!A1" display="'Fundraising x Size'!A1" xr:uid="{C5FC4478-3280-4A78-834A-84503E0E58FC}"/>
    <hyperlink ref="C73" location="'SPAC Activity'!A1" display="'SPAC Activity'!A1" xr:uid="{EC72187D-6931-4521-BCF1-0F6B6B19999F}"/>
    <hyperlink ref="C80" location="'Venture Debt Medians x Stage'!A1" display="'Venture Debt Medians x Stage'!A1" xr:uid="{D28142B0-53EC-49D9-989E-03D394E3BC42}"/>
    <hyperlink ref="C39" location="'NTI Deal Leadership'!A1" display="'NTI Deal Leadership'!A1" xr:uid="{06A00DFC-10B4-4448-BF48-498C6C4E3AC7}"/>
    <hyperlink ref="C46" location="Tech!A1" display="Tech!A1" xr:uid="{3AB947BD-D3FB-4858-9A7C-9D0AD5187FFC}"/>
    <hyperlink ref="C53" location="'Median Age'!A1" display="'Median Age'!A1" xr:uid="{B558462F-B062-492D-9EA4-311AC3531EF6}"/>
    <hyperlink ref="C60" location="'Exits x Type'!A1" display="'Exits x Type'!A1" xr:uid="{156BF281-886E-44AE-8C6B-8EE62CC98D53}"/>
    <hyperlink ref="C67" location="'First-Time Fundraising'!A1" display="'First-Time Fundraising'!A1" xr:uid="{65CF40DA-E5C8-4E8C-AFC5-F4437F59AE05}"/>
    <hyperlink ref="C74" location="'Sector - B2B Tech'!A1" display="'Sector - B2B Tech'!A1" xr:uid="{77B43C1B-0284-4C7D-BD71-B6E713E74768}"/>
    <hyperlink ref="B81" location="'Venture Debt x Sector'!A1" display="Venture Debt x Sector" xr:uid="{7D85135A-EB76-4077-8C4B-652687F37262}"/>
    <hyperlink ref="B82" location="'Venture Debt x Stage'!A1" display="Venture Debt x Stage" xr:uid="{EFF2F5D3-0B79-4391-A6D0-9B6A02EFB28F}"/>
    <hyperlink ref="B83" location="'Venture Debt Medians x Stage'!A1" display="Venture Debt Medians x Stage" xr:uid="{F235AD26-00B5-4CD9-842D-BAEF4D93DC58}"/>
    <hyperlink ref="B81:C81" location="'Venture Debt x Sector'!A1" display="Venture Debt x Sector" xr:uid="{F176CCB0-F725-45EB-8912-E9184CB7B234}"/>
    <hyperlink ref="B82:C82" location="'Venture Debt x Stage'!A1" display="Venture Debt x Stage" xr:uid="{3BACFA8D-78A8-4AD9-86C6-BC6ACFAE9682}"/>
    <hyperlink ref="C81" location="'Supply to Demand'!A1" display="'Supply to Demand'!A1" xr:uid="{399AF677-1D9F-4F3E-80C6-372FF1FA1C9A}"/>
    <hyperlink ref="C82" location="'VC Dealmaking Indicator'!A1" display="'VC Dealmaking Indicator'!A1" xr:uid="{6FEF204D-780B-41A5-B949-E78EA4D27B09}"/>
    <hyperlink ref="C83" location="'Index Comparison'!A1" display="'Index Comparison'!A1" xr:uid="{B3C0B8B1-4E8D-4731-A007-F81C7C0D72CF}"/>
  </hyperlinks>
  <pageMargins left="0.7" right="0.7" top="0.75" bottom="0.75" header="0.3" footer="0.3"/>
  <pageSetup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9910D-95DC-4FF9-9DA1-C5CFA87AD451}">
  <sheetPr>
    <tabColor theme="3"/>
  </sheetPr>
  <dimension ref="B5:AZ42"/>
  <sheetViews>
    <sheetView showGridLines="0" zoomScaleNormal="100" workbookViewId="0"/>
  </sheetViews>
  <sheetFormatPr defaultColWidth="7.6640625" defaultRowHeight="12" customHeight="1"/>
  <cols>
    <col min="1" max="1" width="3.6640625" style="1" customWidth="1"/>
    <col min="2" max="2" width="25" style="1" bestFit="1" customWidth="1"/>
    <col min="3" max="18" width="7.6640625" style="1"/>
    <col min="19" max="19" width="7.33203125" style="1" customWidth="1"/>
    <col min="20" max="20" width="7.6640625" style="1" customWidth="1"/>
    <col min="21" max="16384" width="7.6640625" style="1"/>
  </cols>
  <sheetData>
    <row r="5" spans="2:19" ht="12" customHeight="1">
      <c r="C5" s="3" t="s">
        <v>139</v>
      </c>
      <c r="S5" s="4"/>
    </row>
    <row r="6" spans="2:19" ht="12" customHeight="1">
      <c r="B6" s="6"/>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9">
        <v>2022</v>
      </c>
    </row>
    <row r="7" spans="2:19" ht="12" customHeight="1">
      <c r="B7" s="322" t="s">
        <v>70</v>
      </c>
      <c r="C7" s="10">
        <v>16.768236343490994</v>
      </c>
      <c r="D7" s="11">
        <v>23.062719123960218</v>
      </c>
      <c r="E7" s="11">
        <v>21.747701936447783</v>
      </c>
      <c r="F7" s="11">
        <v>17.263965826199797</v>
      </c>
      <c r="G7" s="11">
        <v>19.662527634362689</v>
      </c>
      <c r="H7" s="11">
        <v>29.455860805530989</v>
      </c>
      <c r="I7" s="11">
        <v>25.080569929015525</v>
      </c>
      <c r="J7" s="11">
        <v>28.710419790794859</v>
      </c>
      <c r="K7" s="11">
        <v>46.946254402456148</v>
      </c>
      <c r="L7" s="11">
        <v>53.282414326465549</v>
      </c>
      <c r="M7" s="11">
        <v>51.549607487899081</v>
      </c>
      <c r="N7" s="11">
        <v>50.567343017432165</v>
      </c>
      <c r="O7" s="11">
        <v>92.841804550161356</v>
      </c>
      <c r="P7" s="11">
        <v>92.573834044998904</v>
      </c>
      <c r="Q7" s="11">
        <v>112.94298389258027</v>
      </c>
      <c r="R7" s="11">
        <v>236.23470974664701</v>
      </c>
      <c r="S7" s="12">
        <v>93.776965705890262</v>
      </c>
    </row>
    <row r="8" spans="2:19" ht="12" customHeight="1">
      <c r="B8" s="322" t="s">
        <v>71</v>
      </c>
      <c r="C8" s="13">
        <v>1230</v>
      </c>
      <c r="D8" s="14">
        <v>1541</v>
      </c>
      <c r="E8" s="14">
        <v>1684</v>
      </c>
      <c r="F8" s="14">
        <v>1540</v>
      </c>
      <c r="G8" s="14">
        <v>1681</v>
      </c>
      <c r="H8" s="14">
        <v>1852</v>
      </c>
      <c r="I8" s="14">
        <v>1921</v>
      </c>
      <c r="J8" s="14">
        <v>2101</v>
      </c>
      <c r="K8" s="14">
        <v>2329</v>
      </c>
      <c r="L8" s="14">
        <v>2381</v>
      </c>
      <c r="M8" s="14">
        <v>2314</v>
      </c>
      <c r="N8" s="14">
        <v>2549</v>
      </c>
      <c r="O8" s="14">
        <v>3010</v>
      </c>
      <c r="P8" s="14">
        <v>3467</v>
      </c>
      <c r="Q8" s="14">
        <v>3611</v>
      </c>
      <c r="R8" s="14">
        <v>5258</v>
      </c>
      <c r="S8" s="15">
        <v>2585</v>
      </c>
    </row>
    <row r="9" spans="2:19" ht="12" customHeight="1">
      <c r="B9" s="322" t="s">
        <v>73</v>
      </c>
      <c r="C9" s="16"/>
      <c r="D9" s="17"/>
      <c r="E9" s="17"/>
      <c r="F9" s="17"/>
      <c r="G9" s="17"/>
      <c r="H9" s="17"/>
      <c r="I9" s="17"/>
      <c r="J9" s="17"/>
      <c r="K9" s="17"/>
      <c r="L9" s="17"/>
      <c r="M9" s="17"/>
      <c r="N9" s="17"/>
      <c r="O9" s="17"/>
      <c r="P9" s="17"/>
      <c r="Q9" s="17"/>
      <c r="R9" s="17">
        <v>127</v>
      </c>
      <c r="S9" s="18">
        <v>463</v>
      </c>
    </row>
    <row r="10" spans="2:19" ht="12" customHeight="1">
      <c r="B10" s="322" t="s">
        <v>74</v>
      </c>
      <c r="C10" s="72"/>
      <c r="D10" s="73"/>
      <c r="E10" s="73"/>
      <c r="F10" s="73"/>
      <c r="G10" s="73"/>
      <c r="H10" s="73"/>
      <c r="I10" s="73"/>
      <c r="J10" s="73"/>
      <c r="K10" s="73"/>
      <c r="L10" s="73"/>
      <c r="M10" s="73"/>
      <c r="N10" s="73"/>
      <c r="O10" s="73"/>
      <c r="P10" s="73"/>
      <c r="Q10" s="73"/>
      <c r="R10" s="73">
        <v>5385</v>
      </c>
      <c r="S10" s="74">
        <v>3048</v>
      </c>
    </row>
    <row r="11" spans="2:19" ht="12" customHeight="1">
      <c r="B11" s="34"/>
    </row>
    <row r="36" spans="2:52" ht="12" customHeight="1">
      <c r="AY36" s="37"/>
      <c r="AZ36" s="37"/>
    </row>
    <row r="37" spans="2:52" ht="12" customHeight="1">
      <c r="C37" s="93" t="s">
        <v>139</v>
      </c>
      <c r="AY37" s="37"/>
      <c r="AZ37" s="37"/>
    </row>
    <row r="38" spans="2:52" ht="12" customHeight="1">
      <c r="C38" s="452">
        <v>2010</v>
      </c>
      <c r="D38" s="450"/>
      <c r="E38" s="450"/>
      <c r="F38" s="450"/>
      <c r="G38" s="450">
        <v>2011</v>
      </c>
      <c r="H38" s="450"/>
      <c r="I38" s="450"/>
      <c r="J38" s="450"/>
      <c r="K38" s="450">
        <v>2012</v>
      </c>
      <c r="L38" s="450"/>
      <c r="M38" s="450"/>
      <c r="N38" s="450"/>
      <c r="O38" s="450">
        <v>2013</v>
      </c>
      <c r="P38" s="450"/>
      <c r="Q38" s="450"/>
      <c r="R38" s="450"/>
      <c r="S38" s="450">
        <v>2014</v>
      </c>
      <c r="T38" s="450"/>
      <c r="U38" s="450"/>
      <c r="V38" s="450"/>
      <c r="W38" s="450">
        <v>2015</v>
      </c>
      <c r="X38" s="450"/>
      <c r="Y38" s="450"/>
      <c r="Z38" s="450"/>
      <c r="AA38" s="450">
        <v>2016</v>
      </c>
      <c r="AB38" s="450"/>
      <c r="AC38" s="450"/>
      <c r="AD38" s="450"/>
      <c r="AE38" s="450">
        <v>2017</v>
      </c>
      <c r="AF38" s="450"/>
      <c r="AG38" s="450"/>
      <c r="AH38" s="450"/>
      <c r="AI38" s="450">
        <v>2018</v>
      </c>
      <c r="AJ38" s="450"/>
      <c r="AK38" s="450"/>
      <c r="AL38" s="450"/>
      <c r="AM38" s="450">
        <v>2019</v>
      </c>
      <c r="AN38" s="450"/>
      <c r="AO38" s="450"/>
      <c r="AP38" s="450"/>
      <c r="AQ38" s="450">
        <v>2020</v>
      </c>
      <c r="AR38" s="450"/>
      <c r="AS38" s="450"/>
      <c r="AT38" s="450"/>
      <c r="AU38" s="450">
        <v>2021</v>
      </c>
      <c r="AV38" s="450"/>
      <c r="AW38" s="450"/>
      <c r="AX38" s="450"/>
      <c r="AY38" s="451">
        <v>2022</v>
      </c>
      <c r="AZ38" s="451"/>
    </row>
    <row r="39" spans="2:52" ht="12" customHeight="1">
      <c r="C39" s="38" t="s">
        <v>80</v>
      </c>
      <c r="D39" s="320" t="s">
        <v>81</v>
      </c>
      <c r="E39" s="320" t="s">
        <v>82</v>
      </c>
      <c r="F39" s="320" t="s">
        <v>83</v>
      </c>
      <c r="G39" s="320" t="s">
        <v>80</v>
      </c>
      <c r="H39" s="320" t="s">
        <v>81</v>
      </c>
      <c r="I39" s="320" t="s">
        <v>82</v>
      </c>
      <c r="J39" s="320" t="s">
        <v>83</v>
      </c>
      <c r="K39" s="320" t="s">
        <v>80</v>
      </c>
      <c r="L39" s="320" t="s">
        <v>81</v>
      </c>
      <c r="M39" s="320" t="s">
        <v>82</v>
      </c>
      <c r="N39" s="320" t="s">
        <v>83</v>
      </c>
      <c r="O39" s="320" t="s">
        <v>80</v>
      </c>
      <c r="P39" s="320" t="s">
        <v>81</v>
      </c>
      <c r="Q39" s="320" t="s">
        <v>82</v>
      </c>
      <c r="R39" s="320" t="s">
        <v>83</v>
      </c>
      <c r="S39" s="320" t="s">
        <v>80</v>
      </c>
      <c r="T39" s="320" t="s">
        <v>81</v>
      </c>
      <c r="U39" s="320" t="s">
        <v>82</v>
      </c>
      <c r="V39" s="320" t="s">
        <v>83</v>
      </c>
      <c r="W39" s="320" t="s">
        <v>80</v>
      </c>
      <c r="X39" s="320" t="s">
        <v>81</v>
      </c>
      <c r="Y39" s="320" t="s">
        <v>82</v>
      </c>
      <c r="Z39" s="320" t="s">
        <v>83</v>
      </c>
      <c r="AA39" s="320" t="s">
        <v>80</v>
      </c>
      <c r="AB39" s="320" t="s">
        <v>81</v>
      </c>
      <c r="AC39" s="320" t="s">
        <v>82</v>
      </c>
      <c r="AD39" s="320" t="s">
        <v>83</v>
      </c>
      <c r="AE39" s="320" t="s">
        <v>80</v>
      </c>
      <c r="AF39" s="320" t="s">
        <v>81</v>
      </c>
      <c r="AG39" s="320" t="s">
        <v>82</v>
      </c>
      <c r="AH39" s="320" t="s">
        <v>83</v>
      </c>
      <c r="AI39" s="320" t="s">
        <v>80</v>
      </c>
      <c r="AJ39" s="320" t="s">
        <v>81</v>
      </c>
      <c r="AK39" s="320" t="s">
        <v>82</v>
      </c>
      <c r="AL39" s="320" t="s">
        <v>83</v>
      </c>
      <c r="AM39" s="320" t="s">
        <v>80</v>
      </c>
      <c r="AN39" s="320" t="s">
        <v>81</v>
      </c>
      <c r="AO39" s="320" t="s">
        <v>82</v>
      </c>
      <c r="AP39" s="320" t="s">
        <v>83</v>
      </c>
      <c r="AQ39" s="320" t="s">
        <v>80</v>
      </c>
      <c r="AR39" s="320" t="s">
        <v>81</v>
      </c>
      <c r="AS39" s="320" t="s">
        <v>82</v>
      </c>
      <c r="AT39" s="320" t="s">
        <v>83</v>
      </c>
      <c r="AU39" s="320" t="s">
        <v>80</v>
      </c>
      <c r="AV39" s="320" t="s">
        <v>81</v>
      </c>
      <c r="AW39" s="320" t="s">
        <v>82</v>
      </c>
      <c r="AX39" s="320" t="s">
        <v>83</v>
      </c>
      <c r="AY39" s="320" t="s">
        <v>80</v>
      </c>
      <c r="AZ39" s="39" t="s">
        <v>81</v>
      </c>
    </row>
    <row r="40" spans="2:52" ht="12" customHeight="1">
      <c r="B40" s="322" t="s">
        <v>70</v>
      </c>
      <c r="C40" s="40">
        <v>4.5745830876420994</v>
      </c>
      <c r="D40" s="41">
        <v>6.2243575485296914</v>
      </c>
      <c r="E40" s="41">
        <v>4.2348968647435967</v>
      </c>
      <c r="F40" s="41">
        <v>4.6286901334472743</v>
      </c>
      <c r="G40" s="41">
        <v>9.8451771963662971</v>
      </c>
      <c r="H40" s="41">
        <v>6.7821384128871349</v>
      </c>
      <c r="I40" s="41">
        <v>7.3168398601294173</v>
      </c>
      <c r="J40" s="41">
        <v>5.5117053361481485</v>
      </c>
      <c r="K40" s="41">
        <v>6.3006694229777898</v>
      </c>
      <c r="L40" s="41">
        <v>6.7089415143246365</v>
      </c>
      <c r="M40" s="41">
        <v>6.5462761213877947</v>
      </c>
      <c r="N40" s="41">
        <v>5.5246828703252886</v>
      </c>
      <c r="O40" s="41">
        <v>7.1352066329060779</v>
      </c>
      <c r="P40" s="41">
        <v>7.0433524794470221</v>
      </c>
      <c r="Q40" s="41">
        <v>7.465144368887568</v>
      </c>
      <c r="R40" s="41">
        <v>7.0667163095541596</v>
      </c>
      <c r="S40" s="41">
        <v>9.1249055436393771</v>
      </c>
      <c r="T40" s="41">
        <v>15.735473092602909</v>
      </c>
      <c r="U40" s="41">
        <v>10.192134546547662</v>
      </c>
      <c r="V40" s="41">
        <v>11.893741219666119</v>
      </c>
      <c r="W40" s="41">
        <v>14.129029674547587</v>
      </c>
      <c r="X40" s="41">
        <v>11.792696189493213</v>
      </c>
      <c r="Y40" s="41">
        <v>14.819440676564119</v>
      </c>
      <c r="Z40" s="41">
        <v>12.541247785860577</v>
      </c>
      <c r="AA40" s="41">
        <v>13.311439345559814</v>
      </c>
      <c r="AB40" s="41">
        <v>17.492342283676329</v>
      </c>
      <c r="AC40" s="41">
        <v>11.480880535164038</v>
      </c>
      <c r="AD40" s="41">
        <v>9.2649453234989849</v>
      </c>
      <c r="AE40" s="41">
        <v>10.147820850266804</v>
      </c>
      <c r="AF40" s="41">
        <v>13.081019845378968</v>
      </c>
      <c r="AG40" s="41">
        <v>15.763266579954644</v>
      </c>
      <c r="AH40" s="41">
        <v>11.575235741831845</v>
      </c>
      <c r="AI40" s="41">
        <v>17.42787047135441</v>
      </c>
      <c r="AJ40" s="41">
        <v>17.423018463874705</v>
      </c>
      <c r="AK40" s="41">
        <v>22.935827431665867</v>
      </c>
      <c r="AL40" s="41">
        <v>35.055088183266356</v>
      </c>
      <c r="AM40" s="41">
        <v>25.072945725112703</v>
      </c>
      <c r="AN40" s="41">
        <v>22.499212558893102</v>
      </c>
      <c r="AO40" s="41">
        <v>24.91694600018068</v>
      </c>
      <c r="AP40" s="41">
        <v>20.084729760812518</v>
      </c>
      <c r="AQ40" s="41">
        <v>25.530290170245266</v>
      </c>
      <c r="AR40" s="41">
        <v>25.843676777541539</v>
      </c>
      <c r="AS40" s="41">
        <v>33.814820668565162</v>
      </c>
      <c r="AT40" s="41">
        <v>27.754196276228289</v>
      </c>
      <c r="AU40" s="41">
        <v>56.922961584863977</v>
      </c>
      <c r="AV40" s="41">
        <v>56.124717061765651</v>
      </c>
      <c r="AW40" s="41">
        <v>63.874439063464315</v>
      </c>
      <c r="AX40" s="41">
        <v>59.312592036552573</v>
      </c>
      <c r="AY40" s="41">
        <v>51.691393283349797</v>
      </c>
      <c r="AZ40" s="42">
        <v>42.08557242254038</v>
      </c>
    </row>
    <row r="41" spans="2:52" ht="12" customHeight="1">
      <c r="B41" s="322" t="s">
        <v>71</v>
      </c>
      <c r="C41" s="13">
        <v>404</v>
      </c>
      <c r="D41" s="14">
        <v>442</v>
      </c>
      <c r="E41" s="14">
        <v>399</v>
      </c>
      <c r="F41" s="14">
        <v>436</v>
      </c>
      <c r="G41" s="14">
        <v>479</v>
      </c>
      <c r="H41" s="14">
        <v>491</v>
      </c>
      <c r="I41" s="14">
        <v>462</v>
      </c>
      <c r="J41" s="14">
        <v>420</v>
      </c>
      <c r="K41" s="14">
        <v>502</v>
      </c>
      <c r="L41" s="14">
        <v>503</v>
      </c>
      <c r="M41" s="14">
        <v>464</v>
      </c>
      <c r="N41" s="14">
        <v>452</v>
      </c>
      <c r="O41" s="14">
        <v>504</v>
      </c>
      <c r="P41" s="14">
        <v>503</v>
      </c>
      <c r="Q41" s="14">
        <v>551</v>
      </c>
      <c r="R41" s="14">
        <v>543</v>
      </c>
      <c r="S41" s="14">
        <v>568</v>
      </c>
      <c r="T41" s="14">
        <v>661</v>
      </c>
      <c r="U41" s="14">
        <v>550</v>
      </c>
      <c r="V41" s="14">
        <v>550</v>
      </c>
      <c r="W41" s="14">
        <v>673</v>
      </c>
      <c r="X41" s="14">
        <v>592</v>
      </c>
      <c r="Y41" s="14">
        <v>554</v>
      </c>
      <c r="Z41" s="14">
        <v>562</v>
      </c>
      <c r="AA41" s="14">
        <v>662</v>
      </c>
      <c r="AB41" s="14">
        <v>578</v>
      </c>
      <c r="AC41" s="14">
        <v>535</v>
      </c>
      <c r="AD41" s="14">
        <v>539</v>
      </c>
      <c r="AE41" s="14">
        <v>687</v>
      </c>
      <c r="AF41" s="14">
        <v>646</v>
      </c>
      <c r="AG41" s="14">
        <v>630</v>
      </c>
      <c r="AH41" s="14">
        <v>586</v>
      </c>
      <c r="AI41" s="14">
        <v>780</v>
      </c>
      <c r="AJ41" s="14">
        <v>738</v>
      </c>
      <c r="AK41" s="14">
        <v>737</v>
      </c>
      <c r="AL41" s="14">
        <v>755</v>
      </c>
      <c r="AM41" s="14">
        <v>978</v>
      </c>
      <c r="AN41" s="14">
        <v>878</v>
      </c>
      <c r="AO41" s="14">
        <v>839</v>
      </c>
      <c r="AP41" s="14">
        <v>772</v>
      </c>
      <c r="AQ41" s="14">
        <v>991</v>
      </c>
      <c r="AR41" s="14">
        <v>892</v>
      </c>
      <c r="AS41" s="14">
        <v>845</v>
      </c>
      <c r="AT41" s="14">
        <v>883</v>
      </c>
      <c r="AU41" s="14">
        <v>1400</v>
      </c>
      <c r="AV41" s="14">
        <v>1298</v>
      </c>
      <c r="AW41" s="14">
        <v>1301</v>
      </c>
      <c r="AX41" s="14">
        <v>1259</v>
      </c>
      <c r="AY41" s="14">
        <v>1461</v>
      </c>
      <c r="AZ41" s="15">
        <v>1124</v>
      </c>
    </row>
    <row r="42" spans="2:52" ht="12" customHeight="1">
      <c r="B42" s="322" t="s">
        <v>73</v>
      </c>
      <c r="C42" s="88"/>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90"/>
      <c r="AQ42" s="90"/>
      <c r="AR42" s="90"/>
      <c r="AS42" s="90"/>
      <c r="AT42" s="90"/>
      <c r="AU42" s="90"/>
      <c r="AV42" s="90"/>
      <c r="AW42" s="90">
        <v>38</v>
      </c>
      <c r="AX42" s="90">
        <v>89</v>
      </c>
      <c r="AY42" s="90">
        <v>152</v>
      </c>
      <c r="AZ42" s="91">
        <v>311</v>
      </c>
    </row>
  </sheetData>
  <mergeCells count="13">
    <mergeCell ref="W38:Z38"/>
    <mergeCell ref="C38:F38"/>
    <mergeCell ref="G38:J38"/>
    <mergeCell ref="K38:N38"/>
    <mergeCell ref="O38:R38"/>
    <mergeCell ref="S38:V38"/>
    <mergeCell ref="AY38:AZ38"/>
    <mergeCell ref="AA38:AD38"/>
    <mergeCell ref="AE38:AH38"/>
    <mergeCell ref="AI38:AL38"/>
    <mergeCell ref="AM38:AP38"/>
    <mergeCell ref="AQ38:AT38"/>
    <mergeCell ref="AU38:AX38"/>
  </mergeCells>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0847-CEDF-4161-BA86-3BD025F92AF8}">
  <sheetPr>
    <tabColor theme="3"/>
  </sheetPr>
  <dimension ref="B5:BU53"/>
  <sheetViews>
    <sheetView showGridLines="0" topLeftCell="U1" zoomScaleNormal="100" workbookViewId="0">
      <selection activeCell="BB14" sqref="BB14"/>
    </sheetView>
  </sheetViews>
  <sheetFormatPr defaultColWidth="9.33203125" defaultRowHeight="12" customHeight="1"/>
  <cols>
    <col min="1" max="1" width="3.33203125" style="1" customWidth="1"/>
    <col min="2" max="2" width="30.33203125" style="1" hidden="1" customWidth="1"/>
    <col min="3" max="3" width="14.33203125" style="1" bestFit="1" customWidth="1"/>
    <col min="4" max="21" width="7.6640625" style="1" customWidth="1"/>
    <col min="22" max="22" width="16.6640625" style="1" hidden="1" customWidth="1"/>
    <col min="23" max="23" width="14.33203125" style="1" bestFit="1" customWidth="1"/>
    <col min="24" max="37" width="7.6640625" style="1" customWidth="1"/>
    <col min="38" max="16384" width="9.33203125" style="1"/>
  </cols>
  <sheetData>
    <row r="5" spans="2:73" ht="12" customHeight="1">
      <c r="BT5" s="37"/>
      <c r="BU5" s="37"/>
    </row>
    <row r="6" spans="2:73" ht="12" customHeight="1">
      <c r="D6" s="3" t="s">
        <v>140</v>
      </c>
      <c r="X6" s="3" t="s">
        <v>140</v>
      </c>
      <c r="BT6" s="37"/>
      <c r="BU6" s="37"/>
    </row>
    <row r="7" spans="2:73" ht="12" customHeight="1">
      <c r="C7" s="24"/>
      <c r="D7" s="7">
        <v>2006</v>
      </c>
      <c r="E7" s="8">
        <v>2007</v>
      </c>
      <c r="F7" s="8">
        <v>2008</v>
      </c>
      <c r="G7" s="8">
        <v>2009</v>
      </c>
      <c r="H7" s="8">
        <v>2010</v>
      </c>
      <c r="I7" s="8">
        <v>2011</v>
      </c>
      <c r="J7" s="8">
        <v>2012</v>
      </c>
      <c r="K7" s="8">
        <v>2013</v>
      </c>
      <c r="L7" s="8">
        <v>2014</v>
      </c>
      <c r="M7" s="8">
        <v>2015</v>
      </c>
      <c r="N7" s="8">
        <v>2016</v>
      </c>
      <c r="O7" s="8">
        <v>2017</v>
      </c>
      <c r="P7" s="8">
        <v>2018</v>
      </c>
      <c r="Q7" s="8">
        <v>2019</v>
      </c>
      <c r="R7" s="8">
        <v>2020</v>
      </c>
      <c r="S7" s="8">
        <v>2021</v>
      </c>
      <c r="T7" s="9">
        <v>2022</v>
      </c>
      <c r="U7" s="5"/>
      <c r="V7" s="5"/>
      <c r="X7" s="452">
        <v>2010</v>
      </c>
      <c r="Y7" s="450"/>
      <c r="Z7" s="450"/>
      <c r="AA7" s="450"/>
      <c r="AB7" s="450">
        <v>2011</v>
      </c>
      <c r="AC7" s="450"/>
      <c r="AD7" s="450"/>
      <c r="AE7" s="450"/>
      <c r="AF7" s="450">
        <v>2012</v>
      </c>
      <c r="AG7" s="450"/>
      <c r="AH7" s="450"/>
      <c r="AI7" s="450"/>
      <c r="AJ7" s="450">
        <v>2013</v>
      </c>
      <c r="AK7" s="450"/>
      <c r="AL7" s="450"/>
      <c r="AM7" s="450"/>
      <c r="AN7" s="450">
        <v>2014</v>
      </c>
      <c r="AO7" s="450"/>
      <c r="AP7" s="450"/>
      <c r="AQ7" s="450"/>
      <c r="AR7" s="450">
        <v>2015</v>
      </c>
      <c r="AS7" s="450"/>
      <c r="AT7" s="450"/>
      <c r="AU7" s="450"/>
      <c r="AV7" s="450">
        <v>2016</v>
      </c>
      <c r="AW7" s="450"/>
      <c r="AX7" s="450"/>
      <c r="AY7" s="450"/>
      <c r="AZ7" s="450">
        <v>2017</v>
      </c>
      <c r="BA7" s="450"/>
      <c r="BB7" s="450"/>
      <c r="BC7" s="450"/>
      <c r="BD7" s="450">
        <v>2018</v>
      </c>
      <c r="BE7" s="450"/>
      <c r="BF7" s="450"/>
      <c r="BG7" s="450"/>
      <c r="BH7" s="450">
        <v>2019</v>
      </c>
      <c r="BI7" s="450"/>
      <c r="BJ7" s="450"/>
      <c r="BK7" s="450"/>
      <c r="BL7" s="450">
        <v>2020</v>
      </c>
      <c r="BM7" s="450"/>
      <c r="BN7" s="450"/>
      <c r="BO7" s="450"/>
      <c r="BP7" s="450">
        <v>2021</v>
      </c>
      <c r="BQ7" s="450"/>
      <c r="BR7" s="450"/>
      <c r="BS7" s="450"/>
      <c r="BT7" s="451">
        <v>2022</v>
      </c>
      <c r="BU7" s="451"/>
    </row>
    <row r="8" spans="2:73" ht="12" customHeight="1">
      <c r="B8" s="1" t="s">
        <v>86</v>
      </c>
      <c r="C8" s="322" t="s">
        <v>86</v>
      </c>
      <c r="D8" s="43">
        <v>73</v>
      </c>
      <c r="E8" s="44">
        <v>111</v>
      </c>
      <c r="F8" s="44">
        <v>129</v>
      </c>
      <c r="G8" s="44">
        <v>171</v>
      </c>
      <c r="H8" s="44">
        <v>192</v>
      </c>
      <c r="I8" s="44">
        <v>197</v>
      </c>
      <c r="J8" s="44">
        <v>212</v>
      </c>
      <c r="K8" s="44">
        <v>252</v>
      </c>
      <c r="L8" s="44">
        <v>263</v>
      </c>
      <c r="M8" s="44">
        <v>242</v>
      </c>
      <c r="N8" s="44">
        <v>259</v>
      </c>
      <c r="O8" s="44">
        <v>264</v>
      </c>
      <c r="P8" s="44">
        <v>301</v>
      </c>
      <c r="Q8" s="44">
        <v>346</v>
      </c>
      <c r="R8" s="44">
        <v>355</v>
      </c>
      <c r="S8" s="44">
        <v>395</v>
      </c>
      <c r="T8" s="45">
        <v>228</v>
      </c>
      <c r="X8" s="38" t="s">
        <v>80</v>
      </c>
      <c r="Y8" s="320" t="s">
        <v>81</v>
      </c>
      <c r="Z8" s="320" t="s">
        <v>82</v>
      </c>
      <c r="AA8" s="320" t="s">
        <v>83</v>
      </c>
      <c r="AB8" s="320" t="s">
        <v>80</v>
      </c>
      <c r="AC8" s="320" t="s">
        <v>81</v>
      </c>
      <c r="AD8" s="320" t="s">
        <v>82</v>
      </c>
      <c r="AE8" s="320" t="s">
        <v>83</v>
      </c>
      <c r="AF8" s="320" t="s">
        <v>80</v>
      </c>
      <c r="AG8" s="320" t="s">
        <v>81</v>
      </c>
      <c r="AH8" s="320" t="s">
        <v>82</v>
      </c>
      <c r="AI8" s="320" t="s">
        <v>83</v>
      </c>
      <c r="AJ8" s="320" t="s">
        <v>80</v>
      </c>
      <c r="AK8" s="320" t="s">
        <v>81</v>
      </c>
      <c r="AL8" s="320" t="s">
        <v>82</v>
      </c>
      <c r="AM8" s="320" t="s">
        <v>83</v>
      </c>
      <c r="AN8" s="320" t="s">
        <v>80</v>
      </c>
      <c r="AO8" s="320" t="s">
        <v>81</v>
      </c>
      <c r="AP8" s="320" t="s">
        <v>82</v>
      </c>
      <c r="AQ8" s="320" t="s">
        <v>83</v>
      </c>
      <c r="AR8" s="320" t="s">
        <v>80</v>
      </c>
      <c r="AS8" s="320" t="s">
        <v>81</v>
      </c>
      <c r="AT8" s="320" t="s">
        <v>82</v>
      </c>
      <c r="AU8" s="320" t="s">
        <v>83</v>
      </c>
      <c r="AV8" s="320" t="s">
        <v>80</v>
      </c>
      <c r="AW8" s="320" t="s">
        <v>81</v>
      </c>
      <c r="AX8" s="320" t="s">
        <v>82</v>
      </c>
      <c r="AY8" s="320" t="s">
        <v>83</v>
      </c>
      <c r="AZ8" s="320" t="s">
        <v>80</v>
      </c>
      <c r="BA8" s="320" t="s">
        <v>81</v>
      </c>
      <c r="BB8" s="320" t="s">
        <v>82</v>
      </c>
      <c r="BC8" s="320" t="s">
        <v>83</v>
      </c>
      <c r="BD8" s="320" t="s">
        <v>80</v>
      </c>
      <c r="BE8" s="320" t="s">
        <v>81</v>
      </c>
      <c r="BF8" s="320" t="s">
        <v>82</v>
      </c>
      <c r="BG8" s="320" t="s">
        <v>83</v>
      </c>
      <c r="BH8" s="320" t="s">
        <v>80</v>
      </c>
      <c r="BI8" s="320" t="s">
        <v>81</v>
      </c>
      <c r="BJ8" s="320" t="s">
        <v>82</v>
      </c>
      <c r="BK8" s="320" t="s">
        <v>83</v>
      </c>
      <c r="BL8" s="320" t="s">
        <v>80</v>
      </c>
      <c r="BM8" s="320" t="s">
        <v>81</v>
      </c>
      <c r="BN8" s="320" t="s">
        <v>82</v>
      </c>
      <c r="BO8" s="320" t="s">
        <v>83</v>
      </c>
      <c r="BP8" s="320" t="s">
        <v>80</v>
      </c>
      <c r="BQ8" s="320" t="s">
        <v>81</v>
      </c>
      <c r="BR8" s="320" t="s">
        <v>82</v>
      </c>
      <c r="BS8" s="320" t="s">
        <v>83</v>
      </c>
      <c r="BT8" s="320" t="s">
        <v>80</v>
      </c>
      <c r="BU8" s="39" t="s">
        <v>81</v>
      </c>
    </row>
    <row r="9" spans="2:73" ht="12" customHeight="1">
      <c r="B9" s="1" t="s">
        <v>88</v>
      </c>
      <c r="C9" s="322" t="s">
        <v>88</v>
      </c>
      <c r="D9" s="13">
        <v>293</v>
      </c>
      <c r="E9" s="14">
        <v>332</v>
      </c>
      <c r="F9" s="14">
        <v>438</v>
      </c>
      <c r="G9" s="14">
        <v>469</v>
      </c>
      <c r="H9" s="14">
        <v>507</v>
      </c>
      <c r="I9" s="14">
        <v>495</v>
      </c>
      <c r="J9" s="14">
        <v>519</v>
      </c>
      <c r="K9" s="14">
        <v>567</v>
      </c>
      <c r="L9" s="14">
        <v>559</v>
      </c>
      <c r="M9" s="14">
        <v>588</v>
      </c>
      <c r="N9" s="14">
        <v>546</v>
      </c>
      <c r="O9" s="14">
        <v>616</v>
      </c>
      <c r="P9" s="14">
        <v>598</v>
      </c>
      <c r="Q9" s="14">
        <v>710</v>
      </c>
      <c r="R9" s="14">
        <v>708</v>
      </c>
      <c r="S9" s="14">
        <v>813</v>
      </c>
      <c r="T9" s="15">
        <v>404</v>
      </c>
      <c r="V9" s="1" t="s">
        <v>86</v>
      </c>
      <c r="W9" s="322" t="s">
        <v>86</v>
      </c>
      <c r="X9" s="49">
        <v>50</v>
      </c>
      <c r="Y9" s="50">
        <v>48</v>
      </c>
      <c r="Z9" s="50">
        <v>50</v>
      </c>
      <c r="AA9" s="50">
        <v>44</v>
      </c>
      <c r="AB9" s="50">
        <v>57</v>
      </c>
      <c r="AC9" s="50">
        <v>47</v>
      </c>
      <c r="AD9" s="50">
        <v>43</v>
      </c>
      <c r="AE9" s="50">
        <v>50</v>
      </c>
      <c r="AF9" s="50">
        <v>60</v>
      </c>
      <c r="AG9" s="50">
        <v>55</v>
      </c>
      <c r="AH9" s="50">
        <v>50</v>
      </c>
      <c r="AI9" s="50">
        <v>47</v>
      </c>
      <c r="AJ9" s="50">
        <v>60</v>
      </c>
      <c r="AK9" s="50">
        <v>62</v>
      </c>
      <c r="AL9" s="50">
        <v>66</v>
      </c>
      <c r="AM9" s="50">
        <v>64</v>
      </c>
      <c r="AN9" s="50">
        <v>70</v>
      </c>
      <c r="AO9" s="50">
        <v>73</v>
      </c>
      <c r="AP9" s="50">
        <v>56</v>
      </c>
      <c r="AQ9" s="50">
        <v>64</v>
      </c>
      <c r="AR9" s="50">
        <v>55</v>
      </c>
      <c r="AS9" s="50">
        <v>66</v>
      </c>
      <c r="AT9" s="50">
        <v>56</v>
      </c>
      <c r="AU9" s="50">
        <v>65</v>
      </c>
      <c r="AV9" s="50">
        <v>73</v>
      </c>
      <c r="AW9" s="50">
        <v>73</v>
      </c>
      <c r="AX9" s="50">
        <v>56</v>
      </c>
      <c r="AY9" s="50">
        <v>57</v>
      </c>
      <c r="AZ9" s="50">
        <v>78</v>
      </c>
      <c r="BA9" s="50">
        <v>69</v>
      </c>
      <c r="BB9" s="50">
        <v>61</v>
      </c>
      <c r="BC9" s="50">
        <v>56</v>
      </c>
      <c r="BD9" s="50">
        <v>82</v>
      </c>
      <c r="BE9" s="50">
        <v>82</v>
      </c>
      <c r="BF9" s="50">
        <v>65</v>
      </c>
      <c r="BG9" s="50">
        <v>72</v>
      </c>
      <c r="BH9" s="50">
        <v>94</v>
      </c>
      <c r="BI9" s="50">
        <v>102</v>
      </c>
      <c r="BJ9" s="50">
        <v>81</v>
      </c>
      <c r="BK9" s="50">
        <v>69</v>
      </c>
      <c r="BL9" s="50">
        <v>97</v>
      </c>
      <c r="BM9" s="50">
        <v>104</v>
      </c>
      <c r="BN9" s="50">
        <v>69</v>
      </c>
      <c r="BO9" s="50">
        <v>85</v>
      </c>
      <c r="BP9" s="50">
        <v>122</v>
      </c>
      <c r="BQ9" s="50">
        <v>101</v>
      </c>
      <c r="BR9" s="50">
        <v>90</v>
      </c>
      <c r="BS9" s="50">
        <v>82</v>
      </c>
      <c r="BT9" s="50">
        <v>121</v>
      </c>
      <c r="BU9" s="51">
        <v>107</v>
      </c>
    </row>
    <row r="10" spans="2:73" ht="12" customHeight="1">
      <c r="B10" s="1" t="s">
        <v>89</v>
      </c>
      <c r="C10" s="322" t="s">
        <v>89</v>
      </c>
      <c r="D10" s="43">
        <v>273</v>
      </c>
      <c r="E10" s="44">
        <v>332</v>
      </c>
      <c r="F10" s="44">
        <v>349</v>
      </c>
      <c r="G10" s="44">
        <v>307</v>
      </c>
      <c r="H10" s="44">
        <v>304</v>
      </c>
      <c r="I10" s="44">
        <v>317</v>
      </c>
      <c r="J10" s="44">
        <v>350</v>
      </c>
      <c r="K10" s="44">
        <v>342</v>
      </c>
      <c r="L10" s="44">
        <v>364</v>
      </c>
      <c r="M10" s="44">
        <v>335</v>
      </c>
      <c r="N10" s="44">
        <v>333</v>
      </c>
      <c r="O10" s="44">
        <v>362</v>
      </c>
      <c r="P10" s="44">
        <v>474</v>
      </c>
      <c r="Q10" s="44">
        <v>480</v>
      </c>
      <c r="R10" s="44">
        <v>481</v>
      </c>
      <c r="S10" s="44">
        <v>569</v>
      </c>
      <c r="T10" s="45">
        <v>281</v>
      </c>
      <c r="V10" s="1" t="s">
        <v>88</v>
      </c>
      <c r="W10" s="322" t="s">
        <v>88</v>
      </c>
      <c r="X10" s="13">
        <v>113</v>
      </c>
      <c r="Y10" s="14">
        <v>124</v>
      </c>
      <c r="Z10" s="14">
        <v>128</v>
      </c>
      <c r="AA10" s="14">
        <v>142</v>
      </c>
      <c r="AB10" s="14">
        <v>123</v>
      </c>
      <c r="AC10" s="14">
        <v>140</v>
      </c>
      <c r="AD10" s="14">
        <v>112</v>
      </c>
      <c r="AE10" s="14">
        <v>120</v>
      </c>
      <c r="AF10" s="14">
        <v>131</v>
      </c>
      <c r="AG10" s="14">
        <v>141</v>
      </c>
      <c r="AH10" s="14">
        <v>113</v>
      </c>
      <c r="AI10" s="14">
        <v>134</v>
      </c>
      <c r="AJ10" s="14">
        <v>142</v>
      </c>
      <c r="AK10" s="14">
        <v>145</v>
      </c>
      <c r="AL10" s="14">
        <v>143</v>
      </c>
      <c r="AM10" s="14">
        <v>137</v>
      </c>
      <c r="AN10" s="14">
        <v>147</v>
      </c>
      <c r="AO10" s="14">
        <v>153</v>
      </c>
      <c r="AP10" s="14">
        <v>130</v>
      </c>
      <c r="AQ10" s="14">
        <v>129</v>
      </c>
      <c r="AR10" s="14">
        <v>173</v>
      </c>
      <c r="AS10" s="14">
        <v>151</v>
      </c>
      <c r="AT10" s="14">
        <v>121</v>
      </c>
      <c r="AU10" s="14">
        <v>143</v>
      </c>
      <c r="AV10" s="14">
        <v>149</v>
      </c>
      <c r="AW10" s="14">
        <v>135</v>
      </c>
      <c r="AX10" s="14">
        <v>138</v>
      </c>
      <c r="AY10" s="14">
        <v>124</v>
      </c>
      <c r="AZ10" s="14">
        <v>176</v>
      </c>
      <c r="BA10" s="14">
        <v>166</v>
      </c>
      <c r="BB10" s="14">
        <v>144</v>
      </c>
      <c r="BC10" s="14">
        <v>130</v>
      </c>
      <c r="BD10" s="14">
        <v>141</v>
      </c>
      <c r="BE10" s="14">
        <v>156</v>
      </c>
      <c r="BF10" s="14">
        <v>152</v>
      </c>
      <c r="BG10" s="14">
        <v>149</v>
      </c>
      <c r="BH10" s="14">
        <v>198</v>
      </c>
      <c r="BI10" s="14">
        <v>175</v>
      </c>
      <c r="BJ10" s="14">
        <v>160</v>
      </c>
      <c r="BK10" s="14">
        <v>177</v>
      </c>
      <c r="BL10" s="14">
        <v>197</v>
      </c>
      <c r="BM10" s="14">
        <v>194</v>
      </c>
      <c r="BN10" s="14">
        <v>152</v>
      </c>
      <c r="BO10" s="14">
        <v>165</v>
      </c>
      <c r="BP10" s="14">
        <v>219</v>
      </c>
      <c r="BQ10" s="14">
        <v>199</v>
      </c>
      <c r="BR10" s="14">
        <v>200</v>
      </c>
      <c r="BS10" s="14">
        <v>195</v>
      </c>
      <c r="BT10" s="14">
        <v>225</v>
      </c>
      <c r="BU10" s="15">
        <v>179</v>
      </c>
    </row>
    <row r="11" spans="2:73" ht="12" customHeight="1">
      <c r="B11" s="1" t="s">
        <v>90</v>
      </c>
      <c r="C11" s="322" t="s">
        <v>90</v>
      </c>
      <c r="D11" s="13">
        <v>347</v>
      </c>
      <c r="E11" s="14">
        <v>456</v>
      </c>
      <c r="F11" s="14">
        <v>472</v>
      </c>
      <c r="G11" s="14">
        <v>359</v>
      </c>
      <c r="H11" s="14">
        <v>376</v>
      </c>
      <c r="I11" s="14">
        <v>441</v>
      </c>
      <c r="J11" s="14">
        <v>426</v>
      </c>
      <c r="K11" s="14">
        <v>442</v>
      </c>
      <c r="L11" s="14">
        <v>466</v>
      </c>
      <c r="M11" s="14">
        <v>480</v>
      </c>
      <c r="N11" s="14">
        <v>489</v>
      </c>
      <c r="O11" s="14">
        <v>509</v>
      </c>
      <c r="P11" s="14">
        <v>581</v>
      </c>
      <c r="Q11" s="14">
        <v>688</v>
      </c>
      <c r="R11" s="14">
        <v>623</v>
      </c>
      <c r="S11" s="14">
        <v>931</v>
      </c>
      <c r="T11" s="15">
        <v>443</v>
      </c>
      <c r="V11" s="1" t="s">
        <v>89</v>
      </c>
      <c r="W11" s="322" t="s">
        <v>89</v>
      </c>
      <c r="X11" s="43">
        <v>75</v>
      </c>
      <c r="Y11" s="44">
        <v>76</v>
      </c>
      <c r="Z11" s="44">
        <v>76</v>
      </c>
      <c r="AA11" s="44">
        <v>77</v>
      </c>
      <c r="AB11" s="44">
        <v>70</v>
      </c>
      <c r="AC11" s="44">
        <v>87</v>
      </c>
      <c r="AD11" s="44">
        <v>93</v>
      </c>
      <c r="AE11" s="44">
        <v>67</v>
      </c>
      <c r="AF11" s="44">
        <v>96</v>
      </c>
      <c r="AG11" s="44">
        <v>86</v>
      </c>
      <c r="AH11" s="44">
        <v>80</v>
      </c>
      <c r="AI11" s="44">
        <v>88</v>
      </c>
      <c r="AJ11" s="44">
        <v>90</v>
      </c>
      <c r="AK11" s="44">
        <v>85</v>
      </c>
      <c r="AL11" s="44">
        <v>79</v>
      </c>
      <c r="AM11" s="44">
        <v>88</v>
      </c>
      <c r="AN11" s="44">
        <v>78</v>
      </c>
      <c r="AO11" s="44">
        <v>112</v>
      </c>
      <c r="AP11" s="44">
        <v>83</v>
      </c>
      <c r="AQ11" s="44">
        <v>91</v>
      </c>
      <c r="AR11" s="44">
        <v>92</v>
      </c>
      <c r="AS11" s="44">
        <v>75</v>
      </c>
      <c r="AT11" s="44">
        <v>75</v>
      </c>
      <c r="AU11" s="44">
        <v>93</v>
      </c>
      <c r="AV11" s="44">
        <v>85</v>
      </c>
      <c r="AW11" s="44">
        <v>94</v>
      </c>
      <c r="AX11" s="44">
        <v>64</v>
      </c>
      <c r="AY11" s="44">
        <v>90</v>
      </c>
      <c r="AZ11" s="44">
        <v>76</v>
      </c>
      <c r="BA11" s="44">
        <v>81</v>
      </c>
      <c r="BB11" s="44">
        <v>108</v>
      </c>
      <c r="BC11" s="44">
        <v>97</v>
      </c>
      <c r="BD11" s="44">
        <v>115</v>
      </c>
      <c r="BE11" s="44">
        <v>114</v>
      </c>
      <c r="BF11" s="44">
        <v>109</v>
      </c>
      <c r="BG11" s="44">
        <v>136</v>
      </c>
      <c r="BH11" s="44">
        <v>129</v>
      </c>
      <c r="BI11" s="44">
        <v>132</v>
      </c>
      <c r="BJ11" s="44">
        <v>122</v>
      </c>
      <c r="BK11" s="44">
        <v>97</v>
      </c>
      <c r="BL11" s="44">
        <v>126</v>
      </c>
      <c r="BM11" s="44">
        <v>136</v>
      </c>
      <c r="BN11" s="44">
        <v>111</v>
      </c>
      <c r="BO11" s="44">
        <v>108</v>
      </c>
      <c r="BP11" s="44">
        <v>158</v>
      </c>
      <c r="BQ11" s="44">
        <v>161</v>
      </c>
      <c r="BR11" s="44">
        <v>121</v>
      </c>
      <c r="BS11" s="44">
        <v>129</v>
      </c>
      <c r="BT11" s="44">
        <v>162</v>
      </c>
      <c r="BU11" s="45">
        <v>119</v>
      </c>
    </row>
    <row r="12" spans="2:73" ht="12" customHeight="1">
      <c r="B12" s="1" t="s">
        <v>91</v>
      </c>
      <c r="C12" s="322" t="s">
        <v>141</v>
      </c>
      <c r="D12" s="43">
        <v>135</v>
      </c>
      <c r="E12" s="44">
        <v>169</v>
      </c>
      <c r="F12" s="44">
        <v>166</v>
      </c>
      <c r="G12" s="44">
        <v>101</v>
      </c>
      <c r="H12" s="44">
        <v>145</v>
      </c>
      <c r="I12" s="44">
        <v>176</v>
      </c>
      <c r="J12" s="44">
        <v>217</v>
      </c>
      <c r="K12" s="44">
        <v>204</v>
      </c>
      <c r="L12" s="44">
        <v>285</v>
      </c>
      <c r="M12" s="44">
        <v>285</v>
      </c>
      <c r="N12" s="44">
        <v>288</v>
      </c>
      <c r="O12" s="44">
        <v>294</v>
      </c>
      <c r="P12" s="44">
        <v>357</v>
      </c>
      <c r="Q12" s="44">
        <v>394</v>
      </c>
      <c r="R12" s="44">
        <v>423</v>
      </c>
      <c r="S12" s="44">
        <v>620</v>
      </c>
      <c r="T12" s="45">
        <v>333</v>
      </c>
      <c r="V12" s="1" t="s">
        <v>90</v>
      </c>
      <c r="W12" s="322" t="s">
        <v>90</v>
      </c>
      <c r="X12" s="13">
        <v>87</v>
      </c>
      <c r="Y12" s="14">
        <v>116</v>
      </c>
      <c r="Z12" s="14">
        <v>73</v>
      </c>
      <c r="AA12" s="14">
        <v>100</v>
      </c>
      <c r="AB12" s="14">
        <v>110</v>
      </c>
      <c r="AC12" s="14">
        <v>120</v>
      </c>
      <c r="AD12" s="52">
        <v>118</v>
      </c>
      <c r="AE12" s="14">
        <v>93</v>
      </c>
      <c r="AF12" s="14">
        <v>120</v>
      </c>
      <c r="AG12" s="14">
        <v>102</v>
      </c>
      <c r="AH12" s="14">
        <v>114</v>
      </c>
      <c r="AI12" s="14">
        <v>90</v>
      </c>
      <c r="AJ12" s="14">
        <v>96</v>
      </c>
      <c r="AK12" s="14">
        <v>105</v>
      </c>
      <c r="AL12" s="14">
        <v>125</v>
      </c>
      <c r="AM12" s="14">
        <v>116</v>
      </c>
      <c r="AN12" s="14">
        <v>105</v>
      </c>
      <c r="AO12" s="14">
        <v>120</v>
      </c>
      <c r="AP12" s="14">
        <v>127</v>
      </c>
      <c r="AQ12" s="14">
        <v>114</v>
      </c>
      <c r="AR12" s="14">
        <v>151</v>
      </c>
      <c r="AS12" s="14">
        <v>116</v>
      </c>
      <c r="AT12" s="14">
        <v>116</v>
      </c>
      <c r="AU12" s="14">
        <v>97</v>
      </c>
      <c r="AV12" s="14">
        <v>125</v>
      </c>
      <c r="AW12" s="14">
        <v>131</v>
      </c>
      <c r="AX12" s="14">
        <v>114</v>
      </c>
      <c r="AY12" s="14">
        <v>119</v>
      </c>
      <c r="AZ12" s="14">
        <v>133</v>
      </c>
      <c r="BA12" s="14">
        <v>128</v>
      </c>
      <c r="BB12" s="14">
        <v>126</v>
      </c>
      <c r="BC12" s="14">
        <v>122</v>
      </c>
      <c r="BD12" s="14">
        <v>148</v>
      </c>
      <c r="BE12" s="14">
        <v>141</v>
      </c>
      <c r="BF12" s="14">
        <v>146</v>
      </c>
      <c r="BG12" s="14">
        <v>146</v>
      </c>
      <c r="BH12" s="14">
        <v>185</v>
      </c>
      <c r="BI12" s="14">
        <v>174</v>
      </c>
      <c r="BJ12" s="14">
        <v>160</v>
      </c>
      <c r="BK12" s="14">
        <v>169</v>
      </c>
      <c r="BL12" s="14">
        <v>166</v>
      </c>
      <c r="BM12" s="14">
        <v>142</v>
      </c>
      <c r="BN12" s="14">
        <v>148</v>
      </c>
      <c r="BO12" s="14">
        <v>167</v>
      </c>
      <c r="BP12" s="14">
        <v>220</v>
      </c>
      <c r="BQ12" s="14">
        <v>238</v>
      </c>
      <c r="BR12" s="14">
        <v>248</v>
      </c>
      <c r="BS12" s="14">
        <v>225</v>
      </c>
      <c r="BT12" s="14">
        <v>237</v>
      </c>
      <c r="BU12" s="15">
        <v>206</v>
      </c>
    </row>
    <row r="13" spans="2:73" ht="12" customHeight="1">
      <c r="B13" s="1" t="s">
        <v>92</v>
      </c>
      <c r="C13" s="322" t="s">
        <v>92</v>
      </c>
      <c r="D13" s="13">
        <v>43</v>
      </c>
      <c r="E13" s="14">
        <v>69</v>
      </c>
      <c r="F13" s="14">
        <v>60</v>
      </c>
      <c r="G13" s="14">
        <v>57</v>
      </c>
      <c r="H13" s="14">
        <v>55</v>
      </c>
      <c r="I13" s="14">
        <v>98</v>
      </c>
      <c r="J13" s="14">
        <v>81</v>
      </c>
      <c r="K13" s="14">
        <v>114</v>
      </c>
      <c r="L13" s="14">
        <v>216</v>
      </c>
      <c r="M13" s="14">
        <v>238</v>
      </c>
      <c r="N13" s="14">
        <v>195</v>
      </c>
      <c r="O13" s="14">
        <v>233</v>
      </c>
      <c r="P13" s="14">
        <v>383</v>
      </c>
      <c r="Q13" s="14">
        <v>406</v>
      </c>
      <c r="R13" s="14">
        <v>558</v>
      </c>
      <c r="S13" s="14">
        <v>1146</v>
      </c>
      <c r="T13" s="15">
        <v>475</v>
      </c>
      <c r="V13" s="1" t="s">
        <v>91</v>
      </c>
      <c r="W13" s="322" t="s">
        <v>141</v>
      </c>
      <c r="X13" s="43">
        <v>39</v>
      </c>
      <c r="Y13" s="44">
        <v>41</v>
      </c>
      <c r="Z13" s="44">
        <v>30</v>
      </c>
      <c r="AA13" s="44">
        <v>35</v>
      </c>
      <c r="AB13" s="44">
        <v>45</v>
      </c>
      <c r="AC13" s="44">
        <v>51</v>
      </c>
      <c r="AD13" s="44">
        <v>39</v>
      </c>
      <c r="AE13" s="44">
        <v>41</v>
      </c>
      <c r="AF13" s="44">
        <v>37</v>
      </c>
      <c r="AG13" s="44">
        <v>65</v>
      </c>
      <c r="AH13" s="44">
        <v>62</v>
      </c>
      <c r="AI13" s="44">
        <v>53</v>
      </c>
      <c r="AJ13" s="44">
        <v>43</v>
      </c>
      <c r="AK13" s="44">
        <v>49</v>
      </c>
      <c r="AL13" s="44">
        <v>57</v>
      </c>
      <c r="AM13" s="44">
        <v>55</v>
      </c>
      <c r="AN13" s="44">
        <v>64</v>
      </c>
      <c r="AO13" s="44">
        <v>89</v>
      </c>
      <c r="AP13" s="44">
        <v>67</v>
      </c>
      <c r="AQ13" s="44">
        <v>65</v>
      </c>
      <c r="AR13" s="44">
        <v>74</v>
      </c>
      <c r="AS13" s="44">
        <v>74</v>
      </c>
      <c r="AT13" s="44">
        <v>74</v>
      </c>
      <c r="AU13" s="44">
        <v>63</v>
      </c>
      <c r="AV13" s="44">
        <v>82</v>
      </c>
      <c r="AW13" s="44">
        <v>60</v>
      </c>
      <c r="AX13" s="44">
        <v>69</v>
      </c>
      <c r="AY13" s="44">
        <v>77</v>
      </c>
      <c r="AZ13" s="44">
        <v>74</v>
      </c>
      <c r="BA13" s="44">
        <v>80</v>
      </c>
      <c r="BB13" s="44">
        <v>77</v>
      </c>
      <c r="BC13" s="44">
        <v>63</v>
      </c>
      <c r="BD13" s="44">
        <v>88</v>
      </c>
      <c r="BE13" s="44">
        <v>87</v>
      </c>
      <c r="BF13" s="44">
        <v>88</v>
      </c>
      <c r="BG13" s="44">
        <v>94</v>
      </c>
      <c r="BH13" s="44">
        <v>101</v>
      </c>
      <c r="BI13" s="44">
        <v>102</v>
      </c>
      <c r="BJ13" s="44">
        <v>103</v>
      </c>
      <c r="BK13" s="44">
        <v>88</v>
      </c>
      <c r="BL13" s="44">
        <v>116</v>
      </c>
      <c r="BM13" s="44">
        <v>97</v>
      </c>
      <c r="BN13" s="44">
        <v>106</v>
      </c>
      <c r="BO13" s="44">
        <v>104</v>
      </c>
      <c r="BP13" s="44">
        <v>150</v>
      </c>
      <c r="BQ13" s="44">
        <v>141</v>
      </c>
      <c r="BR13" s="44">
        <v>164</v>
      </c>
      <c r="BS13" s="44">
        <v>165</v>
      </c>
      <c r="BT13" s="44">
        <v>181</v>
      </c>
      <c r="BU13" s="45">
        <v>152</v>
      </c>
    </row>
    <row r="14" spans="2:73" ht="12" customHeight="1">
      <c r="B14" s="1" t="s">
        <v>93</v>
      </c>
      <c r="C14" s="322" t="s">
        <v>93</v>
      </c>
      <c r="D14" s="53">
        <v>66</v>
      </c>
      <c r="E14" s="54">
        <v>72</v>
      </c>
      <c r="F14" s="54">
        <v>70</v>
      </c>
      <c r="G14" s="54">
        <v>76</v>
      </c>
      <c r="H14" s="54">
        <v>102</v>
      </c>
      <c r="I14" s="54">
        <v>128</v>
      </c>
      <c r="J14" s="54">
        <v>116</v>
      </c>
      <c r="K14" s="54">
        <v>180</v>
      </c>
      <c r="L14" s="54">
        <v>176</v>
      </c>
      <c r="M14" s="54">
        <v>213</v>
      </c>
      <c r="N14" s="54">
        <v>204</v>
      </c>
      <c r="O14" s="54">
        <v>271</v>
      </c>
      <c r="P14" s="54">
        <v>316</v>
      </c>
      <c r="Q14" s="54">
        <v>443</v>
      </c>
      <c r="R14" s="54">
        <v>463</v>
      </c>
      <c r="S14" s="54">
        <v>784</v>
      </c>
      <c r="T14" s="55">
        <v>421</v>
      </c>
      <c r="V14" s="1" t="s">
        <v>92</v>
      </c>
      <c r="W14" s="322" t="s">
        <v>92</v>
      </c>
      <c r="X14" s="13">
        <v>10</v>
      </c>
      <c r="Y14" s="14">
        <v>19</v>
      </c>
      <c r="Z14" s="14">
        <v>16</v>
      </c>
      <c r="AA14" s="14">
        <v>10</v>
      </c>
      <c r="AB14" s="14">
        <v>28</v>
      </c>
      <c r="AC14" s="14">
        <v>22</v>
      </c>
      <c r="AD14" s="14">
        <v>26</v>
      </c>
      <c r="AE14" s="14">
        <v>22</v>
      </c>
      <c r="AF14" s="14">
        <v>21</v>
      </c>
      <c r="AG14" s="14">
        <v>23</v>
      </c>
      <c r="AH14" s="14">
        <v>20</v>
      </c>
      <c r="AI14" s="14">
        <v>17</v>
      </c>
      <c r="AJ14" s="14">
        <v>28</v>
      </c>
      <c r="AK14" s="14">
        <v>26</v>
      </c>
      <c r="AL14" s="14">
        <v>32</v>
      </c>
      <c r="AM14" s="14">
        <v>28</v>
      </c>
      <c r="AN14" s="14">
        <v>44</v>
      </c>
      <c r="AO14" s="14">
        <v>68</v>
      </c>
      <c r="AP14" s="14">
        <v>49</v>
      </c>
      <c r="AQ14" s="14">
        <v>55</v>
      </c>
      <c r="AR14" s="14">
        <v>62</v>
      </c>
      <c r="AS14" s="14">
        <v>56</v>
      </c>
      <c r="AT14" s="14">
        <v>71</v>
      </c>
      <c r="AU14" s="14">
        <v>49</v>
      </c>
      <c r="AV14" s="14">
        <v>60</v>
      </c>
      <c r="AW14" s="14">
        <v>50</v>
      </c>
      <c r="AX14" s="14">
        <v>49</v>
      </c>
      <c r="AY14" s="14">
        <v>36</v>
      </c>
      <c r="AZ14" s="14">
        <v>51</v>
      </c>
      <c r="BA14" s="14">
        <v>63</v>
      </c>
      <c r="BB14" s="14">
        <v>62</v>
      </c>
      <c r="BC14" s="14">
        <v>57</v>
      </c>
      <c r="BD14" s="14">
        <v>85</v>
      </c>
      <c r="BE14" s="14">
        <v>102</v>
      </c>
      <c r="BF14" s="14">
        <v>105</v>
      </c>
      <c r="BG14" s="14">
        <v>91</v>
      </c>
      <c r="BH14" s="14">
        <v>101</v>
      </c>
      <c r="BI14" s="14">
        <v>106</v>
      </c>
      <c r="BJ14" s="14">
        <v>117</v>
      </c>
      <c r="BK14" s="14">
        <v>82</v>
      </c>
      <c r="BL14" s="14">
        <v>116</v>
      </c>
      <c r="BM14" s="14">
        <v>123</v>
      </c>
      <c r="BN14" s="14">
        <v>161</v>
      </c>
      <c r="BO14" s="14">
        <v>158</v>
      </c>
      <c r="BP14" s="14">
        <v>280</v>
      </c>
      <c r="BQ14" s="14">
        <v>299</v>
      </c>
      <c r="BR14" s="14">
        <v>286</v>
      </c>
      <c r="BS14" s="14">
        <v>281</v>
      </c>
      <c r="BT14" s="14">
        <v>278</v>
      </c>
      <c r="BU14" s="15">
        <v>197</v>
      </c>
    </row>
    <row r="15" spans="2:73" ht="12" customHeight="1">
      <c r="C15" s="34" t="s">
        <v>78</v>
      </c>
      <c r="U15" s="35"/>
      <c r="V15" s="1" t="s">
        <v>93</v>
      </c>
      <c r="W15" s="322" t="s">
        <v>93</v>
      </c>
      <c r="X15" s="53">
        <v>30</v>
      </c>
      <c r="Y15" s="54">
        <v>18</v>
      </c>
      <c r="Z15" s="54">
        <v>26</v>
      </c>
      <c r="AA15" s="54">
        <v>28</v>
      </c>
      <c r="AB15" s="54">
        <v>46</v>
      </c>
      <c r="AC15" s="54">
        <v>24</v>
      </c>
      <c r="AD15" s="54">
        <v>31</v>
      </c>
      <c r="AE15" s="54">
        <v>27</v>
      </c>
      <c r="AF15" s="54">
        <v>37</v>
      </c>
      <c r="AG15" s="54">
        <v>31</v>
      </c>
      <c r="AH15" s="54">
        <v>25</v>
      </c>
      <c r="AI15" s="54">
        <v>23</v>
      </c>
      <c r="AJ15" s="54">
        <v>45</v>
      </c>
      <c r="AK15" s="54">
        <v>31</v>
      </c>
      <c r="AL15" s="54">
        <v>49</v>
      </c>
      <c r="AM15" s="54">
        <v>55</v>
      </c>
      <c r="AN15" s="54">
        <v>60</v>
      </c>
      <c r="AO15" s="54">
        <v>46</v>
      </c>
      <c r="AP15" s="54">
        <v>38</v>
      </c>
      <c r="AQ15" s="54">
        <v>32</v>
      </c>
      <c r="AR15" s="54">
        <v>66</v>
      </c>
      <c r="AS15" s="54">
        <v>54</v>
      </c>
      <c r="AT15" s="54">
        <v>41</v>
      </c>
      <c r="AU15" s="54">
        <v>52</v>
      </c>
      <c r="AV15" s="54">
        <v>88</v>
      </c>
      <c r="AW15" s="54">
        <v>35</v>
      </c>
      <c r="AX15" s="54">
        <v>45</v>
      </c>
      <c r="AY15" s="54">
        <v>36</v>
      </c>
      <c r="AZ15" s="54">
        <v>99</v>
      </c>
      <c r="BA15" s="54">
        <v>59</v>
      </c>
      <c r="BB15" s="54">
        <v>52</v>
      </c>
      <c r="BC15" s="54">
        <v>61</v>
      </c>
      <c r="BD15" s="54">
        <v>121</v>
      </c>
      <c r="BE15" s="54">
        <v>56</v>
      </c>
      <c r="BF15" s="54">
        <v>72</v>
      </c>
      <c r="BG15" s="54">
        <v>67</v>
      </c>
      <c r="BH15" s="54">
        <v>170</v>
      </c>
      <c r="BI15" s="54">
        <v>87</v>
      </c>
      <c r="BJ15" s="54">
        <v>96</v>
      </c>
      <c r="BK15" s="54">
        <v>90</v>
      </c>
      <c r="BL15" s="54">
        <v>173</v>
      </c>
      <c r="BM15" s="54">
        <v>96</v>
      </c>
      <c r="BN15" s="54">
        <v>98</v>
      </c>
      <c r="BO15" s="54">
        <v>96</v>
      </c>
      <c r="BP15" s="54">
        <v>251</v>
      </c>
      <c r="BQ15" s="54">
        <v>159</v>
      </c>
      <c r="BR15" s="54">
        <v>192</v>
      </c>
      <c r="BS15" s="54">
        <v>182</v>
      </c>
      <c r="BT15" s="54">
        <v>257</v>
      </c>
      <c r="BU15" s="55">
        <v>164</v>
      </c>
    </row>
    <row r="16" spans="2:73" ht="12" customHeight="1">
      <c r="W16" s="34"/>
    </row>
    <row r="43" spans="2:73" ht="12" customHeight="1">
      <c r="BT43" s="37"/>
      <c r="BU43" s="37"/>
    </row>
    <row r="44" spans="2:73" ht="12" customHeight="1">
      <c r="D44" s="3" t="s">
        <v>142</v>
      </c>
      <c r="E44" s="4"/>
      <c r="F44" s="4"/>
      <c r="X44" s="3" t="s">
        <v>142</v>
      </c>
      <c r="BT44" s="37"/>
      <c r="BU44" s="37"/>
    </row>
    <row r="45" spans="2:73" ht="12" customHeight="1">
      <c r="C45" s="24"/>
      <c r="D45" s="7">
        <v>2006</v>
      </c>
      <c r="E45" s="8">
        <v>2007</v>
      </c>
      <c r="F45" s="8">
        <v>2008</v>
      </c>
      <c r="G45" s="8">
        <v>2009</v>
      </c>
      <c r="H45" s="8">
        <v>2010</v>
      </c>
      <c r="I45" s="8">
        <v>2011</v>
      </c>
      <c r="J45" s="8">
        <v>2012</v>
      </c>
      <c r="K45" s="8">
        <v>2013</v>
      </c>
      <c r="L45" s="8">
        <v>2014</v>
      </c>
      <c r="M45" s="8">
        <v>2015</v>
      </c>
      <c r="N45" s="8">
        <v>2016</v>
      </c>
      <c r="O45" s="8">
        <v>2017</v>
      </c>
      <c r="P45" s="8">
        <v>2018</v>
      </c>
      <c r="Q45" s="8">
        <v>2019</v>
      </c>
      <c r="R45" s="8">
        <v>2020</v>
      </c>
      <c r="S45" s="8">
        <v>2021</v>
      </c>
      <c r="T45" s="9">
        <v>2022</v>
      </c>
      <c r="X45" s="452">
        <v>2010</v>
      </c>
      <c r="Y45" s="450"/>
      <c r="Z45" s="450"/>
      <c r="AA45" s="450"/>
      <c r="AB45" s="450">
        <v>2011</v>
      </c>
      <c r="AC45" s="450"/>
      <c r="AD45" s="450"/>
      <c r="AE45" s="450"/>
      <c r="AF45" s="450">
        <v>2012</v>
      </c>
      <c r="AG45" s="450"/>
      <c r="AH45" s="450"/>
      <c r="AI45" s="450"/>
      <c r="AJ45" s="450">
        <v>2013</v>
      </c>
      <c r="AK45" s="450"/>
      <c r="AL45" s="450"/>
      <c r="AM45" s="450"/>
      <c r="AN45" s="450">
        <v>2014</v>
      </c>
      <c r="AO45" s="450"/>
      <c r="AP45" s="450"/>
      <c r="AQ45" s="450"/>
      <c r="AR45" s="450">
        <v>2015</v>
      </c>
      <c r="AS45" s="450"/>
      <c r="AT45" s="450"/>
      <c r="AU45" s="450"/>
      <c r="AV45" s="450">
        <v>2016</v>
      </c>
      <c r="AW45" s="450"/>
      <c r="AX45" s="450"/>
      <c r="AY45" s="450"/>
      <c r="AZ45" s="450">
        <v>2017</v>
      </c>
      <c r="BA45" s="450"/>
      <c r="BB45" s="450"/>
      <c r="BC45" s="450"/>
      <c r="BD45" s="450">
        <v>2018</v>
      </c>
      <c r="BE45" s="450"/>
      <c r="BF45" s="450"/>
      <c r="BG45" s="450"/>
      <c r="BH45" s="450">
        <v>2019</v>
      </c>
      <c r="BI45" s="450"/>
      <c r="BJ45" s="450"/>
      <c r="BK45" s="450"/>
      <c r="BL45" s="450">
        <v>2020</v>
      </c>
      <c r="BM45" s="450"/>
      <c r="BN45" s="450"/>
      <c r="BO45" s="450"/>
      <c r="BP45" s="450">
        <v>2021</v>
      </c>
      <c r="BQ45" s="450"/>
      <c r="BR45" s="450"/>
      <c r="BS45" s="450"/>
      <c r="BT45" s="451">
        <v>2022</v>
      </c>
      <c r="BU45" s="451"/>
    </row>
    <row r="46" spans="2:73" ht="12" customHeight="1">
      <c r="B46" s="1" t="s">
        <v>86</v>
      </c>
      <c r="C46" s="322" t="s">
        <v>86</v>
      </c>
      <c r="D46" s="56">
        <v>2.9926436000000015E-2</v>
      </c>
      <c r="E46" s="57">
        <v>5.0535562999999999E-2</v>
      </c>
      <c r="F46" s="57">
        <v>6.0730687466535926E-2</v>
      </c>
      <c r="G46" s="57">
        <v>7.6786139076314999E-2</v>
      </c>
      <c r="H46" s="57">
        <v>8.3307403328722329E-2</v>
      </c>
      <c r="I46" s="57">
        <v>8.3845964801829292E-2</v>
      </c>
      <c r="J46" s="57">
        <v>9.24813787128137E-2</v>
      </c>
      <c r="K46" s="57">
        <v>0.10968816005619537</v>
      </c>
      <c r="L46" s="57">
        <v>0.11341924771393726</v>
      </c>
      <c r="M46" s="57">
        <v>0.10425031032564865</v>
      </c>
      <c r="N46" s="57">
        <v>0.11755650046101035</v>
      </c>
      <c r="O46" s="57">
        <v>0.10640878464863482</v>
      </c>
      <c r="P46" s="57">
        <v>0.13467530029091185</v>
      </c>
      <c r="Q46" s="57">
        <v>0.13755220002076288</v>
      </c>
      <c r="R46" s="57">
        <v>0.13817009183318713</v>
      </c>
      <c r="S46" s="57">
        <v>0.16540423351740252</v>
      </c>
      <c r="T46" s="58">
        <v>9.2832261999999943E-2</v>
      </c>
      <c r="X46" s="38" t="s">
        <v>80</v>
      </c>
      <c r="Y46" s="320" t="s">
        <v>81</v>
      </c>
      <c r="Z46" s="320" t="s">
        <v>82</v>
      </c>
      <c r="AA46" s="320" t="s">
        <v>83</v>
      </c>
      <c r="AB46" s="320" t="s">
        <v>80</v>
      </c>
      <c r="AC46" s="320" t="s">
        <v>81</v>
      </c>
      <c r="AD46" s="320" t="s">
        <v>82</v>
      </c>
      <c r="AE46" s="320" t="s">
        <v>83</v>
      </c>
      <c r="AF46" s="320" t="s">
        <v>80</v>
      </c>
      <c r="AG46" s="320" t="s">
        <v>81</v>
      </c>
      <c r="AH46" s="320" t="s">
        <v>82</v>
      </c>
      <c r="AI46" s="320" t="s">
        <v>83</v>
      </c>
      <c r="AJ46" s="320" t="s">
        <v>80</v>
      </c>
      <c r="AK46" s="320" t="s">
        <v>81</v>
      </c>
      <c r="AL46" s="320" t="s">
        <v>82</v>
      </c>
      <c r="AM46" s="320" t="s">
        <v>83</v>
      </c>
      <c r="AN46" s="320" t="s">
        <v>80</v>
      </c>
      <c r="AO46" s="320" t="s">
        <v>81</v>
      </c>
      <c r="AP46" s="320" t="s">
        <v>82</v>
      </c>
      <c r="AQ46" s="320" t="s">
        <v>83</v>
      </c>
      <c r="AR46" s="320" t="s">
        <v>80</v>
      </c>
      <c r="AS46" s="320" t="s">
        <v>81</v>
      </c>
      <c r="AT46" s="320" t="s">
        <v>82</v>
      </c>
      <c r="AU46" s="320" t="s">
        <v>83</v>
      </c>
      <c r="AV46" s="320" t="s">
        <v>80</v>
      </c>
      <c r="AW46" s="320" t="s">
        <v>81</v>
      </c>
      <c r="AX46" s="320" t="s">
        <v>82</v>
      </c>
      <c r="AY46" s="320" t="s">
        <v>83</v>
      </c>
      <c r="AZ46" s="320" t="s">
        <v>80</v>
      </c>
      <c r="BA46" s="320" t="s">
        <v>81</v>
      </c>
      <c r="BB46" s="320" t="s">
        <v>82</v>
      </c>
      <c r="BC46" s="320" t="s">
        <v>83</v>
      </c>
      <c r="BD46" s="320" t="s">
        <v>80</v>
      </c>
      <c r="BE46" s="320" t="s">
        <v>81</v>
      </c>
      <c r="BF46" s="320" t="s">
        <v>82</v>
      </c>
      <c r="BG46" s="320" t="s">
        <v>83</v>
      </c>
      <c r="BH46" s="320" t="s">
        <v>80</v>
      </c>
      <c r="BI46" s="320" t="s">
        <v>81</v>
      </c>
      <c r="BJ46" s="320" t="s">
        <v>82</v>
      </c>
      <c r="BK46" s="320" t="s">
        <v>83</v>
      </c>
      <c r="BL46" s="320" t="s">
        <v>80</v>
      </c>
      <c r="BM46" s="320" t="s">
        <v>81</v>
      </c>
      <c r="BN46" s="320" t="s">
        <v>82</v>
      </c>
      <c r="BO46" s="320" t="s">
        <v>83</v>
      </c>
      <c r="BP46" s="320" t="s">
        <v>80</v>
      </c>
      <c r="BQ46" s="320" t="s">
        <v>81</v>
      </c>
      <c r="BR46" s="320" t="s">
        <v>82</v>
      </c>
      <c r="BS46" s="320" t="s">
        <v>83</v>
      </c>
      <c r="BT46" s="320" t="s">
        <v>80</v>
      </c>
      <c r="BU46" s="39" t="s">
        <v>81</v>
      </c>
    </row>
    <row r="47" spans="2:73" ht="12" customHeight="1">
      <c r="B47" s="1" t="s">
        <v>88</v>
      </c>
      <c r="C47" s="322" t="s">
        <v>88</v>
      </c>
      <c r="D47" s="59">
        <v>0.78082648556057921</v>
      </c>
      <c r="E47" s="60">
        <v>0.8773386937563199</v>
      </c>
      <c r="F47" s="60">
        <v>1.1549625271920057</v>
      </c>
      <c r="G47" s="60">
        <v>1.2255885084042311</v>
      </c>
      <c r="H47" s="60">
        <v>1.3511955168493375</v>
      </c>
      <c r="I47" s="60">
        <v>1.2734175292618437</v>
      </c>
      <c r="J47" s="60">
        <v>1.3353667593358025</v>
      </c>
      <c r="K47" s="60">
        <v>1.4751494229205133</v>
      </c>
      <c r="L47" s="60">
        <v>1.4897850966394546</v>
      </c>
      <c r="M47" s="60">
        <v>1.5692786275841704</v>
      </c>
      <c r="N47" s="60">
        <v>1.45934175491176</v>
      </c>
      <c r="O47" s="60">
        <v>1.6153456326811286</v>
      </c>
      <c r="P47" s="60">
        <v>1.59992409099458</v>
      </c>
      <c r="Q47" s="60">
        <v>1.8621897083120369</v>
      </c>
      <c r="R47" s="60">
        <v>1.8519409520174683</v>
      </c>
      <c r="S47" s="60">
        <v>2.1542583120199539</v>
      </c>
      <c r="T47" s="61">
        <v>1.0416568257645376</v>
      </c>
      <c r="V47" s="1" t="s">
        <v>86</v>
      </c>
      <c r="W47" s="322" t="s">
        <v>86</v>
      </c>
      <c r="X47" s="62">
        <v>2.0491139999999998E-2</v>
      </c>
      <c r="Y47" s="63">
        <v>2.1439154328722357E-2</v>
      </c>
      <c r="Z47" s="63">
        <v>2.0814031000000004E-2</v>
      </c>
      <c r="AA47" s="63">
        <v>2.0563078000000009E-2</v>
      </c>
      <c r="AB47" s="63">
        <v>2.2635479801829284E-2</v>
      </c>
      <c r="AC47" s="63">
        <v>1.8058874999999995E-2</v>
      </c>
      <c r="AD47" s="63">
        <v>1.9710043999999996E-2</v>
      </c>
      <c r="AE47" s="63">
        <v>2.3441566000000007E-2</v>
      </c>
      <c r="AF47" s="63">
        <v>2.6905209887466409E-2</v>
      </c>
      <c r="AG47" s="63">
        <v>2.6515822106947261E-2</v>
      </c>
      <c r="AH47" s="63">
        <v>2.0728201361219643E-2</v>
      </c>
      <c r="AI47" s="63">
        <v>1.8332145357180373E-2</v>
      </c>
      <c r="AJ47" s="63">
        <v>2.2567802077639247E-2</v>
      </c>
      <c r="AK47" s="63">
        <v>2.80796999785561E-2</v>
      </c>
      <c r="AL47" s="63">
        <v>2.9254490999999997E-2</v>
      </c>
      <c r="AM47" s="63">
        <v>2.9786166999999999E-2</v>
      </c>
      <c r="AN47" s="63">
        <v>2.9568650161214426E-2</v>
      </c>
      <c r="AO47" s="63">
        <v>2.7215204468228324E-2</v>
      </c>
      <c r="AP47" s="63">
        <v>2.6023321084494452E-2</v>
      </c>
      <c r="AQ47" s="63">
        <v>3.0612072000000004E-2</v>
      </c>
      <c r="AR47" s="63">
        <v>2.2290235039710993E-2</v>
      </c>
      <c r="AS47" s="63">
        <v>2.8675928066474173E-2</v>
      </c>
      <c r="AT47" s="63">
        <v>2.4735707512549061E-2</v>
      </c>
      <c r="AU47" s="63">
        <v>2.8548439706914449E-2</v>
      </c>
      <c r="AV47" s="63">
        <v>2.9575394544165905E-2</v>
      </c>
      <c r="AW47" s="63">
        <v>3.1613667892068806E-2</v>
      </c>
      <c r="AX47" s="63">
        <v>2.6020541024775592E-2</v>
      </c>
      <c r="AY47" s="63">
        <v>3.0346897000000001E-2</v>
      </c>
      <c r="AZ47" s="63">
        <v>3.3364377754949152E-2</v>
      </c>
      <c r="BA47" s="63">
        <v>2.5524195893685663E-2</v>
      </c>
      <c r="BB47" s="63">
        <v>2.6152415000000005E-2</v>
      </c>
      <c r="BC47" s="63">
        <v>2.1367796000000001E-2</v>
      </c>
      <c r="BD47" s="63">
        <v>3.6515957120182477E-2</v>
      </c>
      <c r="BE47" s="63">
        <v>3.8904123194432441E-2</v>
      </c>
      <c r="BF47" s="63">
        <v>2.7801626976296966E-2</v>
      </c>
      <c r="BG47" s="63">
        <v>3.1453593000000002E-2</v>
      </c>
      <c r="BH47" s="63">
        <v>3.4487037611252318E-2</v>
      </c>
      <c r="BI47" s="63">
        <v>3.9363260000000004E-2</v>
      </c>
      <c r="BJ47" s="63">
        <v>3.3373045465536162E-2</v>
      </c>
      <c r="BK47" s="63">
        <v>3.0328856943974414E-2</v>
      </c>
      <c r="BL47" s="63">
        <v>4.1113466999999994E-2</v>
      </c>
      <c r="BM47" s="63">
        <v>3.7363328847709078E-2</v>
      </c>
      <c r="BN47" s="63">
        <v>2.4354931048070499E-2</v>
      </c>
      <c r="BO47" s="63">
        <v>3.5338364937407406E-2</v>
      </c>
      <c r="BP47" s="63">
        <v>4.6322101429781215E-2</v>
      </c>
      <c r="BQ47" s="63">
        <v>4.1614610903988103E-2</v>
      </c>
      <c r="BR47" s="63">
        <v>4.1172277233915193E-2</v>
      </c>
      <c r="BS47" s="63">
        <v>3.6295243949718038E-2</v>
      </c>
      <c r="BT47" s="63">
        <v>4.8835795999999994E-2</v>
      </c>
      <c r="BU47" s="64">
        <v>4.3996465999999991E-2</v>
      </c>
    </row>
    <row r="48" spans="2:73" ht="12" customHeight="1">
      <c r="B48" s="1" t="s">
        <v>89</v>
      </c>
      <c r="C48" s="322" t="s">
        <v>89</v>
      </c>
      <c r="D48" s="56">
        <v>1.9396631189304105</v>
      </c>
      <c r="E48" s="57">
        <v>2.3704207944150899</v>
      </c>
      <c r="F48" s="57">
        <v>2.4070296664908848</v>
      </c>
      <c r="G48" s="57">
        <v>2.1728255740147842</v>
      </c>
      <c r="H48" s="57">
        <v>2.1152359240800651</v>
      </c>
      <c r="I48" s="57">
        <v>2.2162401451352274</v>
      </c>
      <c r="J48" s="57">
        <v>2.4075476617946983</v>
      </c>
      <c r="K48" s="57">
        <v>2.3668610730000004</v>
      </c>
      <c r="L48" s="57">
        <v>2.5019197602730845</v>
      </c>
      <c r="M48" s="57">
        <v>2.2809493985414933</v>
      </c>
      <c r="N48" s="57">
        <v>2.2805163723836306</v>
      </c>
      <c r="O48" s="57">
        <v>2.5377775287331463</v>
      </c>
      <c r="P48" s="57">
        <v>3.3219298698076667</v>
      </c>
      <c r="Q48" s="57">
        <v>3.3931316771370645</v>
      </c>
      <c r="R48" s="57">
        <v>3.4062409877841842</v>
      </c>
      <c r="S48" s="57">
        <v>4.0605900803757429</v>
      </c>
      <c r="T48" s="58">
        <v>1.9543929666378344</v>
      </c>
      <c r="V48" s="1" t="s">
        <v>88</v>
      </c>
      <c r="W48" s="322" t="s">
        <v>88</v>
      </c>
      <c r="X48" s="59">
        <v>0.2896205981057422</v>
      </c>
      <c r="Y48" s="60">
        <v>0.33439336900000005</v>
      </c>
      <c r="Z48" s="60">
        <v>0.3361358797435946</v>
      </c>
      <c r="AA48" s="60">
        <v>0.39104566999999996</v>
      </c>
      <c r="AB48" s="60">
        <v>0.32115755046981243</v>
      </c>
      <c r="AC48" s="60">
        <v>0.34797258263999992</v>
      </c>
      <c r="AD48" s="60">
        <v>0.28816824900387783</v>
      </c>
      <c r="AE48" s="60">
        <v>0.31611914714815331</v>
      </c>
      <c r="AF48" s="60">
        <v>0.32392585992384371</v>
      </c>
      <c r="AG48" s="60">
        <v>0.3712699842176877</v>
      </c>
      <c r="AH48" s="60">
        <v>0.28777541000000006</v>
      </c>
      <c r="AI48" s="60">
        <v>0.35239550519427087</v>
      </c>
      <c r="AJ48" s="60">
        <v>0.37970747677130279</v>
      </c>
      <c r="AK48" s="60">
        <v>0.37570324417996026</v>
      </c>
      <c r="AL48" s="60">
        <v>0.37971851196924988</v>
      </c>
      <c r="AM48" s="60">
        <v>0.34002018999999989</v>
      </c>
      <c r="AN48" s="60">
        <v>0.36477315188998827</v>
      </c>
      <c r="AO48" s="60">
        <v>0.42986790882138876</v>
      </c>
      <c r="AP48" s="60">
        <v>0.36260601692808009</v>
      </c>
      <c r="AQ48" s="60">
        <v>0.33253801900000002</v>
      </c>
      <c r="AR48" s="60">
        <v>0.47346533822428627</v>
      </c>
      <c r="AS48" s="60">
        <v>0.38858457555472842</v>
      </c>
      <c r="AT48" s="60">
        <v>0.32611598911353817</v>
      </c>
      <c r="AU48" s="60">
        <v>0.38111272469161733</v>
      </c>
      <c r="AV48" s="60">
        <v>0.39262305775356265</v>
      </c>
      <c r="AW48" s="60">
        <v>0.36864240800000003</v>
      </c>
      <c r="AX48" s="60">
        <v>0.36464543058300591</v>
      </c>
      <c r="AY48" s="60">
        <v>0.33343085857518967</v>
      </c>
      <c r="AZ48" s="60">
        <v>0.44956612861856182</v>
      </c>
      <c r="BA48" s="60">
        <v>0.44042446066269875</v>
      </c>
      <c r="BB48" s="60">
        <v>0.38508555530969496</v>
      </c>
      <c r="BC48" s="60">
        <v>0.34026948809017188</v>
      </c>
      <c r="BD48" s="60">
        <v>0.35722758883583511</v>
      </c>
      <c r="BE48" s="60">
        <v>0.42017965243327421</v>
      </c>
      <c r="BF48" s="60">
        <v>0.42152034194781512</v>
      </c>
      <c r="BG48" s="60">
        <v>0.40099650777765505</v>
      </c>
      <c r="BH48" s="60">
        <v>0.51639395866276672</v>
      </c>
      <c r="BI48" s="60">
        <v>0.46869707272095057</v>
      </c>
      <c r="BJ48" s="60">
        <v>0.41708525002847108</v>
      </c>
      <c r="BK48" s="60">
        <v>0.46001342689984803</v>
      </c>
      <c r="BL48" s="60">
        <v>0.51806429575940216</v>
      </c>
      <c r="BM48" s="60">
        <v>0.52999355040701168</v>
      </c>
      <c r="BN48" s="60">
        <v>0.38198009208177675</v>
      </c>
      <c r="BO48" s="60">
        <v>0.42190301376927791</v>
      </c>
      <c r="BP48" s="60">
        <v>0.55820126052367847</v>
      </c>
      <c r="BQ48" s="60">
        <v>0.54213562673048898</v>
      </c>
      <c r="BR48" s="60">
        <v>0.52115557027166903</v>
      </c>
      <c r="BS48" s="60">
        <v>0.53276585449411806</v>
      </c>
      <c r="BT48" s="60">
        <v>0.57544593722237847</v>
      </c>
      <c r="BU48" s="61">
        <v>0.46621088854215958</v>
      </c>
    </row>
    <row r="49" spans="2:73" ht="12" customHeight="1">
      <c r="B49" s="1" t="s">
        <v>90</v>
      </c>
      <c r="C49" s="322" t="s">
        <v>90</v>
      </c>
      <c r="D49" s="59">
        <v>5.1447400680000026</v>
      </c>
      <c r="E49" s="60">
        <v>7.0054821687887916</v>
      </c>
      <c r="F49" s="60">
        <v>7.33249881530317</v>
      </c>
      <c r="G49" s="60">
        <v>5.3563880863254756</v>
      </c>
      <c r="H49" s="60">
        <v>5.7292778833200515</v>
      </c>
      <c r="I49" s="60">
        <v>6.7934702981255333</v>
      </c>
      <c r="J49" s="60">
        <v>6.6573530692434142</v>
      </c>
      <c r="K49" s="60">
        <v>6.957162798398314</v>
      </c>
      <c r="L49" s="60">
        <v>7.2539436016169461</v>
      </c>
      <c r="M49" s="60">
        <v>7.6997809502468257</v>
      </c>
      <c r="N49" s="60">
        <v>7.5406840344979074</v>
      </c>
      <c r="O49" s="60">
        <v>7.9245874257309854</v>
      </c>
      <c r="P49" s="60">
        <v>9.0313639119919209</v>
      </c>
      <c r="Q49" s="60">
        <v>10.831054619104771</v>
      </c>
      <c r="R49" s="60">
        <v>9.822286640701801</v>
      </c>
      <c r="S49" s="60">
        <v>14.774718840676517</v>
      </c>
      <c r="T49" s="61">
        <v>7.0589680496761238</v>
      </c>
      <c r="V49" s="1" t="s">
        <v>89</v>
      </c>
      <c r="W49" s="322" t="s">
        <v>89</v>
      </c>
      <c r="X49" s="56">
        <v>0.53165627741727794</v>
      </c>
      <c r="Y49" s="57">
        <v>0.52876862499999988</v>
      </c>
      <c r="Z49" s="57">
        <v>0.51385124500000012</v>
      </c>
      <c r="AA49" s="57">
        <v>0.54095977666278716</v>
      </c>
      <c r="AB49" s="57">
        <v>0.4905943921352266</v>
      </c>
      <c r="AC49" s="57">
        <v>0.59611427599999989</v>
      </c>
      <c r="AD49" s="57">
        <v>0.65726716299999988</v>
      </c>
      <c r="AE49" s="57">
        <v>0.47226431399999996</v>
      </c>
      <c r="AF49" s="57">
        <v>0.68088168416648054</v>
      </c>
      <c r="AG49" s="57">
        <v>0.57618783599999979</v>
      </c>
      <c r="AH49" s="57">
        <v>0.54192095085438619</v>
      </c>
      <c r="AI49" s="57">
        <v>0.6085571907738313</v>
      </c>
      <c r="AJ49" s="57">
        <v>0.60949931400000001</v>
      </c>
      <c r="AK49" s="57">
        <v>0.58970731700000023</v>
      </c>
      <c r="AL49" s="57">
        <v>0.54694909600000019</v>
      </c>
      <c r="AM49" s="57">
        <v>0.62070534600000016</v>
      </c>
      <c r="AN49" s="57">
        <v>0.53374987900000004</v>
      </c>
      <c r="AO49" s="57">
        <v>0.76664467199999975</v>
      </c>
      <c r="AP49" s="57">
        <v>0.57174809919173264</v>
      </c>
      <c r="AQ49" s="57">
        <v>0.62977711008135107</v>
      </c>
      <c r="AR49" s="57">
        <v>0.63244406900000005</v>
      </c>
      <c r="AS49" s="57">
        <v>0.49148074260345015</v>
      </c>
      <c r="AT49" s="57">
        <v>0.52369537993804061</v>
      </c>
      <c r="AU49" s="57">
        <v>0.63332920699999984</v>
      </c>
      <c r="AV49" s="57">
        <v>0.57554469426207788</v>
      </c>
      <c r="AW49" s="57">
        <v>0.6514022171599404</v>
      </c>
      <c r="AX49" s="57">
        <v>0.43236235269827705</v>
      </c>
      <c r="AY49" s="57">
        <v>0.62120710826333403</v>
      </c>
      <c r="AZ49" s="57">
        <v>0.52240970700000011</v>
      </c>
      <c r="BA49" s="57">
        <v>0.57394719300000008</v>
      </c>
      <c r="BB49" s="57">
        <v>0.75545274073314628</v>
      </c>
      <c r="BC49" s="57">
        <v>0.68596788799999986</v>
      </c>
      <c r="BD49" s="57">
        <v>0.79635945210382741</v>
      </c>
      <c r="BE49" s="57">
        <v>0.80740955533105441</v>
      </c>
      <c r="BF49" s="57">
        <v>0.76879215100000009</v>
      </c>
      <c r="BG49" s="57">
        <v>0.94936871137278633</v>
      </c>
      <c r="BH49" s="57">
        <v>0.95131821571174846</v>
      </c>
      <c r="BI49" s="57">
        <v>0.90585982117214103</v>
      </c>
      <c r="BJ49" s="57">
        <v>0.87057649411582916</v>
      </c>
      <c r="BK49" s="57">
        <v>0.66537714613734589</v>
      </c>
      <c r="BL49" s="57">
        <v>0.89460937200000024</v>
      </c>
      <c r="BM49" s="57">
        <v>0.96573313497577651</v>
      </c>
      <c r="BN49" s="57">
        <v>0.79024914500000021</v>
      </c>
      <c r="BO49" s="57">
        <v>0.75564933580840987</v>
      </c>
      <c r="BP49" s="57">
        <v>1.1471237739943643</v>
      </c>
      <c r="BQ49" s="57">
        <v>1.1357573419813805</v>
      </c>
      <c r="BR49" s="57">
        <v>0.85244974300000032</v>
      </c>
      <c r="BS49" s="57">
        <v>0.92525922140000016</v>
      </c>
      <c r="BT49" s="57">
        <v>1.1408044316860653</v>
      </c>
      <c r="BU49" s="58">
        <v>0.81358853495176886</v>
      </c>
    </row>
    <row r="50" spans="2:73" ht="12" customHeight="1">
      <c r="B50" s="1" t="s">
        <v>91</v>
      </c>
      <c r="C50" s="322" t="s">
        <v>141</v>
      </c>
      <c r="D50" s="56">
        <v>4.3807747939999988</v>
      </c>
      <c r="E50" s="57">
        <v>5.4411858240000024</v>
      </c>
      <c r="F50" s="57">
        <v>5.2950551309951788</v>
      </c>
      <c r="G50" s="57">
        <v>3.3298790883789988</v>
      </c>
      <c r="H50" s="57">
        <v>4.9487430147844895</v>
      </c>
      <c r="I50" s="57">
        <v>5.9455757784088403</v>
      </c>
      <c r="J50" s="57">
        <v>7.1894995519287797</v>
      </c>
      <c r="K50" s="57">
        <v>6.9394320029183305</v>
      </c>
      <c r="L50" s="57">
        <v>9.6984525058752293</v>
      </c>
      <c r="M50" s="57">
        <v>9.8691802567673577</v>
      </c>
      <c r="N50" s="57">
        <v>9.913841459787843</v>
      </c>
      <c r="O50" s="57">
        <v>10.201371741163198</v>
      </c>
      <c r="P50" s="57">
        <v>12.145989710076266</v>
      </c>
      <c r="Q50" s="57">
        <v>13.88127760305052</v>
      </c>
      <c r="R50" s="57">
        <v>14.92831709210304</v>
      </c>
      <c r="S50" s="57">
        <v>22.16367010453693</v>
      </c>
      <c r="T50" s="58">
        <v>11.511032763225998</v>
      </c>
      <c r="V50" s="1" t="s">
        <v>90</v>
      </c>
      <c r="W50" s="322" t="s">
        <v>90</v>
      </c>
      <c r="X50" s="59">
        <v>1.2689657611190828</v>
      </c>
      <c r="Y50" s="60">
        <v>1.716229300200965</v>
      </c>
      <c r="Z50" s="60">
        <v>1.1650029150000003</v>
      </c>
      <c r="AA50" s="60">
        <v>1.5790799069999997</v>
      </c>
      <c r="AB50" s="60">
        <v>1.7186329690000002</v>
      </c>
      <c r="AC50" s="60">
        <v>1.8478314799999997</v>
      </c>
      <c r="AD50" s="60">
        <v>1.8314729191255319</v>
      </c>
      <c r="AE50" s="60">
        <v>1.3955329299999999</v>
      </c>
      <c r="AF50" s="60">
        <v>1.936313309</v>
      </c>
      <c r="AG50" s="60">
        <v>1.5234830799999999</v>
      </c>
      <c r="AH50" s="60">
        <v>1.7631527832434086</v>
      </c>
      <c r="AI50" s="60">
        <v>1.4344038970000001</v>
      </c>
      <c r="AJ50" s="60">
        <v>1.5392230750571334</v>
      </c>
      <c r="AK50" s="60">
        <v>1.6474400392885065</v>
      </c>
      <c r="AL50" s="60">
        <v>1.9927454139999998</v>
      </c>
      <c r="AM50" s="60">
        <v>1.7777542700526678</v>
      </c>
      <c r="AN50" s="60">
        <v>1.607371973588168</v>
      </c>
      <c r="AO50" s="60">
        <v>1.903135386</v>
      </c>
      <c r="AP50" s="60">
        <v>1.9430683080287732</v>
      </c>
      <c r="AQ50" s="60">
        <v>1.8003679339999994</v>
      </c>
      <c r="AR50" s="60">
        <v>2.4943396785162357</v>
      </c>
      <c r="AS50" s="60">
        <v>1.8623856242685577</v>
      </c>
      <c r="AT50" s="60">
        <v>1.799377844000001</v>
      </c>
      <c r="AU50" s="60">
        <v>1.5436778034620278</v>
      </c>
      <c r="AV50" s="60">
        <v>1.9425358240000006</v>
      </c>
      <c r="AW50" s="60">
        <v>2.0229765617673134</v>
      </c>
      <c r="AX50" s="60">
        <v>1.731841652857975</v>
      </c>
      <c r="AY50" s="60">
        <v>1.8433299958726179</v>
      </c>
      <c r="AZ50" s="60">
        <v>2.0265046670000002</v>
      </c>
      <c r="BA50" s="60">
        <v>1.9506924910000001</v>
      </c>
      <c r="BB50" s="60">
        <v>1.938557563730986</v>
      </c>
      <c r="BC50" s="60">
        <v>2.008832704</v>
      </c>
      <c r="BD50" s="60">
        <v>2.2662441423448851</v>
      </c>
      <c r="BE50" s="60">
        <v>2.1542442436428204</v>
      </c>
      <c r="BF50" s="60">
        <v>2.2155420647417587</v>
      </c>
      <c r="BG50" s="60">
        <v>2.3953334612624602</v>
      </c>
      <c r="BH50" s="60">
        <v>2.8571442258745434</v>
      </c>
      <c r="BI50" s="60">
        <v>2.7664743179999993</v>
      </c>
      <c r="BJ50" s="60">
        <v>2.444935167020303</v>
      </c>
      <c r="BK50" s="60">
        <v>2.7625009082099239</v>
      </c>
      <c r="BL50" s="60">
        <v>2.674698894</v>
      </c>
      <c r="BM50" s="60">
        <v>2.2644966983110399</v>
      </c>
      <c r="BN50" s="60">
        <v>2.2360839309999996</v>
      </c>
      <c r="BO50" s="60">
        <v>2.647007117390769</v>
      </c>
      <c r="BP50" s="60">
        <v>3.5568078637271334</v>
      </c>
      <c r="BQ50" s="60">
        <v>3.7083368737768114</v>
      </c>
      <c r="BR50" s="60">
        <v>3.9675041776773932</v>
      </c>
      <c r="BS50" s="60">
        <v>3.5420699254951802</v>
      </c>
      <c r="BT50" s="60">
        <v>3.8072658824413987</v>
      </c>
      <c r="BU50" s="61">
        <v>3.2517021672347277</v>
      </c>
    </row>
    <row r="51" spans="2:73" ht="12" customHeight="1">
      <c r="B51" s="1" t="s">
        <v>92</v>
      </c>
      <c r="C51" s="322" t="s">
        <v>92</v>
      </c>
      <c r="D51" s="65">
        <v>4.4923054410000001</v>
      </c>
      <c r="E51" s="66">
        <v>7.3177560799999988</v>
      </c>
      <c r="F51" s="66">
        <v>5.497425108999999</v>
      </c>
      <c r="G51" s="66">
        <v>5.1024984299999998</v>
      </c>
      <c r="H51" s="66">
        <v>5.434767892</v>
      </c>
      <c r="I51" s="66">
        <v>13.143311089797709</v>
      </c>
      <c r="J51" s="66">
        <v>7.3983215080000013</v>
      </c>
      <c r="K51" s="66">
        <v>10.862126333501493</v>
      </c>
      <c r="L51" s="66">
        <v>25.888734190337402</v>
      </c>
      <c r="M51" s="66">
        <v>31.758974782999999</v>
      </c>
      <c r="N51" s="66">
        <v>30.237667365857028</v>
      </c>
      <c r="O51" s="66">
        <v>28.181851904475167</v>
      </c>
      <c r="P51" s="66">
        <v>66.607921666999985</v>
      </c>
      <c r="Q51" s="66">
        <v>62.468628237373878</v>
      </c>
      <c r="R51" s="66">
        <v>82.796028128140563</v>
      </c>
      <c r="S51" s="66">
        <v>192.91606817552017</v>
      </c>
      <c r="T51" s="67">
        <v>72.118082838585778</v>
      </c>
      <c r="V51" s="1" t="s">
        <v>91</v>
      </c>
      <c r="W51" s="322" t="s">
        <v>141</v>
      </c>
      <c r="X51" s="56">
        <v>1.289233123</v>
      </c>
      <c r="Y51" s="57">
        <v>1.4705347390000001</v>
      </c>
      <c r="Z51" s="57">
        <v>1.012444575</v>
      </c>
      <c r="AA51" s="57">
        <v>1.176530577784489</v>
      </c>
      <c r="AB51" s="57">
        <v>1.5508018849999998</v>
      </c>
      <c r="AC51" s="57">
        <v>1.6700896094088415</v>
      </c>
      <c r="AD51" s="57">
        <v>1.343129284</v>
      </c>
      <c r="AE51" s="57">
        <v>1.3815549999999999</v>
      </c>
      <c r="AF51" s="57">
        <v>1.3021352050000001</v>
      </c>
      <c r="AG51" s="57">
        <v>2.0810653590000006</v>
      </c>
      <c r="AH51" s="57">
        <v>2.1015335329287774</v>
      </c>
      <c r="AI51" s="57">
        <v>1.7047654550000002</v>
      </c>
      <c r="AJ51" s="57">
        <v>1.4845309119999994</v>
      </c>
      <c r="AK51" s="57">
        <v>1.6596625779999998</v>
      </c>
      <c r="AL51" s="57">
        <v>1.9209186039183241</v>
      </c>
      <c r="AM51" s="57">
        <v>1.874319909</v>
      </c>
      <c r="AN51" s="57">
        <v>2.1885556270000004</v>
      </c>
      <c r="AO51" s="57">
        <v>3.1194348263901963</v>
      </c>
      <c r="AP51" s="57">
        <v>2.2228517273145783</v>
      </c>
      <c r="AQ51" s="57">
        <v>2.1676103251704579</v>
      </c>
      <c r="AR51" s="57">
        <v>2.5256756247673571</v>
      </c>
      <c r="AS51" s="57">
        <v>2.5208150360000001</v>
      </c>
      <c r="AT51" s="57">
        <v>2.630160257</v>
      </c>
      <c r="AU51" s="57">
        <v>2.192529339</v>
      </c>
      <c r="AV51" s="57">
        <v>2.7854192750000011</v>
      </c>
      <c r="AW51" s="57">
        <v>2.0595942269999994</v>
      </c>
      <c r="AX51" s="57">
        <v>2.4414863579999997</v>
      </c>
      <c r="AY51" s="57">
        <v>2.6273415997878451</v>
      </c>
      <c r="AZ51" s="57">
        <v>2.4778163421597998</v>
      </c>
      <c r="BA51" s="57">
        <v>2.8359179418225828</v>
      </c>
      <c r="BB51" s="57">
        <v>2.7029612361808124</v>
      </c>
      <c r="BC51" s="57">
        <v>2.1846762210000001</v>
      </c>
      <c r="BD51" s="57">
        <v>3.0595101109496805</v>
      </c>
      <c r="BE51" s="57">
        <v>2.8803290072731143</v>
      </c>
      <c r="BF51" s="57">
        <v>3.0278637040000005</v>
      </c>
      <c r="BG51" s="57">
        <v>3.1782868878534667</v>
      </c>
      <c r="BH51" s="57">
        <v>3.5555311374597598</v>
      </c>
      <c r="BI51" s="57">
        <v>3.5841214740000003</v>
      </c>
      <c r="BJ51" s="57">
        <v>3.6789735745907519</v>
      </c>
      <c r="BK51" s="57">
        <v>3.0626514169999988</v>
      </c>
      <c r="BL51" s="57">
        <v>4.0478767744858661</v>
      </c>
      <c r="BM51" s="57">
        <v>3.4248481600000007</v>
      </c>
      <c r="BN51" s="57">
        <v>3.7206425294353127</v>
      </c>
      <c r="BO51" s="57">
        <v>3.7349496281818566</v>
      </c>
      <c r="BP51" s="57">
        <v>5.3450249182744427</v>
      </c>
      <c r="BQ51" s="57">
        <v>5.0469380899670835</v>
      </c>
      <c r="BR51" s="57">
        <v>5.894881471281372</v>
      </c>
      <c r="BS51" s="57">
        <v>5.8768256250140496</v>
      </c>
      <c r="BT51" s="57">
        <v>6.2966682110000027</v>
      </c>
      <c r="BU51" s="58">
        <v>5.2143645522259998</v>
      </c>
    </row>
    <row r="52" spans="2:73" ht="12" customHeight="1">
      <c r="B52" s="1" t="s">
        <v>93</v>
      </c>
      <c r="C52" s="34" t="s">
        <v>78</v>
      </c>
      <c r="V52" s="1" t="s">
        <v>92</v>
      </c>
      <c r="W52" s="322" t="s">
        <v>92</v>
      </c>
      <c r="X52" s="65">
        <v>1.1746161879999999</v>
      </c>
      <c r="Y52" s="66">
        <v>2.1529923609999999</v>
      </c>
      <c r="Z52" s="66">
        <v>1.1866482190000001</v>
      </c>
      <c r="AA52" s="66">
        <v>0.92051112400000001</v>
      </c>
      <c r="AB52" s="66">
        <v>5.7413549199594245</v>
      </c>
      <c r="AC52" s="66">
        <v>2.3020715898382891</v>
      </c>
      <c r="AD52" s="66">
        <v>3.1770922009999993</v>
      </c>
      <c r="AE52" s="66">
        <v>1.9227923790000001</v>
      </c>
      <c r="AF52" s="66">
        <v>2.0305081550000006</v>
      </c>
      <c r="AG52" s="66">
        <v>2.1304194330000001</v>
      </c>
      <c r="AH52" s="66">
        <v>1.8311652429999998</v>
      </c>
      <c r="AI52" s="66">
        <v>1.4062286770000001</v>
      </c>
      <c r="AJ52" s="66">
        <v>3.0996780530000012</v>
      </c>
      <c r="AK52" s="66">
        <v>2.7427596009999999</v>
      </c>
      <c r="AL52" s="66">
        <v>2.5955582520000009</v>
      </c>
      <c r="AM52" s="66">
        <v>2.4241304275014879</v>
      </c>
      <c r="AN52" s="66">
        <v>4.4008862620000011</v>
      </c>
      <c r="AO52" s="66">
        <v>9.4891750949231017</v>
      </c>
      <c r="AP52" s="66">
        <v>5.0658370740000009</v>
      </c>
      <c r="AQ52" s="66">
        <v>6.9328357594143153</v>
      </c>
      <c r="AR52" s="66">
        <v>7.9808147290000022</v>
      </c>
      <c r="AS52" s="66">
        <v>6.5007542829999974</v>
      </c>
      <c r="AT52" s="66">
        <v>9.5153554990000035</v>
      </c>
      <c r="AU52" s="66">
        <v>7.7620502720000015</v>
      </c>
      <c r="AV52" s="66">
        <v>7.5857410999999999</v>
      </c>
      <c r="AW52" s="66">
        <v>12.358113201857012</v>
      </c>
      <c r="AX52" s="66">
        <v>6.484524200000001</v>
      </c>
      <c r="AY52" s="66">
        <v>3.809288864</v>
      </c>
      <c r="AZ52" s="66">
        <v>4.6381596277334856</v>
      </c>
      <c r="BA52" s="66">
        <v>7.2545135630000024</v>
      </c>
      <c r="BB52" s="66">
        <v>9.9550570690000004</v>
      </c>
      <c r="BC52" s="66">
        <v>6.3341216447416695</v>
      </c>
      <c r="BD52" s="66">
        <v>10.912013220000002</v>
      </c>
      <c r="BE52" s="66">
        <v>11.121951882000001</v>
      </c>
      <c r="BF52" s="66">
        <v>16.474307542999998</v>
      </c>
      <c r="BG52" s="66">
        <v>28.099649022000005</v>
      </c>
      <c r="BH52" s="66">
        <v>17.158071149792637</v>
      </c>
      <c r="BI52" s="66">
        <v>14.734696613000002</v>
      </c>
      <c r="BJ52" s="66">
        <v>17.472002468959804</v>
      </c>
      <c r="BK52" s="66">
        <v>13.103858005621424</v>
      </c>
      <c r="BL52" s="66">
        <v>17.353927367000004</v>
      </c>
      <c r="BM52" s="66">
        <v>18.621241905000002</v>
      </c>
      <c r="BN52" s="66">
        <v>26.661510039999996</v>
      </c>
      <c r="BO52" s="66">
        <v>20.159348816140557</v>
      </c>
      <c r="BP52" s="66">
        <v>46.269481666914594</v>
      </c>
      <c r="BQ52" s="66">
        <v>45.649934518405914</v>
      </c>
      <c r="BR52" s="66">
        <v>52.597275823999972</v>
      </c>
      <c r="BS52" s="66">
        <v>48.39937616619958</v>
      </c>
      <c r="BT52" s="66">
        <v>39.822373024999962</v>
      </c>
      <c r="BU52" s="67">
        <v>32.295709813585745</v>
      </c>
    </row>
    <row r="53" spans="2:73" ht="12" customHeight="1">
      <c r="V53" s="1" t="s">
        <v>93</v>
      </c>
      <c r="W53" s="80"/>
    </row>
  </sheetData>
  <mergeCells count="26">
    <mergeCell ref="X7:AA7"/>
    <mergeCell ref="AB7:AE7"/>
    <mergeCell ref="AF7:AI7"/>
    <mergeCell ref="AJ7:AM7"/>
    <mergeCell ref="AN7:AQ7"/>
    <mergeCell ref="AR45:AU45"/>
    <mergeCell ref="AV45:AY45"/>
    <mergeCell ref="AZ45:BC45"/>
    <mergeCell ref="BD45:BG45"/>
    <mergeCell ref="AV7:AY7"/>
    <mergeCell ref="AZ7:BC7"/>
    <mergeCell ref="BD7:BG7"/>
    <mergeCell ref="AR7:AU7"/>
    <mergeCell ref="X45:AA45"/>
    <mergeCell ref="AB45:AE45"/>
    <mergeCell ref="AF45:AI45"/>
    <mergeCell ref="AJ45:AM45"/>
    <mergeCell ref="AN45:AQ45"/>
    <mergeCell ref="BH45:BK45"/>
    <mergeCell ref="BL45:BO45"/>
    <mergeCell ref="BP45:BS45"/>
    <mergeCell ref="BT45:BU45"/>
    <mergeCell ref="BT7:BU7"/>
    <mergeCell ref="BH7:BK7"/>
    <mergeCell ref="BL7:BO7"/>
    <mergeCell ref="BP7:BS7"/>
  </mergeCells>
  <conditionalFormatting sqref="D15:T15">
    <cfRule type="cellIs" dxfId="21" priority="1" operator="equal">
      <formula>FALSE</formula>
    </cfRule>
  </conditionalFormatting>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67CF9-41E2-4B12-99B3-B08AD294692F}">
  <sheetPr>
    <tabColor theme="3"/>
  </sheetPr>
  <dimension ref="B5:BS79"/>
  <sheetViews>
    <sheetView showGridLines="0" zoomScaleNormal="100" workbookViewId="0"/>
  </sheetViews>
  <sheetFormatPr defaultColWidth="7.6640625" defaultRowHeight="12" customHeight="1"/>
  <cols>
    <col min="1" max="1" width="3.6640625" style="94" customWidth="1"/>
    <col min="2" max="2" width="14.33203125" style="94" bestFit="1" customWidth="1"/>
    <col min="3" max="3" width="8.33203125" style="94" bestFit="1" customWidth="1"/>
    <col min="4" max="20" width="7.6640625" style="94"/>
    <col min="21" max="21" width="14.33203125" style="94" bestFit="1" customWidth="1"/>
    <col min="22" max="16384" width="7.6640625" style="94"/>
  </cols>
  <sheetData>
    <row r="5" spans="2:71" ht="12" customHeight="1">
      <c r="U5" s="37"/>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37"/>
      <c r="BO5" s="37"/>
      <c r="BP5" s="37"/>
      <c r="BQ5" s="37"/>
      <c r="BR5" s="37"/>
      <c r="BS5" s="37"/>
    </row>
    <row r="6" spans="2:71" ht="12" customHeight="1">
      <c r="B6" s="1"/>
      <c r="C6" s="3" t="s">
        <v>143</v>
      </c>
      <c r="D6" s="1"/>
      <c r="E6" s="1"/>
      <c r="F6" s="1"/>
      <c r="G6" s="1"/>
      <c r="H6" s="1"/>
      <c r="I6" s="1"/>
      <c r="J6" s="1"/>
      <c r="K6" s="1"/>
      <c r="L6" s="1"/>
      <c r="M6" s="1"/>
      <c r="N6" s="1"/>
      <c r="O6" s="1"/>
      <c r="P6" s="1"/>
      <c r="Q6" s="1"/>
      <c r="R6" s="1"/>
      <c r="S6" s="4"/>
      <c r="U6" s="37"/>
      <c r="V6" s="85" t="s">
        <v>143</v>
      </c>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row>
    <row r="7" spans="2:71" ht="12" customHeight="1">
      <c r="B7" s="6"/>
      <c r="C7" s="7">
        <v>2006</v>
      </c>
      <c r="D7" s="8">
        <v>2007</v>
      </c>
      <c r="E7" s="8">
        <v>2008</v>
      </c>
      <c r="F7" s="8">
        <v>2009</v>
      </c>
      <c r="G7" s="8">
        <v>2010</v>
      </c>
      <c r="H7" s="8">
        <v>2011</v>
      </c>
      <c r="I7" s="8">
        <v>2012</v>
      </c>
      <c r="J7" s="8">
        <v>2013</v>
      </c>
      <c r="K7" s="8">
        <v>2014</v>
      </c>
      <c r="L7" s="8">
        <v>2015</v>
      </c>
      <c r="M7" s="8">
        <v>2016</v>
      </c>
      <c r="N7" s="8">
        <v>2017</v>
      </c>
      <c r="O7" s="8">
        <v>2018</v>
      </c>
      <c r="P7" s="8">
        <v>2019</v>
      </c>
      <c r="Q7" s="8">
        <v>2020</v>
      </c>
      <c r="R7" s="8">
        <v>2021</v>
      </c>
      <c r="S7" s="9">
        <v>2022</v>
      </c>
      <c r="U7" s="37"/>
      <c r="V7" s="455">
        <v>2010</v>
      </c>
      <c r="W7" s="454"/>
      <c r="X7" s="454"/>
      <c r="Y7" s="454"/>
      <c r="Z7" s="454">
        <v>2011</v>
      </c>
      <c r="AA7" s="454"/>
      <c r="AB7" s="454"/>
      <c r="AC7" s="454"/>
      <c r="AD7" s="454">
        <v>2012</v>
      </c>
      <c r="AE7" s="454"/>
      <c r="AF7" s="454"/>
      <c r="AG7" s="454"/>
      <c r="AH7" s="454">
        <v>2013</v>
      </c>
      <c r="AI7" s="454"/>
      <c r="AJ7" s="454"/>
      <c r="AK7" s="454"/>
      <c r="AL7" s="454">
        <v>2014</v>
      </c>
      <c r="AM7" s="454"/>
      <c r="AN7" s="454"/>
      <c r="AO7" s="454"/>
      <c r="AP7" s="454">
        <v>2015</v>
      </c>
      <c r="AQ7" s="454"/>
      <c r="AR7" s="454"/>
      <c r="AS7" s="454"/>
      <c r="AT7" s="454">
        <v>2016</v>
      </c>
      <c r="AU7" s="454"/>
      <c r="AV7" s="454"/>
      <c r="AW7" s="454"/>
      <c r="AX7" s="454">
        <v>2017</v>
      </c>
      <c r="AY7" s="454"/>
      <c r="AZ7" s="454"/>
      <c r="BA7" s="454"/>
      <c r="BB7" s="454">
        <v>2018</v>
      </c>
      <c r="BC7" s="454"/>
      <c r="BD7" s="454"/>
      <c r="BE7" s="454"/>
      <c r="BF7" s="454">
        <v>2019</v>
      </c>
      <c r="BG7" s="454"/>
      <c r="BH7" s="454"/>
      <c r="BI7" s="454"/>
      <c r="BJ7" s="454">
        <v>2020</v>
      </c>
      <c r="BK7" s="454"/>
      <c r="BL7" s="454"/>
      <c r="BM7" s="454"/>
      <c r="BN7" s="450">
        <v>2021</v>
      </c>
      <c r="BO7" s="450"/>
      <c r="BP7" s="450"/>
      <c r="BQ7" s="450"/>
      <c r="BR7" s="451">
        <v>2022</v>
      </c>
      <c r="BS7" s="451"/>
    </row>
    <row r="8" spans="2:71" ht="12" customHeight="1">
      <c r="B8" s="322" t="s">
        <v>70</v>
      </c>
      <c r="C8" s="10">
        <v>5.9335245977553779</v>
      </c>
      <c r="D8" s="11">
        <v>6.1267263475131344</v>
      </c>
      <c r="E8" s="11">
        <v>6.0488077123001638</v>
      </c>
      <c r="F8" s="11">
        <v>4.3605507305361337</v>
      </c>
      <c r="G8" s="11">
        <v>4.830408184334404</v>
      </c>
      <c r="H8" s="11">
        <v>5.9661555782295581</v>
      </c>
      <c r="I8" s="11">
        <v>6.6400274411312976</v>
      </c>
      <c r="J8" s="11">
        <v>7.1846755718762045</v>
      </c>
      <c r="K8" s="11">
        <v>7.9865793050957246</v>
      </c>
      <c r="L8" s="11">
        <v>9.4962982923110513</v>
      </c>
      <c r="M8" s="11">
        <v>9.1832048100894266</v>
      </c>
      <c r="N8" s="11">
        <v>9.5167812411926143</v>
      </c>
      <c r="O8" s="11">
        <v>15.630249965915676</v>
      </c>
      <c r="P8" s="11">
        <v>14.999242143349544</v>
      </c>
      <c r="Q8" s="11">
        <v>15.132211249342667</v>
      </c>
      <c r="R8" s="11">
        <v>25.19275419884266</v>
      </c>
      <c r="S8" s="12">
        <v>13.953917887635543</v>
      </c>
      <c r="U8" s="37"/>
      <c r="V8" s="86" t="s">
        <v>80</v>
      </c>
      <c r="W8" s="39" t="s">
        <v>81</v>
      </c>
      <c r="X8" s="39" t="s">
        <v>82</v>
      </c>
      <c r="Y8" s="39" t="s">
        <v>83</v>
      </c>
      <c r="Z8" s="39" t="s">
        <v>80</v>
      </c>
      <c r="AA8" s="39" t="s">
        <v>81</v>
      </c>
      <c r="AB8" s="39" t="s">
        <v>82</v>
      </c>
      <c r="AC8" s="39" t="s">
        <v>83</v>
      </c>
      <c r="AD8" s="39" t="s">
        <v>80</v>
      </c>
      <c r="AE8" s="39" t="s">
        <v>81</v>
      </c>
      <c r="AF8" s="39" t="s">
        <v>82</v>
      </c>
      <c r="AG8" s="39" t="s">
        <v>83</v>
      </c>
      <c r="AH8" s="39" t="s">
        <v>80</v>
      </c>
      <c r="AI8" s="39" t="s">
        <v>81</v>
      </c>
      <c r="AJ8" s="39" t="s">
        <v>82</v>
      </c>
      <c r="AK8" s="39" t="s">
        <v>83</v>
      </c>
      <c r="AL8" s="39" t="s">
        <v>80</v>
      </c>
      <c r="AM8" s="39" t="s">
        <v>81</v>
      </c>
      <c r="AN8" s="39" t="s">
        <v>82</v>
      </c>
      <c r="AO8" s="39" t="s">
        <v>83</v>
      </c>
      <c r="AP8" s="39" t="s">
        <v>80</v>
      </c>
      <c r="AQ8" s="39" t="s">
        <v>81</v>
      </c>
      <c r="AR8" s="39" t="s">
        <v>82</v>
      </c>
      <c r="AS8" s="39" t="s">
        <v>83</v>
      </c>
      <c r="AT8" s="39" t="s">
        <v>80</v>
      </c>
      <c r="AU8" s="39" t="s">
        <v>81</v>
      </c>
      <c r="AV8" s="39" t="s">
        <v>82</v>
      </c>
      <c r="AW8" s="39" t="s">
        <v>83</v>
      </c>
      <c r="AX8" s="39" t="s">
        <v>80</v>
      </c>
      <c r="AY8" s="39" t="s">
        <v>81</v>
      </c>
      <c r="AZ8" s="39" t="s">
        <v>82</v>
      </c>
      <c r="BA8" s="39" t="s">
        <v>83</v>
      </c>
      <c r="BB8" s="39" t="s">
        <v>80</v>
      </c>
      <c r="BC8" s="39" t="s">
        <v>81</v>
      </c>
      <c r="BD8" s="39" t="s">
        <v>82</v>
      </c>
      <c r="BE8" s="39" t="s">
        <v>83</v>
      </c>
      <c r="BF8" s="39" t="s">
        <v>80</v>
      </c>
      <c r="BG8" s="39" t="s">
        <v>81</v>
      </c>
      <c r="BH8" s="39" t="s">
        <v>82</v>
      </c>
      <c r="BI8" s="39" t="s">
        <v>83</v>
      </c>
      <c r="BJ8" s="39" t="s">
        <v>80</v>
      </c>
      <c r="BK8" s="39" t="s">
        <v>81</v>
      </c>
      <c r="BL8" s="39" t="s">
        <v>82</v>
      </c>
      <c r="BM8" s="39" t="s">
        <v>83</v>
      </c>
      <c r="BN8" s="320" t="s">
        <v>80</v>
      </c>
      <c r="BO8" s="39" t="s">
        <v>81</v>
      </c>
      <c r="BP8" s="39" t="s">
        <v>82</v>
      </c>
      <c r="BQ8" s="39" t="s">
        <v>83</v>
      </c>
      <c r="BR8" s="320" t="s">
        <v>80</v>
      </c>
      <c r="BS8" s="39" t="s">
        <v>81</v>
      </c>
    </row>
    <row r="9" spans="2:71" ht="12" customHeight="1">
      <c r="B9" s="322" t="s">
        <v>71</v>
      </c>
      <c r="C9" s="72">
        <v>1318</v>
      </c>
      <c r="D9" s="73">
        <v>1779</v>
      </c>
      <c r="E9" s="73">
        <v>1789</v>
      </c>
      <c r="F9" s="73">
        <v>1684</v>
      </c>
      <c r="G9" s="73">
        <v>2114</v>
      </c>
      <c r="H9" s="73">
        <v>2779</v>
      </c>
      <c r="I9" s="73">
        <v>3266</v>
      </c>
      <c r="J9" s="73">
        <v>3853</v>
      </c>
      <c r="K9" s="73">
        <v>3745</v>
      </c>
      <c r="L9" s="73">
        <v>3809</v>
      </c>
      <c r="M9" s="73">
        <v>3243</v>
      </c>
      <c r="N9" s="73">
        <v>3498</v>
      </c>
      <c r="O9" s="73">
        <v>3408</v>
      </c>
      <c r="P9" s="73">
        <v>3717</v>
      </c>
      <c r="Q9" s="73">
        <v>3670</v>
      </c>
      <c r="R9" s="73">
        <v>5035</v>
      </c>
      <c r="S9" s="74">
        <v>2244</v>
      </c>
      <c r="U9" s="87" t="s">
        <v>70</v>
      </c>
      <c r="V9" s="40">
        <v>1.5110865965580762</v>
      </c>
      <c r="W9" s="41">
        <v>0.99350850527293311</v>
      </c>
      <c r="X9" s="41">
        <v>1.0693045208017409</v>
      </c>
      <c r="Y9" s="41">
        <v>1.2565085617016412</v>
      </c>
      <c r="Z9" s="41">
        <v>1.9738173246677559</v>
      </c>
      <c r="AA9" s="41">
        <v>1.2965368442023584</v>
      </c>
      <c r="AB9" s="41">
        <v>1.1331047536433421</v>
      </c>
      <c r="AC9" s="41">
        <v>1.5626966557160815</v>
      </c>
      <c r="AD9" s="41">
        <v>1.6698059162820549</v>
      </c>
      <c r="AE9" s="41">
        <v>1.7270153327213145</v>
      </c>
      <c r="AF9" s="41">
        <v>1.7602248967344671</v>
      </c>
      <c r="AG9" s="41">
        <v>1.4829812953934127</v>
      </c>
      <c r="AH9" s="41">
        <v>1.958502853649275</v>
      </c>
      <c r="AI9" s="41">
        <v>1.7513788047342671</v>
      </c>
      <c r="AJ9" s="41">
        <v>1.6100991998919143</v>
      </c>
      <c r="AK9" s="41">
        <v>1.8646947136007248</v>
      </c>
      <c r="AL9" s="41">
        <v>2.043146126166568</v>
      </c>
      <c r="AM9" s="41">
        <v>1.7854925379403732</v>
      </c>
      <c r="AN9" s="41">
        <v>2.3117314764449328</v>
      </c>
      <c r="AO9" s="41">
        <v>1.8462091645438252</v>
      </c>
      <c r="AP9" s="41">
        <v>2.336660534315032</v>
      </c>
      <c r="AQ9" s="41">
        <v>3.0522938349902717</v>
      </c>
      <c r="AR9" s="41">
        <v>2.0860881934086817</v>
      </c>
      <c r="AS9" s="41">
        <v>2.0212557295970472</v>
      </c>
      <c r="AT9" s="41">
        <v>2.2460623365816121</v>
      </c>
      <c r="AU9" s="41">
        <v>1.9478043022378313</v>
      </c>
      <c r="AV9" s="41">
        <v>2.3340102798096716</v>
      </c>
      <c r="AW9" s="41">
        <v>2.6553278914602787</v>
      </c>
      <c r="AX9" s="41">
        <v>2.1763029283657476</v>
      </c>
      <c r="AY9" s="41">
        <v>2.4167291182787207</v>
      </c>
      <c r="AZ9" s="41">
        <v>2.3258477173102761</v>
      </c>
      <c r="BA9" s="41">
        <v>2.5979014772378424</v>
      </c>
      <c r="BB9" s="41">
        <v>5.0102110854836477</v>
      </c>
      <c r="BC9" s="41">
        <v>3.8564196994138347</v>
      </c>
      <c r="BD9" s="41">
        <v>3.5131289500310334</v>
      </c>
      <c r="BE9" s="41">
        <v>3.2504902309871766</v>
      </c>
      <c r="BF9" s="41">
        <v>4.0138659194831519</v>
      </c>
      <c r="BG9" s="41">
        <v>4.0043467919467135</v>
      </c>
      <c r="BH9" s="41">
        <v>4.3907524344096505</v>
      </c>
      <c r="BI9" s="41">
        <v>2.5902769975100322</v>
      </c>
      <c r="BJ9" s="41">
        <v>3.1833691314782033</v>
      </c>
      <c r="BK9" s="41">
        <v>3.1460153684890604</v>
      </c>
      <c r="BL9" s="41">
        <v>3.4505045710224276</v>
      </c>
      <c r="BM9" s="41">
        <v>5.3523221783529715</v>
      </c>
      <c r="BN9" s="41">
        <v>5.8151764353088797</v>
      </c>
      <c r="BO9" s="41">
        <v>5.6478168827652082</v>
      </c>
      <c r="BP9" s="41">
        <v>4.6404637222798764</v>
      </c>
      <c r="BQ9" s="41">
        <v>9.0892971584887405</v>
      </c>
      <c r="BR9" s="41">
        <v>8.5074377152956782</v>
      </c>
      <c r="BS9" s="42">
        <v>5.4464801723398546</v>
      </c>
    </row>
    <row r="10" spans="2:71" ht="12" customHeight="1">
      <c r="B10" s="34" t="s">
        <v>78</v>
      </c>
      <c r="U10" s="87" t="s">
        <v>71</v>
      </c>
      <c r="V10" s="72">
        <v>605</v>
      </c>
      <c r="W10" s="73">
        <v>458</v>
      </c>
      <c r="X10" s="73">
        <v>485</v>
      </c>
      <c r="Y10" s="73">
        <v>566</v>
      </c>
      <c r="Z10" s="73">
        <v>818</v>
      </c>
      <c r="AA10" s="73">
        <v>621</v>
      </c>
      <c r="AB10" s="73">
        <v>649</v>
      </c>
      <c r="AC10" s="73">
        <v>691</v>
      </c>
      <c r="AD10" s="73">
        <v>949</v>
      </c>
      <c r="AE10" s="73">
        <v>794</v>
      </c>
      <c r="AF10" s="73">
        <v>760</v>
      </c>
      <c r="AG10" s="73">
        <v>763</v>
      </c>
      <c r="AH10" s="73">
        <v>1015</v>
      </c>
      <c r="AI10" s="73">
        <v>830</v>
      </c>
      <c r="AJ10" s="73">
        <v>968</v>
      </c>
      <c r="AK10" s="73">
        <v>1040</v>
      </c>
      <c r="AL10" s="73">
        <v>1064</v>
      </c>
      <c r="AM10" s="73">
        <v>893</v>
      </c>
      <c r="AN10" s="73">
        <v>912</v>
      </c>
      <c r="AO10" s="73">
        <v>876</v>
      </c>
      <c r="AP10" s="73">
        <v>1015</v>
      </c>
      <c r="AQ10" s="73">
        <v>983</v>
      </c>
      <c r="AR10" s="73">
        <v>926</v>
      </c>
      <c r="AS10" s="73">
        <v>885</v>
      </c>
      <c r="AT10" s="73">
        <v>994</v>
      </c>
      <c r="AU10" s="73">
        <v>769</v>
      </c>
      <c r="AV10" s="73">
        <v>756</v>
      </c>
      <c r="AW10" s="73">
        <v>724</v>
      </c>
      <c r="AX10" s="73">
        <v>996</v>
      </c>
      <c r="AY10" s="73">
        <v>829</v>
      </c>
      <c r="AZ10" s="73">
        <v>812</v>
      </c>
      <c r="BA10" s="73">
        <v>861</v>
      </c>
      <c r="BB10" s="73">
        <v>1055</v>
      </c>
      <c r="BC10" s="73">
        <v>778</v>
      </c>
      <c r="BD10" s="73">
        <v>716</v>
      </c>
      <c r="BE10" s="73">
        <v>859</v>
      </c>
      <c r="BF10" s="73">
        <v>1098</v>
      </c>
      <c r="BG10" s="73">
        <v>818</v>
      </c>
      <c r="BH10" s="73">
        <v>941</v>
      </c>
      <c r="BI10" s="73">
        <v>860</v>
      </c>
      <c r="BJ10" s="73">
        <v>1107</v>
      </c>
      <c r="BK10" s="73">
        <v>739</v>
      </c>
      <c r="BL10" s="73">
        <v>838</v>
      </c>
      <c r="BM10" s="73">
        <v>986</v>
      </c>
      <c r="BN10" s="73">
        <v>1358</v>
      </c>
      <c r="BO10" s="73">
        <v>1152</v>
      </c>
      <c r="BP10" s="73">
        <v>1208</v>
      </c>
      <c r="BQ10" s="73">
        <v>1317</v>
      </c>
      <c r="BR10" s="73">
        <v>1321</v>
      </c>
      <c r="BS10" s="74">
        <v>923</v>
      </c>
    </row>
    <row r="11" spans="2:71" ht="12" customHeight="1">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row>
    <row r="36" spans="2:71" ht="12" customHeight="1">
      <c r="C36" s="1"/>
      <c r="D36" s="1"/>
      <c r="E36" s="1"/>
      <c r="F36" s="1"/>
      <c r="G36" s="1"/>
      <c r="H36" s="1"/>
      <c r="I36" s="1"/>
      <c r="J36" s="1"/>
      <c r="K36" s="1"/>
      <c r="L36" s="1"/>
      <c r="M36" s="1"/>
      <c r="N36" s="1"/>
      <c r="O36" s="1"/>
      <c r="P36" s="1"/>
      <c r="Q36" s="1"/>
      <c r="R36" s="1"/>
      <c r="S36" s="1"/>
      <c r="T36" s="1"/>
    </row>
    <row r="38" spans="2:71" ht="12" customHeight="1">
      <c r="U38" s="37"/>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37"/>
      <c r="BO38" s="37"/>
      <c r="BP38" s="37"/>
      <c r="BQ38" s="37"/>
      <c r="BR38" s="37"/>
      <c r="BS38" s="37"/>
    </row>
    <row r="39" spans="2:71" ht="12" customHeight="1">
      <c r="B39" s="1"/>
      <c r="C39" s="3" t="s">
        <v>144</v>
      </c>
      <c r="D39" s="1"/>
      <c r="E39" s="1"/>
      <c r="F39" s="1"/>
      <c r="G39" s="1"/>
      <c r="H39" s="1"/>
      <c r="I39" s="1"/>
      <c r="J39" s="1"/>
      <c r="K39" s="1"/>
      <c r="L39" s="1"/>
      <c r="M39" s="1"/>
      <c r="N39" s="1"/>
      <c r="O39" s="1"/>
      <c r="P39" s="1"/>
      <c r="Q39" s="1"/>
      <c r="R39" s="1"/>
      <c r="S39" s="4"/>
      <c r="U39" s="37"/>
      <c r="V39" s="85" t="s">
        <v>144</v>
      </c>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row>
    <row r="40" spans="2:71" ht="12" customHeight="1">
      <c r="B40" s="6"/>
      <c r="C40" s="7">
        <v>2006</v>
      </c>
      <c r="D40" s="8">
        <v>2007</v>
      </c>
      <c r="E40" s="8">
        <v>2008</v>
      </c>
      <c r="F40" s="8">
        <v>2009</v>
      </c>
      <c r="G40" s="8">
        <v>2010</v>
      </c>
      <c r="H40" s="8">
        <v>2011</v>
      </c>
      <c r="I40" s="8">
        <v>2012</v>
      </c>
      <c r="J40" s="8">
        <v>2013</v>
      </c>
      <c r="K40" s="8">
        <v>2014</v>
      </c>
      <c r="L40" s="8">
        <v>2015</v>
      </c>
      <c r="M40" s="8">
        <v>2016</v>
      </c>
      <c r="N40" s="8">
        <v>2017</v>
      </c>
      <c r="O40" s="8">
        <v>2018</v>
      </c>
      <c r="P40" s="8">
        <v>2019</v>
      </c>
      <c r="Q40" s="8">
        <v>2020</v>
      </c>
      <c r="R40" s="8">
        <v>2021</v>
      </c>
      <c r="S40" s="9">
        <v>2022</v>
      </c>
      <c r="U40" s="37"/>
      <c r="V40" s="455">
        <v>2010</v>
      </c>
      <c r="W40" s="454"/>
      <c r="X40" s="454"/>
      <c r="Y40" s="454"/>
      <c r="Z40" s="454">
        <v>2011</v>
      </c>
      <c r="AA40" s="454"/>
      <c r="AB40" s="454"/>
      <c r="AC40" s="454"/>
      <c r="AD40" s="454">
        <v>2012</v>
      </c>
      <c r="AE40" s="454"/>
      <c r="AF40" s="454"/>
      <c r="AG40" s="454"/>
      <c r="AH40" s="454">
        <v>2013</v>
      </c>
      <c r="AI40" s="454"/>
      <c r="AJ40" s="454"/>
      <c r="AK40" s="454"/>
      <c r="AL40" s="454">
        <v>2014</v>
      </c>
      <c r="AM40" s="454"/>
      <c r="AN40" s="454"/>
      <c r="AO40" s="454"/>
      <c r="AP40" s="454">
        <v>2015</v>
      </c>
      <c r="AQ40" s="454"/>
      <c r="AR40" s="454"/>
      <c r="AS40" s="454"/>
      <c r="AT40" s="454">
        <v>2016</v>
      </c>
      <c r="AU40" s="454"/>
      <c r="AV40" s="454"/>
      <c r="AW40" s="454"/>
      <c r="AX40" s="454">
        <v>2017</v>
      </c>
      <c r="AY40" s="454"/>
      <c r="AZ40" s="454"/>
      <c r="BA40" s="454"/>
      <c r="BB40" s="454">
        <v>2018</v>
      </c>
      <c r="BC40" s="454"/>
      <c r="BD40" s="454"/>
      <c r="BE40" s="454"/>
      <c r="BF40" s="454">
        <v>2019</v>
      </c>
      <c r="BG40" s="454"/>
      <c r="BH40" s="454"/>
      <c r="BI40" s="454"/>
      <c r="BJ40" s="454">
        <v>2020</v>
      </c>
      <c r="BK40" s="454"/>
      <c r="BL40" s="454"/>
      <c r="BM40" s="454"/>
      <c r="BN40" s="450">
        <v>2021</v>
      </c>
      <c r="BO40" s="450"/>
      <c r="BP40" s="450"/>
      <c r="BQ40" s="450"/>
      <c r="BR40" s="451">
        <v>2022</v>
      </c>
      <c r="BS40" s="451"/>
    </row>
    <row r="41" spans="2:71" ht="12" customHeight="1">
      <c r="B41" s="322" t="s">
        <v>145</v>
      </c>
      <c r="C41" s="16">
        <v>1318</v>
      </c>
      <c r="D41" s="17">
        <v>1779</v>
      </c>
      <c r="E41" s="17">
        <v>1789</v>
      </c>
      <c r="F41" s="17">
        <v>1684</v>
      </c>
      <c r="G41" s="17">
        <v>2114</v>
      </c>
      <c r="H41" s="17">
        <v>2779</v>
      </c>
      <c r="I41" s="17">
        <v>3266</v>
      </c>
      <c r="J41" s="17">
        <v>3853</v>
      </c>
      <c r="K41" s="17">
        <v>3745</v>
      </c>
      <c r="L41" s="17">
        <v>3809</v>
      </c>
      <c r="M41" s="17">
        <v>3243</v>
      </c>
      <c r="N41" s="17">
        <v>3498</v>
      </c>
      <c r="O41" s="17">
        <v>3408</v>
      </c>
      <c r="P41" s="17">
        <v>3717</v>
      </c>
      <c r="Q41" s="17">
        <v>3670</v>
      </c>
      <c r="R41" s="17">
        <v>5035</v>
      </c>
      <c r="S41" s="18">
        <v>2244</v>
      </c>
      <c r="U41" s="37"/>
      <c r="V41" s="86" t="s">
        <v>80</v>
      </c>
      <c r="W41" s="39" t="s">
        <v>81</v>
      </c>
      <c r="X41" s="39" t="s">
        <v>82</v>
      </c>
      <c r="Y41" s="39" t="s">
        <v>83</v>
      </c>
      <c r="Z41" s="39" t="s">
        <v>80</v>
      </c>
      <c r="AA41" s="39" t="s">
        <v>81</v>
      </c>
      <c r="AB41" s="39" t="s">
        <v>82</v>
      </c>
      <c r="AC41" s="39" t="s">
        <v>83</v>
      </c>
      <c r="AD41" s="39" t="s">
        <v>80</v>
      </c>
      <c r="AE41" s="39" t="s">
        <v>81</v>
      </c>
      <c r="AF41" s="39" t="s">
        <v>82</v>
      </c>
      <c r="AG41" s="39" t="s">
        <v>83</v>
      </c>
      <c r="AH41" s="39" t="s">
        <v>80</v>
      </c>
      <c r="AI41" s="39" t="s">
        <v>81</v>
      </c>
      <c r="AJ41" s="39" t="s">
        <v>82</v>
      </c>
      <c r="AK41" s="39" t="s">
        <v>83</v>
      </c>
      <c r="AL41" s="39" t="s">
        <v>80</v>
      </c>
      <c r="AM41" s="39" t="s">
        <v>81</v>
      </c>
      <c r="AN41" s="39" t="s">
        <v>82</v>
      </c>
      <c r="AO41" s="39" t="s">
        <v>83</v>
      </c>
      <c r="AP41" s="39" t="s">
        <v>80</v>
      </c>
      <c r="AQ41" s="39" t="s">
        <v>81</v>
      </c>
      <c r="AR41" s="39" t="s">
        <v>82</v>
      </c>
      <c r="AS41" s="39" t="s">
        <v>83</v>
      </c>
      <c r="AT41" s="39" t="s">
        <v>80</v>
      </c>
      <c r="AU41" s="39" t="s">
        <v>81</v>
      </c>
      <c r="AV41" s="39" t="s">
        <v>82</v>
      </c>
      <c r="AW41" s="39" t="s">
        <v>83</v>
      </c>
      <c r="AX41" s="39" t="s">
        <v>80</v>
      </c>
      <c r="AY41" s="39" t="s">
        <v>81</v>
      </c>
      <c r="AZ41" s="39" t="s">
        <v>82</v>
      </c>
      <c r="BA41" s="39" t="s">
        <v>83</v>
      </c>
      <c r="BB41" s="39" t="s">
        <v>80</v>
      </c>
      <c r="BC41" s="39" t="s">
        <v>81</v>
      </c>
      <c r="BD41" s="39" t="s">
        <v>82</v>
      </c>
      <c r="BE41" s="39" t="s">
        <v>83</v>
      </c>
      <c r="BF41" s="39" t="s">
        <v>80</v>
      </c>
      <c r="BG41" s="39" t="s">
        <v>81</v>
      </c>
      <c r="BH41" s="39" t="s">
        <v>82</v>
      </c>
      <c r="BI41" s="39" t="s">
        <v>83</v>
      </c>
      <c r="BJ41" s="39" t="s">
        <v>80</v>
      </c>
      <c r="BK41" s="39" t="s">
        <v>81</v>
      </c>
      <c r="BL41" s="39" t="s">
        <v>82</v>
      </c>
      <c r="BM41" s="39" t="s">
        <v>83</v>
      </c>
      <c r="BN41" s="320" t="s">
        <v>80</v>
      </c>
      <c r="BO41" s="39" t="s">
        <v>81</v>
      </c>
      <c r="BP41" s="39" t="s">
        <v>82</v>
      </c>
      <c r="BQ41" s="39" t="s">
        <v>83</v>
      </c>
      <c r="BR41" s="320" t="s">
        <v>80</v>
      </c>
      <c r="BS41" s="39" t="s">
        <v>81</v>
      </c>
    </row>
    <row r="42" spans="2:71" ht="12" customHeight="1">
      <c r="B42" s="322" t="s">
        <v>146</v>
      </c>
      <c r="C42" s="72">
        <v>2096</v>
      </c>
      <c r="D42" s="73">
        <v>2725</v>
      </c>
      <c r="E42" s="73">
        <v>3094</v>
      </c>
      <c r="F42" s="73">
        <v>2927</v>
      </c>
      <c r="G42" s="73">
        <v>3464</v>
      </c>
      <c r="H42" s="73">
        <v>4146</v>
      </c>
      <c r="I42" s="73">
        <v>4795</v>
      </c>
      <c r="J42" s="73">
        <v>6079</v>
      </c>
      <c r="K42" s="73">
        <v>7121</v>
      </c>
      <c r="L42" s="73">
        <v>7734</v>
      </c>
      <c r="M42" s="73">
        <v>7146</v>
      </c>
      <c r="N42" s="73">
        <v>7805</v>
      </c>
      <c r="O42" s="73">
        <v>8492</v>
      </c>
      <c r="P42" s="73">
        <v>9182</v>
      </c>
      <c r="Q42" s="73">
        <v>8908</v>
      </c>
      <c r="R42" s="73">
        <v>12287</v>
      </c>
      <c r="S42" s="74">
        <v>5597</v>
      </c>
      <c r="U42" s="87" t="s">
        <v>145</v>
      </c>
      <c r="V42" s="95">
        <v>605</v>
      </c>
      <c r="W42" s="96">
        <v>458</v>
      </c>
      <c r="X42" s="96">
        <v>485</v>
      </c>
      <c r="Y42" s="96">
        <v>566</v>
      </c>
      <c r="Z42" s="96">
        <v>818</v>
      </c>
      <c r="AA42" s="96">
        <v>621</v>
      </c>
      <c r="AB42" s="96">
        <v>649</v>
      </c>
      <c r="AC42" s="96">
        <v>691</v>
      </c>
      <c r="AD42" s="96">
        <v>949</v>
      </c>
      <c r="AE42" s="96">
        <v>794</v>
      </c>
      <c r="AF42" s="96">
        <v>760</v>
      </c>
      <c r="AG42" s="96">
        <v>763</v>
      </c>
      <c r="AH42" s="96">
        <v>1015</v>
      </c>
      <c r="AI42" s="96">
        <v>830</v>
      </c>
      <c r="AJ42" s="96">
        <v>968</v>
      </c>
      <c r="AK42" s="96">
        <v>1040</v>
      </c>
      <c r="AL42" s="96">
        <v>1064</v>
      </c>
      <c r="AM42" s="96">
        <v>893</v>
      </c>
      <c r="AN42" s="96">
        <v>912</v>
      </c>
      <c r="AO42" s="96">
        <v>876</v>
      </c>
      <c r="AP42" s="96">
        <v>1015</v>
      </c>
      <c r="AQ42" s="96">
        <v>983</v>
      </c>
      <c r="AR42" s="96">
        <v>926</v>
      </c>
      <c r="AS42" s="96">
        <v>885</v>
      </c>
      <c r="AT42" s="96">
        <v>994</v>
      </c>
      <c r="AU42" s="96">
        <v>769</v>
      </c>
      <c r="AV42" s="96">
        <v>756</v>
      </c>
      <c r="AW42" s="96">
        <v>724</v>
      </c>
      <c r="AX42" s="96">
        <v>996</v>
      </c>
      <c r="AY42" s="96">
        <v>829</v>
      </c>
      <c r="AZ42" s="96">
        <v>812</v>
      </c>
      <c r="BA42" s="96">
        <v>861</v>
      </c>
      <c r="BB42" s="96">
        <v>1055</v>
      </c>
      <c r="BC42" s="96">
        <v>778</v>
      </c>
      <c r="BD42" s="96">
        <v>716</v>
      </c>
      <c r="BE42" s="96">
        <v>859</v>
      </c>
      <c r="BF42" s="96">
        <v>1098</v>
      </c>
      <c r="BG42" s="96">
        <v>818</v>
      </c>
      <c r="BH42" s="96">
        <v>941</v>
      </c>
      <c r="BI42" s="96">
        <v>860</v>
      </c>
      <c r="BJ42" s="96">
        <v>1107</v>
      </c>
      <c r="BK42" s="96">
        <v>739</v>
      </c>
      <c r="BL42" s="96">
        <v>838</v>
      </c>
      <c r="BM42" s="96">
        <v>986</v>
      </c>
      <c r="BN42" s="96">
        <v>1358</v>
      </c>
      <c r="BO42" s="96">
        <v>1152</v>
      </c>
      <c r="BP42" s="96">
        <v>1208</v>
      </c>
      <c r="BQ42" s="96">
        <v>1317</v>
      </c>
      <c r="BR42" s="96">
        <v>1321</v>
      </c>
      <c r="BS42" s="97">
        <v>923</v>
      </c>
    </row>
    <row r="43" spans="2:71" ht="12" customHeight="1">
      <c r="B43" s="34" t="s">
        <v>78</v>
      </c>
      <c r="U43" s="87" t="s">
        <v>146</v>
      </c>
      <c r="V43" s="72">
        <v>821</v>
      </c>
      <c r="W43" s="73">
        <v>920</v>
      </c>
      <c r="X43" s="73">
        <v>838</v>
      </c>
      <c r="Y43" s="73">
        <v>885</v>
      </c>
      <c r="Z43" s="73">
        <v>1016</v>
      </c>
      <c r="AA43" s="73">
        <v>1054</v>
      </c>
      <c r="AB43" s="73">
        <v>1052</v>
      </c>
      <c r="AC43" s="73">
        <v>1024</v>
      </c>
      <c r="AD43" s="73">
        <v>1207</v>
      </c>
      <c r="AE43" s="73">
        <v>1248</v>
      </c>
      <c r="AF43" s="73">
        <v>1153</v>
      </c>
      <c r="AG43" s="73">
        <v>1187</v>
      </c>
      <c r="AH43" s="73">
        <v>1414</v>
      </c>
      <c r="AI43" s="73">
        <v>1470</v>
      </c>
      <c r="AJ43" s="73">
        <v>1576</v>
      </c>
      <c r="AK43" s="73">
        <v>1619</v>
      </c>
      <c r="AL43" s="73">
        <v>1731</v>
      </c>
      <c r="AM43" s="73">
        <v>1775</v>
      </c>
      <c r="AN43" s="73">
        <v>1833</v>
      </c>
      <c r="AO43" s="73">
        <v>1782</v>
      </c>
      <c r="AP43" s="73">
        <v>2050</v>
      </c>
      <c r="AQ43" s="73">
        <v>2017</v>
      </c>
      <c r="AR43" s="73">
        <v>1856</v>
      </c>
      <c r="AS43" s="73">
        <v>1811</v>
      </c>
      <c r="AT43" s="73">
        <v>2004</v>
      </c>
      <c r="AU43" s="73">
        <v>1782</v>
      </c>
      <c r="AV43" s="73">
        <v>1706</v>
      </c>
      <c r="AW43" s="73">
        <v>1654</v>
      </c>
      <c r="AX43" s="73">
        <v>2027</v>
      </c>
      <c r="AY43" s="73">
        <v>1991</v>
      </c>
      <c r="AZ43" s="73">
        <v>1900</v>
      </c>
      <c r="BA43" s="73">
        <v>1887</v>
      </c>
      <c r="BB43" s="73">
        <v>2157</v>
      </c>
      <c r="BC43" s="73">
        <v>2092</v>
      </c>
      <c r="BD43" s="73">
        <v>2029</v>
      </c>
      <c r="BE43" s="73">
        <v>2214</v>
      </c>
      <c r="BF43" s="73">
        <v>2428</v>
      </c>
      <c r="BG43" s="73">
        <v>2341</v>
      </c>
      <c r="BH43" s="73">
        <v>2191</v>
      </c>
      <c r="BI43" s="73">
        <v>2222</v>
      </c>
      <c r="BJ43" s="73">
        <v>2389</v>
      </c>
      <c r="BK43" s="73">
        <v>2061</v>
      </c>
      <c r="BL43" s="73">
        <v>2136</v>
      </c>
      <c r="BM43" s="73">
        <v>2322</v>
      </c>
      <c r="BN43" s="73">
        <v>3102</v>
      </c>
      <c r="BO43" s="73">
        <v>3116</v>
      </c>
      <c r="BP43" s="73">
        <v>3083</v>
      </c>
      <c r="BQ43" s="73">
        <v>2986</v>
      </c>
      <c r="BR43" s="73">
        <v>3146</v>
      </c>
      <c r="BS43" s="74">
        <v>2451</v>
      </c>
    </row>
    <row r="44" spans="2:71" ht="12" customHeight="1">
      <c r="U44" s="98"/>
    </row>
    <row r="73" spans="2:71" ht="12" customHeight="1">
      <c r="V73" s="1">
        <v>2010</v>
      </c>
      <c r="W73" s="1">
        <v>2010</v>
      </c>
      <c r="X73" s="1">
        <v>2010</v>
      </c>
      <c r="Y73" s="1">
        <v>2010</v>
      </c>
      <c r="Z73" s="1">
        <v>2011</v>
      </c>
      <c r="AA73" s="1">
        <v>2011</v>
      </c>
      <c r="AB73" s="1">
        <v>2011</v>
      </c>
      <c r="AC73" s="1">
        <v>2011</v>
      </c>
      <c r="AD73" s="1">
        <v>2012</v>
      </c>
      <c r="AE73" s="1">
        <v>2012</v>
      </c>
      <c r="AF73" s="1">
        <v>2012</v>
      </c>
      <c r="AG73" s="1">
        <v>2012</v>
      </c>
      <c r="AH73" s="1">
        <v>2013</v>
      </c>
      <c r="AI73" s="1">
        <v>2013</v>
      </c>
      <c r="AJ73" s="1">
        <v>2013</v>
      </c>
      <c r="AK73" s="1">
        <v>2013</v>
      </c>
      <c r="AL73" s="1">
        <v>2014</v>
      </c>
      <c r="AM73" s="1">
        <v>2014</v>
      </c>
      <c r="AN73" s="1">
        <v>2014</v>
      </c>
      <c r="AO73" s="1">
        <v>2014</v>
      </c>
      <c r="AP73" s="1">
        <v>2015</v>
      </c>
      <c r="AQ73" s="1">
        <v>2015</v>
      </c>
      <c r="AR73" s="1">
        <v>2015</v>
      </c>
      <c r="AS73" s="1">
        <v>2015</v>
      </c>
      <c r="AT73" s="1">
        <v>2016</v>
      </c>
      <c r="AU73" s="1">
        <v>2016</v>
      </c>
      <c r="AV73" s="1">
        <v>2016</v>
      </c>
      <c r="AW73" s="1">
        <v>2016</v>
      </c>
      <c r="AX73" s="1">
        <v>2017</v>
      </c>
      <c r="AY73" s="1">
        <v>2017</v>
      </c>
      <c r="AZ73" s="1">
        <v>2017</v>
      </c>
      <c r="BA73" s="1">
        <v>2017</v>
      </c>
      <c r="BB73" s="1">
        <v>2018</v>
      </c>
      <c r="BC73" s="1">
        <v>2018</v>
      </c>
      <c r="BD73" s="1">
        <v>2018</v>
      </c>
      <c r="BE73" s="1">
        <v>2018</v>
      </c>
      <c r="BF73" s="1">
        <v>2019</v>
      </c>
      <c r="BG73" s="1">
        <v>2019</v>
      </c>
      <c r="BH73" s="1">
        <v>2019</v>
      </c>
      <c r="BI73" s="1">
        <v>2019</v>
      </c>
      <c r="BJ73" s="1">
        <v>2020</v>
      </c>
      <c r="BK73" s="1">
        <v>2020</v>
      </c>
      <c r="BL73" s="1">
        <v>2020</v>
      </c>
      <c r="BM73" s="1">
        <v>2020</v>
      </c>
      <c r="BN73" s="1">
        <v>2021</v>
      </c>
      <c r="BO73" s="1">
        <v>2021</v>
      </c>
      <c r="BP73" s="1">
        <v>2021</v>
      </c>
      <c r="BQ73" s="1">
        <v>2021</v>
      </c>
      <c r="BR73" s="37">
        <v>2022</v>
      </c>
      <c r="BS73" s="37">
        <v>2022</v>
      </c>
    </row>
    <row r="74" spans="2:71" ht="12" customHeight="1">
      <c r="B74" s="1"/>
      <c r="C74" s="3" t="s">
        <v>147</v>
      </c>
      <c r="D74" s="1"/>
      <c r="E74" s="1"/>
      <c r="F74" s="1"/>
      <c r="G74" s="1"/>
      <c r="H74" s="1"/>
      <c r="I74" s="1"/>
      <c r="J74" s="1"/>
      <c r="K74" s="1"/>
      <c r="L74" s="1"/>
      <c r="M74" s="1"/>
      <c r="N74" s="1"/>
      <c r="O74" s="1"/>
      <c r="P74" s="1"/>
      <c r="Q74" s="1"/>
      <c r="R74" s="1"/>
      <c r="S74" s="4"/>
      <c r="U74" s="37"/>
      <c r="V74" s="85" t="s">
        <v>147</v>
      </c>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row>
    <row r="75" spans="2:71" ht="12" customHeight="1">
      <c r="B75" s="6"/>
      <c r="C75" s="7">
        <v>2006</v>
      </c>
      <c r="D75" s="8">
        <v>2007</v>
      </c>
      <c r="E75" s="8">
        <v>2008</v>
      </c>
      <c r="F75" s="8">
        <v>2009</v>
      </c>
      <c r="G75" s="8">
        <v>2010</v>
      </c>
      <c r="H75" s="8">
        <v>2011</v>
      </c>
      <c r="I75" s="8">
        <v>2012</v>
      </c>
      <c r="J75" s="8">
        <v>2013</v>
      </c>
      <c r="K75" s="8">
        <v>2014</v>
      </c>
      <c r="L75" s="8">
        <v>2015</v>
      </c>
      <c r="M75" s="8">
        <v>2016</v>
      </c>
      <c r="N75" s="8">
        <v>2017</v>
      </c>
      <c r="O75" s="8">
        <v>2018</v>
      </c>
      <c r="P75" s="8">
        <v>2019</v>
      </c>
      <c r="Q75" s="8">
        <v>2020</v>
      </c>
      <c r="R75" s="8">
        <v>2021</v>
      </c>
      <c r="S75" s="9">
        <v>2022</v>
      </c>
      <c r="U75" s="37"/>
      <c r="V75" s="455">
        <v>2010</v>
      </c>
      <c r="W75" s="454"/>
      <c r="X75" s="454"/>
      <c r="Y75" s="454"/>
      <c r="Z75" s="454">
        <v>2011</v>
      </c>
      <c r="AA75" s="454"/>
      <c r="AB75" s="454"/>
      <c r="AC75" s="454"/>
      <c r="AD75" s="454">
        <v>2012</v>
      </c>
      <c r="AE75" s="454"/>
      <c r="AF75" s="454"/>
      <c r="AG75" s="454"/>
      <c r="AH75" s="454">
        <v>2013</v>
      </c>
      <c r="AI75" s="454"/>
      <c r="AJ75" s="454"/>
      <c r="AK75" s="454"/>
      <c r="AL75" s="454">
        <v>2014</v>
      </c>
      <c r="AM75" s="454"/>
      <c r="AN75" s="454"/>
      <c r="AO75" s="454"/>
      <c r="AP75" s="454">
        <v>2015</v>
      </c>
      <c r="AQ75" s="454"/>
      <c r="AR75" s="454"/>
      <c r="AS75" s="454"/>
      <c r="AT75" s="454">
        <v>2016</v>
      </c>
      <c r="AU75" s="454"/>
      <c r="AV75" s="454"/>
      <c r="AW75" s="454"/>
      <c r="AX75" s="454">
        <v>2017</v>
      </c>
      <c r="AY75" s="454"/>
      <c r="AZ75" s="454"/>
      <c r="BA75" s="454"/>
      <c r="BB75" s="454">
        <v>2018</v>
      </c>
      <c r="BC75" s="454"/>
      <c r="BD75" s="454"/>
      <c r="BE75" s="454"/>
      <c r="BF75" s="454">
        <v>2019</v>
      </c>
      <c r="BG75" s="454"/>
      <c r="BH75" s="454"/>
      <c r="BI75" s="454"/>
      <c r="BJ75" s="454">
        <v>2020</v>
      </c>
      <c r="BK75" s="454"/>
      <c r="BL75" s="454"/>
      <c r="BM75" s="454"/>
      <c r="BN75" s="450">
        <v>2021</v>
      </c>
      <c r="BO75" s="450"/>
      <c r="BP75" s="450"/>
      <c r="BQ75" s="450"/>
      <c r="BR75" s="451">
        <v>2022</v>
      </c>
      <c r="BS75" s="451"/>
    </row>
    <row r="76" spans="2:71" s="100" customFormat="1" ht="12" customHeight="1">
      <c r="B76" s="99" t="s">
        <v>145</v>
      </c>
      <c r="C76" s="10">
        <v>5.9335245977553779</v>
      </c>
      <c r="D76" s="11">
        <v>6.1267263475131344</v>
      </c>
      <c r="E76" s="11">
        <v>6.0488077123001638</v>
      </c>
      <c r="F76" s="11">
        <v>4.3605507305361337</v>
      </c>
      <c r="G76" s="11">
        <v>4.830408184334404</v>
      </c>
      <c r="H76" s="11">
        <v>5.9661555782295581</v>
      </c>
      <c r="I76" s="11">
        <v>6.6400274411312976</v>
      </c>
      <c r="J76" s="11">
        <v>7.1846755718762045</v>
      </c>
      <c r="K76" s="11">
        <v>7.9865793050957246</v>
      </c>
      <c r="L76" s="11">
        <v>9.4962982923110513</v>
      </c>
      <c r="M76" s="11">
        <v>9.1832048100894266</v>
      </c>
      <c r="N76" s="11">
        <v>9.5167812411926143</v>
      </c>
      <c r="O76" s="11">
        <v>15.630249965915676</v>
      </c>
      <c r="P76" s="11">
        <v>14.999242143349544</v>
      </c>
      <c r="Q76" s="11">
        <v>15.132211249342667</v>
      </c>
      <c r="R76" s="11">
        <v>25.19275419884266</v>
      </c>
      <c r="S76" s="12">
        <v>13.953917887635543</v>
      </c>
      <c r="U76" s="101"/>
      <c r="V76" s="102" t="s">
        <v>80</v>
      </c>
      <c r="W76" s="103" t="s">
        <v>81</v>
      </c>
      <c r="X76" s="103" t="s">
        <v>82</v>
      </c>
      <c r="Y76" s="103" t="s">
        <v>83</v>
      </c>
      <c r="Z76" s="103" t="s">
        <v>80</v>
      </c>
      <c r="AA76" s="103" t="s">
        <v>81</v>
      </c>
      <c r="AB76" s="103" t="s">
        <v>82</v>
      </c>
      <c r="AC76" s="103" t="s">
        <v>83</v>
      </c>
      <c r="AD76" s="103" t="s">
        <v>80</v>
      </c>
      <c r="AE76" s="103" t="s">
        <v>81</v>
      </c>
      <c r="AF76" s="103" t="s">
        <v>82</v>
      </c>
      <c r="AG76" s="103" t="s">
        <v>83</v>
      </c>
      <c r="AH76" s="103" t="s">
        <v>80</v>
      </c>
      <c r="AI76" s="103" t="s">
        <v>81</v>
      </c>
      <c r="AJ76" s="103" t="s">
        <v>82</v>
      </c>
      <c r="AK76" s="103" t="s">
        <v>83</v>
      </c>
      <c r="AL76" s="103" t="s">
        <v>80</v>
      </c>
      <c r="AM76" s="103" t="s">
        <v>81</v>
      </c>
      <c r="AN76" s="103" t="s">
        <v>82</v>
      </c>
      <c r="AO76" s="103" t="s">
        <v>83</v>
      </c>
      <c r="AP76" s="103" t="s">
        <v>80</v>
      </c>
      <c r="AQ76" s="103" t="s">
        <v>81</v>
      </c>
      <c r="AR76" s="103" t="s">
        <v>82</v>
      </c>
      <c r="AS76" s="103" t="s">
        <v>83</v>
      </c>
      <c r="AT76" s="103" t="s">
        <v>80</v>
      </c>
      <c r="AU76" s="103" t="s">
        <v>81</v>
      </c>
      <c r="AV76" s="103" t="s">
        <v>82</v>
      </c>
      <c r="AW76" s="103" t="s">
        <v>83</v>
      </c>
      <c r="AX76" s="103" t="s">
        <v>80</v>
      </c>
      <c r="AY76" s="103" t="s">
        <v>81</v>
      </c>
      <c r="AZ76" s="103" t="s">
        <v>82</v>
      </c>
      <c r="BA76" s="103" t="s">
        <v>83</v>
      </c>
      <c r="BB76" s="103" t="s">
        <v>80</v>
      </c>
      <c r="BC76" s="103" t="s">
        <v>81</v>
      </c>
      <c r="BD76" s="103" t="s">
        <v>82</v>
      </c>
      <c r="BE76" s="103" t="s">
        <v>83</v>
      </c>
      <c r="BF76" s="103" t="s">
        <v>80</v>
      </c>
      <c r="BG76" s="103" t="s">
        <v>81</v>
      </c>
      <c r="BH76" s="103" t="s">
        <v>82</v>
      </c>
      <c r="BI76" s="103" t="s">
        <v>83</v>
      </c>
      <c r="BJ76" s="103" t="s">
        <v>80</v>
      </c>
      <c r="BK76" s="103" t="s">
        <v>81</v>
      </c>
      <c r="BL76" s="103" t="s">
        <v>82</v>
      </c>
      <c r="BM76" s="103" t="s">
        <v>83</v>
      </c>
      <c r="BN76" s="104" t="s">
        <v>80</v>
      </c>
      <c r="BO76" s="103" t="s">
        <v>81</v>
      </c>
      <c r="BP76" s="103" t="s">
        <v>82</v>
      </c>
      <c r="BQ76" s="103" t="s">
        <v>83</v>
      </c>
      <c r="BR76" s="320" t="s">
        <v>80</v>
      </c>
      <c r="BS76" s="39" t="s">
        <v>81</v>
      </c>
    </row>
    <row r="77" spans="2:71" s="100" customFormat="1" ht="12" customHeight="1">
      <c r="B77" s="99" t="s">
        <v>146</v>
      </c>
      <c r="C77" s="65">
        <v>23.904812866298144</v>
      </c>
      <c r="D77" s="66">
        <v>32.02121746218495</v>
      </c>
      <c r="E77" s="66">
        <v>31.149678310538071</v>
      </c>
      <c r="F77" s="66">
        <v>23.390506105167194</v>
      </c>
      <c r="G77" s="66">
        <v>27.149206446034686</v>
      </c>
      <c r="H77" s="66">
        <v>39.342118854298718</v>
      </c>
      <c r="I77" s="66">
        <v>35.026717478796336</v>
      </c>
      <c r="J77" s="66">
        <v>42.366760586828725</v>
      </c>
      <c r="K77" s="66">
        <v>65.399902327508244</v>
      </c>
      <c r="L77" s="66">
        <v>76.70916470690959</v>
      </c>
      <c r="M77" s="66">
        <v>74.011834925052057</v>
      </c>
      <c r="N77" s="66">
        <v>79.02667694968352</v>
      </c>
      <c r="O77" s="66">
        <v>128.95433391225689</v>
      </c>
      <c r="P77" s="66">
        <v>131.0776005515568</v>
      </c>
      <c r="Q77" s="66">
        <v>151.87111638269857</v>
      </c>
      <c r="R77" s="66">
        <v>316.30433813203376</v>
      </c>
      <c r="S77" s="67">
        <v>130.23835368528694</v>
      </c>
      <c r="U77" s="105" t="s">
        <v>145</v>
      </c>
      <c r="V77" s="40">
        <v>1.5110865965580762</v>
      </c>
      <c r="W77" s="41">
        <v>0.99350850527293311</v>
      </c>
      <c r="X77" s="41">
        <v>1.0693045208017409</v>
      </c>
      <c r="Y77" s="41">
        <v>1.2565085617016412</v>
      </c>
      <c r="Z77" s="41">
        <v>1.9738173246677559</v>
      </c>
      <c r="AA77" s="41">
        <v>1.2965368442023584</v>
      </c>
      <c r="AB77" s="41">
        <v>1.1331047536433421</v>
      </c>
      <c r="AC77" s="41">
        <v>1.5626966557160815</v>
      </c>
      <c r="AD77" s="41">
        <v>1.6698059162820549</v>
      </c>
      <c r="AE77" s="41">
        <v>1.7270153327213145</v>
      </c>
      <c r="AF77" s="41">
        <v>1.7602248967344671</v>
      </c>
      <c r="AG77" s="41">
        <v>1.4829812953934127</v>
      </c>
      <c r="AH77" s="41">
        <v>1.958502853649275</v>
      </c>
      <c r="AI77" s="41">
        <v>1.7513788047342671</v>
      </c>
      <c r="AJ77" s="41">
        <v>1.6100991998919143</v>
      </c>
      <c r="AK77" s="41">
        <v>1.8646947136007248</v>
      </c>
      <c r="AL77" s="41">
        <v>2.043146126166568</v>
      </c>
      <c r="AM77" s="41">
        <v>1.7854925379403732</v>
      </c>
      <c r="AN77" s="41">
        <v>2.3117314764449328</v>
      </c>
      <c r="AO77" s="41">
        <v>1.8462091645438252</v>
      </c>
      <c r="AP77" s="41">
        <v>2.336660534315032</v>
      </c>
      <c r="AQ77" s="41">
        <v>3.0522938349902717</v>
      </c>
      <c r="AR77" s="41">
        <v>2.0860881934086817</v>
      </c>
      <c r="AS77" s="41">
        <v>2.0212557295970472</v>
      </c>
      <c r="AT77" s="41">
        <v>2.2460623365816121</v>
      </c>
      <c r="AU77" s="41">
        <v>1.9478043022378313</v>
      </c>
      <c r="AV77" s="41">
        <v>2.3340102798096716</v>
      </c>
      <c r="AW77" s="41">
        <v>2.6553278914602787</v>
      </c>
      <c r="AX77" s="41">
        <v>2.1763029283657476</v>
      </c>
      <c r="AY77" s="41">
        <v>2.4167291182787207</v>
      </c>
      <c r="AZ77" s="41">
        <v>2.3258477173102761</v>
      </c>
      <c r="BA77" s="41">
        <v>2.5979014772378424</v>
      </c>
      <c r="BB77" s="41">
        <v>5.0102110854836477</v>
      </c>
      <c r="BC77" s="41">
        <v>3.8564196994138347</v>
      </c>
      <c r="BD77" s="41">
        <v>3.5131289500310334</v>
      </c>
      <c r="BE77" s="41">
        <v>3.2504902309871766</v>
      </c>
      <c r="BF77" s="41">
        <v>4.0138659194831519</v>
      </c>
      <c r="BG77" s="41">
        <v>4.0043467919467135</v>
      </c>
      <c r="BH77" s="41">
        <v>4.3907524344096505</v>
      </c>
      <c r="BI77" s="41">
        <v>2.5902769975100322</v>
      </c>
      <c r="BJ77" s="41">
        <v>3.1833691314782033</v>
      </c>
      <c r="BK77" s="41">
        <v>3.1460153684890604</v>
      </c>
      <c r="BL77" s="41">
        <v>3.4505045710224276</v>
      </c>
      <c r="BM77" s="41">
        <v>5.3523221783529715</v>
      </c>
      <c r="BN77" s="41">
        <v>5.8151764353088797</v>
      </c>
      <c r="BO77" s="41">
        <v>5.6478168827652082</v>
      </c>
      <c r="BP77" s="41">
        <v>4.6404637222798764</v>
      </c>
      <c r="BQ77" s="41">
        <v>9.0892971584887405</v>
      </c>
      <c r="BR77" s="41">
        <v>8.5074377152956782</v>
      </c>
      <c r="BS77" s="42">
        <v>5.4464801723398546</v>
      </c>
    </row>
    <row r="78" spans="2:71" s="100" customFormat="1" ht="12" customHeight="1">
      <c r="B78" s="106" t="s">
        <v>78</v>
      </c>
      <c r="U78" s="105" t="s">
        <v>146</v>
      </c>
      <c r="V78" s="65">
        <v>6.4633767374880371</v>
      </c>
      <c r="W78" s="66">
        <v>7.9987676093033144</v>
      </c>
      <c r="X78" s="66">
        <v>6.1715328091970836</v>
      </c>
      <c r="Y78" s="66">
        <v>6.5155292900462323</v>
      </c>
      <c r="Z78" s="66">
        <v>11.833327988617665</v>
      </c>
      <c r="AA78" s="66">
        <v>8.9352067116642075</v>
      </c>
      <c r="AB78" s="66">
        <v>10.058584576411389</v>
      </c>
      <c r="AC78" s="66">
        <v>8.5149995776053551</v>
      </c>
      <c r="AD78" s="66">
        <v>8.6060855876325704</v>
      </c>
      <c r="AE78" s="66">
        <v>9.2198163256700507</v>
      </c>
      <c r="AF78" s="66">
        <v>9.1885290953041316</v>
      </c>
      <c r="AG78" s="66">
        <v>8.0122864701896503</v>
      </c>
      <c r="AH78" s="66">
        <v>9.992613411140832</v>
      </c>
      <c r="AI78" s="66">
        <v>10.338187296299253</v>
      </c>
      <c r="AJ78" s="66">
        <v>10.576912800511835</v>
      </c>
      <c r="AK78" s="66">
        <v>11.459047078876806</v>
      </c>
      <c r="AL78" s="66">
        <v>12.929090193282391</v>
      </c>
      <c r="AM78" s="66">
        <v>20.162027907913227</v>
      </c>
      <c r="AN78" s="66">
        <v>14.862518987061717</v>
      </c>
      <c r="AO78" s="66">
        <v>17.446265239250742</v>
      </c>
      <c r="AP78" s="66">
        <v>18.907875432672622</v>
      </c>
      <c r="AQ78" s="66">
        <v>18.301217241494662</v>
      </c>
      <c r="AR78" s="66">
        <v>20.990600080171035</v>
      </c>
      <c r="AS78" s="66">
        <v>18.509471952571474</v>
      </c>
      <c r="AT78" s="66">
        <v>18.545381333827034</v>
      </c>
      <c r="AU78" s="66">
        <v>24.795407079066354</v>
      </c>
      <c r="AV78" s="66">
        <v>16.550636883422683</v>
      </c>
      <c r="AW78" s="66">
        <v>14.120409628736214</v>
      </c>
      <c r="AX78" s="66">
        <v>16.11481955040713</v>
      </c>
      <c r="AY78" s="66">
        <v>19.837573615169173</v>
      </c>
      <c r="AZ78" s="66">
        <v>22.585697437801333</v>
      </c>
      <c r="BA78" s="66">
        <v>20.488586346306104</v>
      </c>
      <c r="BB78" s="66">
        <v>25.06219904573684</v>
      </c>
      <c r="BC78" s="66">
        <v>27.845629182435356</v>
      </c>
      <c r="BD78" s="66">
        <v>31.19638773157136</v>
      </c>
      <c r="BE78" s="66">
        <v>44.850117952512932</v>
      </c>
      <c r="BF78" s="66">
        <v>35.338394344501147</v>
      </c>
      <c r="BG78" s="66">
        <v>32.022506653765916</v>
      </c>
      <c r="BH78" s="66">
        <v>33.984821623035067</v>
      </c>
      <c r="BI78" s="66">
        <v>29.731877930254793</v>
      </c>
      <c r="BJ78" s="66">
        <v>34.981634029044613</v>
      </c>
      <c r="BK78" s="66">
        <v>33.659110999474805</v>
      </c>
      <c r="BL78" s="66">
        <v>44.02463488836527</v>
      </c>
      <c r="BM78" s="66">
        <v>39.20573646581326</v>
      </c>
      <c r="BN78" s="66">
        <v>71.210791557867552</v>
      </c>
      <c r="BO78" s="66">
        <v>75.562406452737491</v>
      </c>
      <c r="BP78" s="66">
        <v>84.253554342629329</v>
      </c>
      <c r="BQ78" s="66">
        <v>85.277585778799036</v>
      </c>
      <c r="BR78" s="66">
        <v>73.422671816658976</v>
      </c>
      <c r="BS78" s="67">
        <v>56.815681868627742</v>
      </c>
    </row>
    <row r="79" spans="2:71" ht="12" customHeight="1">
      <c r="U79" s="34" t="s">
        <v>78</v>
      </c>
    </row>
  </sheetData>
  <mergeCells count="39">
    <mergeCell ref="AP7:AS7"/>
    <mergeCell ref="V7:Y7"/>
    <mergeCell ref="Z7:AC7"/>
    <mergeCell ref="AD7:AG7"/>
    <mergeCell ref="AH7:AK7"/>
    <mergeCell ref="AL7:AO7"/>
    <mergeCell ref="BR7:BS7"/>
    <mergeCell ref="V40:Y40"/>
    <mergeCell ref="Z40:AC40"/>
    <mergeCell ref="AD40:AG40"/>
    <mergeCell ref="AH40:AK40"/>
    <mergeCell ref="AL40:AO40"/>
    <mergeCell ref="AP40:AS40"/>
    <mergeCell ref="AT40:AW40"/>
    <mergeCell ref="AX40:BA40"/>
    <mergeCell ref="BB40:BE40"/>
    <mergeCell ref="AT7:AW7"/>
    <mergeCell ref="AX7:BA7"/>
    <mergeCell ref="BB7:BE7"/>
    <mergeCell ref="BF7:BI7"/>
    <mergeCell ref="BJ7:BM7"/>
    <mergeCell ref="BN7:BQ7"/>
    <mergeCell ref="AP75:AS75"/>
    <mergeCell ref="BR75:BS75"/>
    <mergeCell ref="AT75:AW75"/>
    <mergeCell ref="AX75:BA75"/>
    <mergeCell ref="BB75:BE75"/>
    <mergeCell ref="BF75:BI75"/>
    <mergeCell ref="BJ75:BM75"/>
    <mergeCell ref="V75:Y75"/>
    <mergeCell ref="Z75:AC75"/>
    <mergeCell ref="AD75:AG75"/>
    <mergeCell ref="AH75:AK75"/>
    <mergeCell ref="AL75:AO75"/>
    <mergeCell ref="BN75:BQ75"/>
    <mergeCell ref="BF40:BI40"/>
    <mergeCell ref="BJ40:BM40"/>
    <mergeCell ref="BN40:BQ40"/>
    <mergeCell ref="BR40:BS40"/>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E100-B90B-4324-8C40-E28C6E1CDF74}">
  <sheetPr>
    <tabColor theme="3"/>
  </sheetPr>
  <dimension ref="A1:BS95"/>
  <sheetViews>
    <sheetView showGridLines="0" zoomScaleNormal="100" workbookViewId="0"/>
  </sheetViews>
  <sheetFormatPr defaultColWidth="9.33203125" defaultRowHeight="12" customHeight="1"/>
  <cols>
    <col min="1" max="1" width="3.6640625" style="107" customWidth="1"/>
    <col min="2" max="2" width="25.6640625" style="107" bestFit="1" customWidth="1"/>
    <col min="3" max="20" width="7.6640625" style="107" customWidth="1"/>
    <col min="21" max="21" width="25.6640625" style="107" bestFit="1" customWidth="1"/>
    <col min="22" max="35" width="7.6640625" style="107" customWidth="1"/>
    <col min="36" max="16384" width="9.33203125" style="107"/>
  </cols>
  <sheetData>
    <row r="1" spans="2:71" ht="12" customHeight="1">
      <c r="D1" s="108"/>
    </row>
    <row r="4" spans="2:71" ht="12" customHeight="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37"/>
      <c r="BS4" s="37"/>
    </row>
    <row r="5" spans="2:71" ht="12" customHeight="1">
      <c r="B5" s="37"/>
      <c r="C5" s="85" t="s">
        <v>148</v>
      </c>
      <c r="D5" s="37"/>
      <c r="E5" s="37"/>
      <c r="F5" s="37"/>
      <c r="G5" s="37"/>
      <c r="H5" s="37"/>
      <c r="I5" s="37"/>
      <c r="J5" s="37"/>
      <c r="K5" s="37"/>
      <c r="L5" s="37"/>
      <c r="M5" s="37"/>
      <c r="N5" s="37"/>
      <c r="O5" s="37"/>
      <c r="P5" s="37"/>
      <c r="Q5" s="37"/>
      <c r="R5" s="37"/>
      <c r="S5" s="37"/>
      <c r="V5" s="85" t="s">
        <v>148</v>
      </c>
      <c r="BN5" s="1"/>
      <c r="BO5" s="1"/>
      <c r="BR5" s="37"/>
      <c r="BS5" s="37"/>
    </row>
    <row r="6" spans="2:71" ht="12" customHeight="1">
      <c r="B6" s="109"/>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9">
        <v>2022</v>
      </c>
      <c r="U6" s="1"/>
      <c r="V6" s="452">
        <v>2010</v>
      </c>
      <c r="W6" s="450"/>
      <c r="X6" s="450"/>
      <c r="Y6" s="450"/>
      <c r="Z6" s="450">
        <v>2011</v>
      </c>
      <c r="AA6" s="450"/>
      <c r="AB6" s="450"/>
      <c r="AC6" s="450"/>
      <c r="AD6" s="450">
        <v>2012</v>
      </c>
      <c r="AE6" s="450"/>
      <c r="AF6" s="450"/>
      <c r="AG6" s="450"/>
      <c r="AH6" s="450">
        <v>2013</v>
      </c>
      <c r="AI6" s="450"/>
      <c r="AJ6" s="450"/>
      <c r="AK6" s="450"/>
      <c r="AL6" s="450">
        <v>2014</v>
      </c>
      <c r="AM6" s="450"/>
      <c r="AN6" s="450"/>
      <c r="AO6" s="450"/>
      <c r="AP6" s="450">
        <v>2015</v>
      </c>
      <c r="AQ6" s="450"/>
      <c r="AR6" s="450"/>
      <c r="AS6" s="450"/>
      <c r="AT6" s="450">
        <v>2016</v>
      </c>
      <c r="AU6" s="450"/>
      <c r="AV6" s="450"/>
      <c r="AW6" s="450"/>
      <c r="AX6" s="450">
        <v>2017</v>
      </c>
      <c r="AY6" s="450"/>
      <c r="AZ6" s="450"/>
      <c r="BA6" s="450"/>
      <c r="BB6" s="450">
        <v>2018</v>
      </c>
      <c r="BC6" s="450"/>
      <c r="BD6" s="450"/>
      <c r="BE6" s="450"/>
      <c r="BF6" s="450">
        <v>2019</v>
      </c>
      <c r="BG6" s="450"/>
      <c r="BH6" s="450"/>
      <c r="BI6" s="450"/>
      <c r="BJ6" s="450">
        <v>2020</v>
      </c>
      <c r="BK6" s="450"/>
      <c r="BL6" s="450"/>
      <c r="BM6" s="450"/>
      <c r="BN6" s="450">
        <v>2021</v>
      </c>
      <c r="BO6" s="450"/>
      <c r="BP6" s="450"/>
      <c r="BQ6" s="450"/>
      <c r="BR6" s="451">
        <v>2022</v>
      </c>
      <c r="BS6" s="451"/>
    </row>
    <row r="7" spans="2:71" ht="12" customHeight="1">
      <c r="B7" s="87" t="s">
        <v>70</v>
      </c>
      <c r="C7" s="10">
        <v>3.544055137</v>
      </c>
      <c r="D7" s="11">
        <v>4.8546879839999999</v>
      </c>
      <c r="E7" s="11">
        <v>3.186507615</v>
      </c>
      <c r="F7" s="11">
        <v>2.3955987250000002</v>
      </c>
      <c r="G7" s="11">
        <v>3.6991094069999999</v>
      </c>
      <c r="H7" s="11">
        <v>10.241327213797712</v>
      </c>
      <c r="I7" s="11">
        <v>4.3153179350000004</v>
      </c>
      <c r="J7" s="11">
        <v>6.9134093310000004</v>
      </c>
      <c r="K7" s="11">
        <v>18.932909740923094</v>
      </c>
      <c r="L7" s="11">
        <v>26.087089686999992</v>
      </c>
      <c r="M7" s="11">
        <v>26.349059755000003</v>
      </c>
      <c r="N7" s="11">
        <v>23.934809530999999</v>
      </c>
      <c r="O7" s="11">
        <v>64.376734203353479</v>
      </c>
      <c r="P7" s="11">
        <v>60.722933996999998</v>
      </c>
      <c r="Q7" s="11">
        <v>75.47003205099999</v>
      </c>
      <c r="R7" s="11">
        <v>194.26572337354781</v>
      </c>
      <c r="S7" s="12">
        <v>75.424857127585796</v>
      </c>
      <c r="U7" s="1"/>
      <c r="V7" s="38" t="s">
        <v>80</v>
      </c>
      <c r="W7" s="320" t="s">
        <v>81</v>
      </c>
      <c r="X7" s="320" t="s">
        <v>82</v>
      </c>
      <c r="Y7" s="320" t="s">
        <v>83</v>
      </c>
      <c r="Z7" s="320" t="s">
        <v>80</v>
      </c>
      <c r="AA7" s="320" t="s">
        <v>81</v>
      </c>
      <c r="AB7" s="320" t="s">
        <v>82</v>
      </c>
      <c r="AC7" s="320" t="s">
        <v>83</v>
      </c>
      <c r="AD7" s="320" t="s">
        <v>80</v>
      </c>
      <c r="AE7" s="320" t="s">
        <v>81</v>
      </c>
      <c r="AF7" s="320" t="s">
        <v>82</v>
      </c>
      <c r="AG7" s="320" t="s">
        <v>83</v>
      </c>
      <c r="AH7" s="320" t="s">
        <v>80</v>
      </c>
      <c r="AI7" s="320" t="s">
        <v>81</v>
      </c>
      <c r="AJ7" s="320" t="s">
        <v>82</v>
      </c>
      <c r="AK7" s="320" t="s">
        <v>83</v>
      </c>
      <c r="AL7" s="320" t="s">
        <v>80</v>
      </c>
      <c r="AM7" s="320" t="s">
        <v>81</v>
      </c>
      <c r="AN7" s="320" t="s">
        <v>82</v>
      </c>
      <c r="AO7" s="320" t="s">
        <v>83</v>
      </c>
      <c r="AP7" s="320" t="s">
        <v>80</v>
      </c>
      <c r="AQ7" s="320" t="s">
        <v>81</v>
      </c>
      <c r="AR7" s="320" t="s">
        <v>82</v>
      </c>
      <c r="AS7" s="320" t="s">
        <v>83</v>
      </c>
      <c r="AT7" s="320" t="s">
        <v>80</v>
      </c>
      <c r="AU7" s="320" t="s">
        <v>81</v>
      </c>
      <c r="AV7" s="320" t="s">
        <v>82</v>
      </c>
      <c r="AW7" s="320" t="s">
        <v>83</v>
      </c>
      <c r="AX7" s="320" t="s">
        <v>80</v>
      </c>
      <c r="AY7" s="320" t="s">
        <v>81</v>
      </c>
      <c r="AZ7" s="320" t="s">
        <v>82</v>
      </c>
      <c r="BA7" s="320" t="s">
        <v>83</v>
      </c>
      <c r="BB7" s="320" t="s">
        <v>80</v>
      </c>
      <c r="BC7" s="320" t="s">
        <v>81</v>
      </c>
      <c r="BD7" s="320" t="s">
        <v>82</v>
      </c>
      <c r="BE7" s="320" t="s">
        <v>83</v>
      </c>
      <c r="BF7" s="320" t="s">
        <v>80</v>
      </c>
      <c r="BG7" s="320" t="s">
        <v>81</v>
      </c>
      <c r="BH7" s="320" t="s">
        <v>82</v>
      </c>
      <c r="BI7" s="320" t="s">
        <v>83</v>
      </c>
      <c r="BJ7" s="320" t="s">
        <v>80</v>
      </c>
      <c r="BK7" s="320" t="s">
        <v>81</v>
      </c>
      <c r="BL7" s="320" t="s">
        <v>82</v>
      </c>
      <c r="BM7" s="320" t="s">
        <v>83</v>
      </c>
      <c r="BN7" s="320" t="s">
        <v>80</v>
      </c>
      <c r="BO7" s="320" t="s">
        <v>81</v>
      </c>
      <c r="BP7" s="320" t="s">
        <v>82</v>
      </c>
      <c r="BQ7" s="320" t="s">
        <v>83</v>
      </c>
      <c r="BR7" s="320" t="s">
        <v>80</v>
      </c>
      <c r="BS7" s="39" t="s">
        <v>81</v>
      </c>
    </row>
    <row r="8" spans="2:71" ht="12" customHeight="1">
      <c r="B8" s="87" t="s">
        <v>71</v>
      </c>
      <c r="C8" s="13">
        <v>21</v>
      </c>
      <c r="D8" s="14">
        <v>23</v>
      </c>
      <c r="E8" s="14">
        <v>19</v>
      </c>
      <c r="F8" s="14">
        <v>14</v>
      </c>
      <c r="G8" s="14">
        <v>24</v>
      </c>
      <c r="H8" s="14">
        <v>45</v>
      </c>
      <c r="I8" s="14">
        <v>26</v>
      </c>
      <c r="J8" s="14">
        <v>39</v>
      </c>
      <c r="K8" s="14">
        <v>87</v>
      </c>
      <c r="L8" s="14">
        <v>111</v>
      </c>
      <c r="M8" s="14">
        <v>85</v>
      </c>
      <c r="N8" s="14">
        <v>112</v>
      </c>
      <c r="O8" s="14">
        <v>212</v>
      </c>
      <c r="P8" s="14">
        <v>257</v>
      </c>
      <c r="Q8" s="14">
        <v>333</v>
      </c>
      <c r="R8" s="14">
        <v>842</v>
      </c>
      <c r="S8" s="15">
        <v>362</v>
      </c>
      <c r="U8" s="87" t="s">
        <v>70</v>
      </c>
      <c r="V8" s="40">
        <v>1.2921908040000001</v>
      </c>
      <c r="W8" s="41">
        <v>1.471921861</v>
      </c>
      <c r="X8" s="41">
        <v>0.33499999899999999</v>
      </c>
      <c r="Y8" s="41">
        <v>0.59999674300000005</v>
      </c>
      <c r="Z8" s="41">
        <v>4.9522232039594236</v>
      </c>
      <c r="AA8" s="41">
        <v>1.617812260838289</v>
      </c>
      <c r="AB8" s="41">
        <v>2.1828285939999996</v>
      </c>
      <c r="AC8" s="41">
        <v>1.4884631549999998</v>
      </c>
      <c r="AD8" s="41">
        <v>0.96799000400000001</v>
      </c>
      <c r="AE8" s="41">
        <v>1.3404285889999998</v>
      </c>
      <c r="AF8" s="41">
        <v>1.384045185</v>
      </c>
      <c r="AG8" s="41">
        <v>0.62285415700000002</v>
      </c>
      <c r="AH8" s="41">
        <v>2.4905107640000006</v>
      </c>
      <c r="AI8" s="41">
        <v>1.72911112</v>
      </c>
      <c r="AJ8" s="41">
        <v>1.3054574969999999</v>
      </c>
      <c r="AK8" s="41">
        <v>1.3883299500000001</v>
      </c>
      <c r="AL8" s="41">
        <v>2.8200483099999998</v>
      </c>
      <c r="AM8" s="41">
        <v>6.9303355799230983</v>
      </c>
      <c r="AN8" s="41">
        <v>3.516289325999999</v>
      </c>
      <c r="AO8" s="41">
        <v>5.6662365250000004</v>
      </c>
      <c r="AP8" s="41">
        <v>5.8186796059999999</v>
      </c>
      <c r="AQ8" s="41">
        <v>6.0646588679999986</v>
      </c>
      <c r="AR8" s="41">
        <v>7.8807731589999985</v>
      </c>
      <c r="AS8" s="41">
        <v>6.3229780539999991</v>
      </c>
      <c r="AT8" s="41">
        <v>5.4076002809999997</v>
      </c>
      <c r="AU8" s="41">
        <v>12.607608111999999</v>
      </c>
      <c r="AV8" s="41">
        <v>5.0164813009999998</v>
      </c>
      <c r="AW8" s="41">
        <v>3.3173700610000001</v>
      </c>
      <c r="AX8" s="41">
        <v>2.9432898500000002</v>
      </c>
      <c r="AY8" s="41">
        <v>5.3863960440000005</v>
      </c>
      <c r="AZ8" s="41">
        <v>8.7628527980000008</v>
      </c>
      <c r="BA8" s="41">
        <v>6.8422708390000002</v>
      </c>
      <c r="BB8" s="41">
        <v>10.61917562</v>
      </c>
      <c r="BC8" s="41">
        <v>11.318813215000002</v>
      </c>
      <c r="BD8" s="41">
        <v>15.016278834</v>
      </c>
      <c r="BE8" s="41">
        <v>27.422466534353461</v>
      </c>
      <c r="BF8" s="41">
        <v>18.092254561999997</v>
      </c>
      <c r="BG8" s="41">
        <v>14.244278141000004</v>
      </c>
      <c r="BH8" s="41">
        <v>17.343839737000003</v>
      </c>
      <c r="BI8" s="41">
        <v>11.042561557000001</v>
      </c>
      <c r="BJ8" s="41">
        <v>16.381031202999999</v>
      </c>
      <c r="BK8" s="41">
        <v>16.585580213999997</v>
      </c>
      <c r="BL8" s="41">
        <v>23.371917890999995</v>
      </c>
      <c r="BM8" s="41">
        <v>19.131502743000002</v>
      </c>
      <c r="BN8" s="41">
        <v>43.839474775914589</v>
      </c>
      <c r="BO8" s="41">
        <v>43.095141202405912</v>
      </c>
      <c r="BP8" s="41">
        <v>51.199915535000017</v>
      </c>
      <c r="BQ8" s="41">
        <v>56.131191860227304</v>
      </c>
      <c r="BR8" s="41">
        <v>43.374044093999984</v>
      </c>
      <c r="BS8" s="42">
        <v>32.050813033585754</v>
      </c>
    </row>
    <row r="9" spans="2:71" ht="12" customHeight="1">
      <c r="B9" s="322" t="s">
        <v>72</v>
      </c>
      <c r="C9" s="43">
        <v>0</v>
      </c>
      <c r="D9" s="44">
        <v>0</v>
      </c>
      <c r="E9" s="44">
        <v>0</v>
      </c>
      <c r="F9" s="44">
        <v>0</v>
      </c>
      <c r="G9" s="44">
        <v>0</v>
      </c>
      <c r="H9" s="44">
        <v>0</v>
      </c>
      <c r="I9" s="44">
        <v>0</v>
      </c>
      <c r="J9" s="44">
        <v>0</v>
      </c>
      <c r="K9" s="44">
        <v>1</v>
      </c>
      <c r="L9" s="44">
        <v>0</v>
      </c>
      <c r="M9" s="44">
        <v>0</v>
      </c>
      <c r="N9" s="44">
        <v>0</v>
      </c>
      <c r="O9" s="44">
        <v>3</v>
      </c>
      <c r="P9" s="44">
        <v>1</v>
      </c>
      <c r="Q9" s="44">
        <v>1</v>
      </c>
      <c r="R9" s="44">
        <v>4</v>
      </c>
      <c r="S9" s="45">
        <v>6</v>
      </c>
      <c r="U9" s="87" t="s">
        <v>71</v>
      </c>
      <c r="V9" s="13">
        <v>8</v>
      </c>
      <c r="W9" s="14">
        <v>9</v>
      </c>
      <c r="X9" s="14">
        <v>3</v>
      </c>
      <c r="Y9" s="14">
        <v>4</v>
      </c>
      <c r="Z9" s="14">
        <v>15</v>
      </c>
      <c r="AA9" s="14">
        <v>10</v>
      </c>
      <c r="AB9" s="14">
        <v>11</v>
      </c>
      <c r="AC9" s="14">
        <v>9</v>
      </c>
      <c r="AD9" s="14">
        <v>5</v>
      </c>
      <c r="AE9" s="14">
        <v>8</v>
      </c>
      <c r="AF9" s="14">
        <v>9</v>
      </c>
      <c r="AG9" s="14">
        <v>4</v>
      </c>
      <c r="AH9" s="14">
        <v>13</v>
      </c>
      <c r="AI9" s="14">
        <v>9</v>
      </c>
      <c r="AJ9" s="14">
        <v>9</v>
      </c>
      <c r="AK9" s="14">
        <v>8</v>
      </c>
      <c r="AL9" s="14">
        <v>16</v>
      </c>
      <c r="AM9" s="14">
        <v>25</v>
      </c>
      <c r="AN9" s="14">
        <v>20</v>
      </c>
      <c r="AO9" s="14">
        <v>26</v>
      </c>
      <c r="AP9" s="14">
        <v>24</v>
      </c>
      <c r="AQ9" s="14">
        <v>29</v>
      </c>
      <c r="AR9" s="14">
        <v>38</v>
      </c>
      <c r="AS9" s="14">
        <v>20</v>
      </c>
      <c r="AT9" s="14">
        <v>20</v>
      </c>
      <c r="AU9" s="14">
        <v>26</v>
      </c>
      <c r="AV9" s="14">
        <v>21</v>
      </c>
      <c r="AW9" s="14">
        <v>18</v>
      </c>
      <c r="AX9" s="14">
        <v>16</v>
      </c>
      <c r="AY9" s="14">
        <v>28</v>
      </c>
      <c r="AZ9" s="14">
        <v>33</v>
      </c>
      <c r="BA9" s="14">
        <v>35</v>
      </c>
      <c r="BB9" s="14">
        <v>45</v>
      </c>
      <c r="BC9" s="14">
        <v>50</v>
      </c>
      <c r="BD9" s="14">
        <v>59</v>
      </c>
      <c r="BE9" s="14">
        <v>58</v>
      </c>
      <c r="BF9" s="14">
        <v>64</v>
      </c>
      <c r="BG9" s="14">
        <v>67</v>
      </c>
      <c r="BH9" s="14">
        <v>83</v>
      </c>
      <c r="BI9" s="14">
        <v>43</v>
      </c>
      <c r="BJ9" s="14">
        <v>70</v>
      </c>
      <c r="BK9" s="14">
        <v>72</v>
      </c>
      <c r="BL9" s="14">
        <v>93</v>
      </c>
      <c r="BM9" s="14">
        <v>98</v>
      </c>
      <c r="BN9" s="14">
        <v>190</v>
      </c>
      <c r="BO9" s="14">
        <v>201</v>
      </c>
      <c r="BP9" s="14">
        <v>211</v>
      </c>
      <c r="BQ9" s="14">
        <v>240</v>
      </c>
      <c r="BR9" s="14">
        <v>217</v>
      </c>
      <c r="BS9" s="15">
        <v>145</v>
      </c>
    </row>
    <row r="10" spans="2:71" ht="12" customHeight="1">
      <c r="B10" s="87" t="s">
        <v>75</v>
      </c>
      <c r="C10" s="13">
        <v>8</v>
      </c>
      <c r="D10" s="14">
        <v>5</v>
      </c>
      <c r="E10" s="14">
        <v>4</v>
      </c>
      <c r="F10" s="14">
        <v>1</v>
      </c>
      <c r="G10" s="14">
        <v>2</v>
      </c>
      <c r="H10" s="14">
        <v>6</v>
      </c>
      <c r="I10" s="14">
        <v>6</v>
      </c>
      <c r="J10" s="14">
        <v>9</v>
      </c>
      <c r="K10" s="14">
        <v>9</v>
      </c>
      <c r="L10" s="14">
        <v>23</v>
      </c>
      <c r="M10" s="14">
        <v>21</v>
      </c>
      <c r="N10" s="14">
        <v>29</v>
      </c>
      <c r="O10" s="14">
        <v>41</v>
      </c>
      <c r="P10" s="14">
        <v>57</v>
      </c>
      <c r="Q10" s="14">
        <v>60</v>
      </c>
      <c r="R10" s="14">
        <v>164</v>
      </c>
      <c r="S10" s="15">
        <v>71</v>
      </c>
      <c r="U10" s="322" t="s">
        <v>72</v>
      </c>
      <c r="V10" s="43">
        <v>0</v>
      </c>
      <c r="W10" s="44">
        <v>0</v>
      </c>
      <c r="X10" s="44">
        <v>0</v>
      </c>
      <c r="Y10" s="44">
        <v>0</v>
      </c>
      <c r="Z10" s="44">
        <v>0</v>
      </c>
      <c r="AA10" s="44">
        <v>0</v>
      </c>
      <c r="AB10" s="44">
        <v>0</v>
      </c>
      <c r="AC10" s="44">
        <v>0</v>
      </c>
      <c r="AD10" s="44">
        <v>0</v>
      </c>
      <c r="AE10" s="44">
        <v>0</v>
      </c>
      <c r="AF10" s="44">
        <v>0</v>
      </c>
      <c r="AG10" s="44">
        <v>0</v>
      </c>
      <c r="AH10" s="44">
        <v>0</v>
      </c>
      <c r="AI10" s="44">
        <v>0</v>
      </c>
      <c r="AJ10" s="44">
        <v>0</v>
      </c>
      <c r="AK10" s="44">
        <v>0</v>
      </c>
      <c r="AL10" s="44">
        <v>0</v>
      </c>
      <c r="AM10" s="44">
        <v>0</v>
      </c>
      <c r="AN10" s="44">
        <v>1</v>
      </c>
      <c r="AO10" s="44">
        <v>0</v>
      </c>
      <c r="AP10" s="44">
        <v>0</v>
      </c>
      <c r="AQ10" s="44">
        <v>0</v>
      </c>
      <c r="AR10" s="44">
        <v>0</v>
      </c>
      <c r="AS10" s="44">
        <v>0</v>
      </c>
      <c r="AT10" s="44">
        <v>0</v>
      </c>
      <c r="AU10" s="44">
        <v>0</v>
      </c>
      <c r="AV10" s="44">
        <v>0</v>
      </c>
      <c r="AW10" s="44">
        <v>0</v>
      </c>
      <c r="AX10" s="44">
        <v>0</v>
      </c>
      <c r="AY10" s="44">
        <v>0</v>
      </c>
      <c r="AZ10" s="44">
        <v>0</v>
      </c>
      <c r="BA10" s="44">
        <v>0</v>
      </c>
      <c r="BB10" s="44">
        <v>0</v>
      </c>
      <c r="BC10" s="44">
        <v>1</v>
      </c>
      <c r="BD10" s="44">
        <v>1</v>
      </c>
      <c r="BE10" s="44">
        <v>1</v>
      </c>
      <c r="BF10" s="44">
        <v>0</v>
      </c>
      <c r="BG10" s="44">
        <v>0</v>
      </c>
      <c r="BH10" s="44">
        <v>1</v>
      </c>
      <c r="BI10" s="44">
        <v>0</v>
      </c>
      <c r="BJ10" s="44">
        <v>0</v>
      </c>
      <c r="BK10" s="44">
        <v>0</v>
      </c>
      <c r="BL10" s="44">
        <v>0</v>
      </c>
      <c r="BM10" s="44">
        <v>1</v>
      </c>
      <c r="BN10" s="44">
        <v>1</v>
      </c>
      <c r="BO10" s="44">
        <v>1</v>
      </c>
      <c r="BP10" s="44">
        <v>2</v>
      </c>
      <c r="BQ10" s="44">
        <v>0</v>
      </c>
      <c r="BR10" s="44">
        <v>5</v>
      </c>
      <c r="BS10" s="45">
        <v>1</v>
      </c>
    </row>
    <row r="11" spans="2:71" ht="12" customHeight="1">
      <c r="B11" s="87" t="s">
        <v>77</v>
      </c>
      <c r="C11" s="53">
        <v>13</v>
      </c>
      <c r="D11" s="54">
        <v>18</v>
      </c>
      <c r="E11" s="54">
        <v>15</v>
      </c>
      <c r="F11" s="54">
        <v>13</v>
      </c>
      <c r="G11" s="54">
        <v>22</v>
      </c>
      <c r="H11" s="54">
        <v>39</v>
      </c>
      <c r="I11" s="54">
        <v>20</v>
      </c>
      <c r="J11" s="54">
        <v>30</v>
      </c>
      <c r="K11" s="54">
        <v>77</v>
      </c>
      <c r="L11" s="54">
        <v>88</v>
      </c>
      <c r="M11" s="54">
        <v>64</v>
      </c>
      <c r="N11" s="54">
        <v>83</v>
      </c>
      <c r="O11" s="54">
        <v>168</v>
      </c>
      <c r="P11" s="54">
        <v>199</v>
      </c>
      <c r="Q11" s="54">
        <v>272</v>
      </c>
      <c r="R11" s="54">
        <v>674</v>
      </c>
      <c r="S11" s="55">
        <v>285</v>
      </c>
      <c r="U11" s="87" t="s">
        <v>75</v>
      </c>
      <c r="V11" s="13">
        <v>1</v>
      </c>
      <c r="W11" s="14">
        <v>0</v>
      </c>
      <c r="X11" s="14">
        <v>0</v>
      </c>
      <c r="Y11" s="14">
        <v>1</v>
      </c>
      <c r="Z11" s="14">
        <v>1</v>
      </c>
      <c r="AA11" s="14">
        <v>1</v>
      </c>
      <c r="AB11" s="14">
        <v>1</v>
      </c>
      <c r="AC11" s="14">
        <v>3</v>
      </c>
      <c r="AD11" s="14">
        <v>1</v>
      </c>
      <c r="AE11" s="14">
        <v>2</v>
      </c>
      <c r="AF11" s="14">
        <v>2</v>
      </c>
      <c r="AG11" s="14">
        <v>1</v>
      </c>
      <c r="AH11" s="14">
        <v>3</v>
      </c>
      <c r="AI11" s="14">
        <v>1</v>
      </c>
      <c r="AJ11" s="14">
        <v>3</v>
      </c>
      <c r="AK11" s="14">
        <v>2</v>
      </c>
      <c r="AL11" s="14">
        <v>3</v>
      </c>
      <c r="AM11" s="14">
        <v>2</v>
      </c>
      <c r="AN11" s="14">
        <v>2</v>
      </c>
      <c r="AO11" s="14">
        <v>2</v>
      </c>
      <c r="AP11" s="14">
        <v>4</v>
      </c>
      <c r="AQ11" s="14">
        <v>9</v>
      </c>
      <c r="AR11" s="14">
        <v>7</v>
      </c>
      <c r="AS11" s="14">
        <v>3</v>
      </c>
      <c r="AT11" s="14">
        <v>5</v>
      </c>
      <c r="AU11" s="14">
        <v>9</v>
      </c>
      <c r="AV11" s="14">
        <v>2</v>
      </c>
      <c r="AW11" s="14">
        <v>5</v>
      </c>
      <c r="AX11" s="14">
        <v>5</v>
      </c>
      <c r="AY11" s="14">
        <v>4</v>
      </c>
      <c r="AZ11" s="14">
        <v>8</v>
      </c>
      <c r="BA11" s="14">
        <v>12</v>
      </c>
      <c r="BB11" s="14">
        <v>15</v>
      </c>
      <c r="BC11" s="14">
        <v>8</v>
      </c>
      <c r="BD11" s="14">
        <v>8</v>
      </c>
      <c r="BE11" s="14">
        <v>10</v>
      </c>
      <c r="BF11" s="14">
        <v>15</v>
      </c>
      <c r="BG11" s="14">
        <v>12</v>
      </c>
      <c r="BH11" s="14">
        <v>21</v>
      </c>
      <c r="BI11" s="14">
        <v>9</v>
      </c>
      <c r="BJ11" s="14">
        <v>13</v>
      </c>
      <c r="BK11" s="14">
        <v>13</v>
      </c>
      <c r="BL11" s="14">
        <v>14</v>
      </c>
      <c r="BM11" s="14">
        <v>20</v>
      </c>
      <c r="BN11" s="14">
        <v>31</v>
      </c>
      <c r="BO11" s="14">
        <v>35</v>
      </c>
      <c r="BP11" s="14">
        <v>42</v>
      </c>
      <c r="BQ11" s="14">
        <v>56</v>
      </c>
      <c r="BR11" s="14">
        <v>43</v>
      </c>
      <c r="BS11" s="15">
        <v>28</v>
      </c>
    </row>
    <row r="12" spans="2:71" ht="12" customHeight="1">
      <c r="B12" s="110"/>
      <c r="C12" s="111"/>
      <c r="D12" s="111"/>
      <c r="E12" s="111"/>
      <c r="F12" s="111"/>
      <c r="G12" s="111"/>
      <c r="H12" s="111"/>
      <c r="I12" s="111"/>
      <c r="J12" s="111"/>
      <c r="K12" s="111"/>
      <c r="L12" s="112"/>
      <c r="M12" s="112"/>
      <c r="N12" s="112"/>
      <c r="O12" s="112"/>
      <c r="P12" s="112"/>
      <c r="Q12" s="112"/>
      <c r="R12" s="112"/>
      <c r="S12" s="112"/>
      <c r="U12" s="87" t="s">
        <v>77</v>
      </c>
      <c r="V12" s="53">
        <v>7</v>
      </c>
      <c r="W12" s="54">
        <v>9</v>
      </c>
      <c r="X12" s="54">
        <v>3</v>
      </c>
      <c r="Y12" s="54">
        <v>3</v>
      </c>
      <c r="Z12" s="54">
        <v>14</v>
      </c>
      <c r="AA12" s="54">
        <v>9</v>
      </c>
      <c r="AB12" s="54">
        <v>10</v>
      </c>
      <c r="AC12" s="54">
        <v>6</v>
      </c>
      <c r="AD12" s="20">
        <v>4</v>
      </c>
      <c r="AE12" s="54">
        <v>6</v>
      </c>
      <c r="AF12" s="54">
        <v>7</v>
      </c>
      <c r="AG12" s="54">
        <v>3</v>
      </c>
      <c r="AH12" s="54">
        <v>10</v>
      </c>
      <c r="AI12" s="54">
        <v>8</v>
      </c>
      <c r="AJ12" s="54">
        <v>6</v>
      </c>
      <c r="AK12" s="54">
        <v>6</v>
      </c>
      <c r="AL12" s="54">
        <v>13</v>
      </c>
      <c r="AM12" s="54">
        <v>23</v>
      </c>
      <c r="AN12" s="54">
        <v>17</v>
      </c>
      <c r="AO12" s="54">
        <v>24</v>
      </c>
      <c r="AP12" s="54">
        <v>20</v>
      </c>
      <c r="AQ12" s="54">
        <v>20</v>
      </c>
      <c r="AR12" s="54">
        <v>31</v>
      </c>
      <c r="AS12" s="54">
        <v>17</v>
      </c>
      <c r="AT12" s="54">
        <v>15</v>
      </c>
      <c r="AU12" s="54">
        <v>17</v>
      </c>
      <c r="AV12" s="54">
        <v>19</v>
      </c>
      <c r="AW12" s="54">
        <v>13</v>
      </c>
      <c r="AX12" s="54">
        <v>11</v>
      </c>
      <c r="AY12" s="54">
        <v>24</v>
      </c>
      <c r="AZ12" s="54">
        <v>25</v>
      </c>
      <c r="BA12" s="54">
        <v>23</v>
      </c>
      <c r="BB12" s="54">
        <v>30</v>
      </c>
      <c r="BC12" s="54">
        <v>41</v>
      </c>
      <c r="BD12" s="54">
        <v>50</v>
      </c>
      <c r="BE12" s="54">
        <v>47</v>
      </c>
      <c r="BF12" s="54">
        <v>49</v>
      </c>
      <c r="BG12" s="54">
        <v>55</v>
      </c>
      <c r="BH12" s="54">
        <v>61</v>
      </c>
      <c r="BI12" s="54">
        <v>34</v>
      </c>
      <c r="BJ12" s="54">
        <v>57</v>
      </c>
      <c r="BK12" s="54">
        <v>59</v>
      </c>
      <c r="BL12" s="54">
        <v>79</v>
      </c>
      <c r="BM12" s="54">
        <v>77</v>
      </c>
      <c r="BN12" s="54">
        <v>158</v>
      </c>
      <c r="BO12" s="54">
        <v>165</v>
      </c>
      <c r="BP12" s="54">
        <v>167</v>
      </c>
      <c r="BQ12" s="54">
        <v>184</v>
      </c>
      <c r="BR12" s="54">
        <v>169</v>
      </c>
      <c r="BS12" s="55">
        <v>116</v>
      </c>
    </row>
    <row r="13" spans="2:71" ht="12" customHeight="1">
      <c r="B13" s="87" t="s">
        <v>76</v>
      </c>
      <c r="C13" s="25">
        <v>0</v>
      </c>
      <c r="D13" s="26">
        <v>0</v>
      </c>
      <c r="E13" s="26">
        <v>0</v>
      </c>
      <c r="F13" s="26">
        <v>0</v>
      </c>
      <c r="G13" s="26">
        <v>0</v>
      </c>
      <c r="H13" s="26">
        <v>0</v>
      </c>
      <c r="I13" s="26">
        <v>0</v>
      </c>
      <c r="J13" s="26">
        <v>0</v>
      </c>
      <c r="K13" s="26">
        <v>1.1494252873563218E-2</v>
      </c>
      <c r="L13" s="26">
        <v>0</v>
      </c>
      <c r="M13" s="26">
        <v>0</v>
      </c>
      <c r="N13" s="26">
        <v>0</v>
      </c>
      <c r="O13" s="26">
        <v>1.4150943396226415E-2</v>
      </c>
      <c r="P13" s="26">
        <v>3.8910505836575876E-3</v>
      </c>
      <c r="Q13" s="26">
        <v>3.003003003003003E-3</v>
      </c>
      <c r="R13" s="26">
        <v>4.7505938242280287E-3</v>
      </c>
      <c r="S13" s="27">
        <v>1.6574585635359115E-2</v>
      </c>
      <c r="U13" s="110"/>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row>
    <row r="14" spans="2:71" ht="12" customHeight="1">
      <c r="B14" s="87" t="s">
        <v>75</v>
      </c>
      <c r="C14" s="28">
        <v>0.38095238095238093</v>
      </c>
      <c r="D14" s="29">
        <v>0.21739130434782608</v>
      </c>
      <c r="E14" s="29">
        <v>0.21052631578947367</v>
      </c>
      <c r="F14" s="29">
        <v>7.1428571428571425E-2</v>
      </c>
      <c r="G14" s="29">
        <v>8.3333333333333329E-2</v>
      </c>
      <c r="H14" s="29">
        <v>0.13333333333333333</v>
      </c>
      <c r="I14" s="29">
        <v>0.23076923076923078</v>
      </c>
      <c r="J14" s="29">
        <v>0.23076923076923078</v>
      </c>
      <c r="K14" s="29">
        <v>0.10344827586206896</v>
      </c>
      <c r="L14" s="29">
        <v>0.2072072072072072</v>
      </c>
      <c r="M14" s="29">
        <v>0.24705882352941178</v>
      </c>
      <c r="N14" s="29">
        <v>0.25892857142857145</v>
      </c>
      <c r="O14" s="29">
        <v>0.19339622641509435</v>
      </c>
      <c r="P14" s="29">
        <v>0.22178988326848248</v>
      </c>
      <c r="Q14" s="29">
        <v>0.18018018018018017</v>
      </c>
      <c r="R14" s="29">
        <v>0.19477434679334918</v>
      </c>
      <c r="S14" s="30">
        <v>0.19613259668508287</v>
      </c>
      <c r="U14" s="87" t="s">
        <v>76</v>
      </c>
      <c r="V14" s="25">
        <v>0</v>
      </c>
      <c r="W14" s="26">
        <v>0</v>
      </c>
      <c r="X14" s="26">
        <v>0</v>
      </c>
      <c r="Y14" s="26">
        <v>0</v>
      </c>
      <c r="Z14" s="26">
        <v>0</v>
      </c>
      <c r="AA14" s="26">
        <v>0</v>
      </c>
      <c r="AB14" s="26">
        <v>0</v>
      </c>
      <c r="AC14" s="26">
        <v>0</v>
      </c>
      <c r="AD14" s="26">
        <v>0</v>
      </c>
      <c r="AE14" s="26">
        <v>0</v>
      </c>
      <c r="AF14" s="26">
        <v>0</v>
      </c>
      <c r="AG14" s="26">
        <v>0</v>
      </c>
      <c r="AH14" s="26">
        <v>0</v>
      </c>
      <c r="AI14" s="26">
        <v>0</v>
      </c>
      <c r="AJ14" s="26">
        <v>0</v>
      </c>
      <c r="AK14" s="26">
        <v>0</v>
      </c>
      <c r="AL14" s="26">
        <v>0</v>
      </c>
      <c r="AM14" s="26">
        <v>0</v>
      </c>
      <c r="AN14" s="26">
        <v>0.05</v>
      </c>
      <c r="AO14" s="26">
        <v>0</v>
      </c>
      <c r="AP14" s="26">
        <v>0</v>
      </c>
      <c r="AQ14" s="26">
        <v>0</v>
      </c>
      <c r="AR14" s="26">
        <v>0</v>
      </c>
      <c r="AS14" s="26">
        <v>0</v>
      </c>
      <c r="AT14" s="26">
        <v>0</v>
      </c>
      <c r="AU14" s="26">
        <v>0</v>
      </c>
      <c r="AV14" s="26">
        <v>0</v>
      </c>
      <c r="AW14" s="26">
        <v>0</v>
      </c>
      <c r="AX14" s="26">
        <v>0</v>
      </c>
      <c r="AY14" s="26">
        <v>0</v>
      </c>
      <c r="AZ14" s="26">
        <v>0</v>
      </c>
      <c r="BA14" s="26">
        <v>0</v>
      </c>
      <c r="BB14" s="26">
        <v>0</v>
      </c>
      <c r="BC14" s="26">
        <v>0.02</v>
      </c>
      <c r="BD14" s="26">
        <v>1.6949152542372881E-2</v>
      </c>
      <c r="BE14" s="26">
        <v>1.7241379310344827E-2</v>
      </c>
      <c r="BF14" s="26">
        <v>0</v>
      </c>
      <c r="BG14" s="26">
        <v>0</v>
      </c>
      <c r="BH14" s="26">
        <v>1.2048192771084338E-2</v>
      </c>
      <c r="BI14" s="26">
        <v>0</v>
      </c>
      <c r="BJ14" s="26">
        <v>0</v>
      </c>
      <c r="BK14" s="26">
        <v>0</v>
      </c>
      <c r="BL14" s="26">
        <v>0</v>
      </c>
      <c r="BM14" s="26">
        <v>1.020408163265306E-2</v>
      </c>
      <c r="BN14" s="26">
        <v>5.263157894736842E-3</v>
      </c>
      <c r="BO14" s="26">
        <v>4.9751243781094526E-3</v>
      </c>
      <c r="BP14" s="26">
        <v>9.4786729857819912E-3</v>
      </c>
      <c r="BQ14" s="26">
        <v>0</v>
      </c>
      <c r="BR14" s="26">
        <v>2.3041474654377881E-2</v>
      </c>
      <c r="BS14" s="27">
        <v>6.8965517241379309E-3</v>
      </c>
    </row>
    <row r="15" spans="2:71" ht="12" customHeight="1">
      <c r="B15" s="87" t="s">
        <v>77</v>
      </c>
      <c r="C15" s="31">
        <v>0.61904761904761907</v>
      </c>
      <c r="D15" s="32">
        <v>0.78260869565217395</v>
      </c>
      <c r="E15" s="32">
        <v>0.78947368421052633</v>
      </c>
      <c r="F15" s="32">
        <v>0.9285714285714286</v>
      </c>
      <c r="G15" s="32">
        <v>0.91666666666666663</v>
      </c>
      <c r="H15" s="32">
        <v>0.8666666666666667</v>
      </c>
      <c r="I15" s="32">
        <v>0.76923076923076927</v>
      </c>
      <c r="J15" s="32">
        <v>0.76923076923076927</v>
      </c>
      <c r="K15" s="32">
        <v>0.88505747126436785</v>
      </c>
      <c r="L15" s="32">
        <v>0.7927927927927928</v>
      </c>
      <c r="M15" s="32">
        <v>0.75294117647058822</v>
      </c>
      <c r="N15" s="32">
        <v>0.7410714285714286</v>
      </c>
      <c r="O15" s="32">
        <v>0.79245283018867929</v>
      </c>
      <c r="P15" s="32">
        <v>0.77431906614785995</v>
      </c>
      <c r="Q15" s="32">
        <v>0.81681681681681684</v>
      </c>
      <c r="R15" s="32">
        <v>0.8004750593824228</v>
      </c>
      <c r="S15" s="33">
        <v>0.78729281767955805</v>
      </c>
      <c r="U15" s="87" t="s">
        <v>75</v>
      </c>
      <c r="V15" s="28">
        <v>0.125</v>
      </c>
      <c r="W15" s="29">
        <v>0</v>
      </c>
      <c r="X15" s="29">
        <v>0</v>
      </c>
      <c r="Y15" s="29">
        <v>0.25</v>
      </c>
      <c r="Z15" s="29">
        <v>6.6666666666666666E-2</v>
      </c>
      <c r="AA15" s="29">
        <v>0.1</v>
      </c>
      <c r="AB15" s="29">
        <v>9.0909090909090912E-2</v>
      </c>
      <c r="AC15" s="29">
        <v>0.33333333333333331</v>
      </c>
      <c r="AD15" s="29">
        <v>0.2</v>
      </c>
      <c r="AE15" s="29">
        <v>0.25</v>
      </c>
      <c r="AF15" s="29">
        <v>0.22222222222222221</v>
      </c>
      <c r="AG15" s="29">
        <v>0.25</v>
      </c>
      <c r="AH15" s="29">
        <v>0.23076923076923078</v>
      </c>
      <c r="AI15" s="29">
        <v>0.1111111111111111</v>
      </c>
      <c r="AJ15" s="29">
        <v>0.33333333333333331</v>
      </c>
      <c r="AK15" s="29">
        <v>0.25</v>
      </c>
      <c r="AL15" s="29">
        <v>0.1875</v>
      </c>
      <c r="AM15" s="29">
        <v>0.08</v>
      </c>
      <c r="AN15" s="29">
        <v>0.1</v>
      </c>
      <c r="AO15" s="29">
        <v>7.6923076923076927E-2</v>
      </c>
      <c r="AP15" s="29">
        <v>0.16666666666666666</v>
      </c>
      <c r="AQ15" s="29">
        <v>0.31034482758620691</v>
      </c>
      <c r="AR15" s="29">
        <v>0.18421052631578946</v>
      </c>
      <c r="AS15" s="29">
        <v>0.15</v>
      </c>
      <c r="AT15" s="29">
        <v>0.25</v>
      </c>
      <c r="AU15" s="29">
        <v>0.34615384615384615</v>
      </c>
      <c r="AV15" s="29">
        <v>9.5238095238095233E-2</v>
      </c>
      <c r="AW15" s="29">
        <v>0.27777777777777779</v>
      </c>
      <c r="AX15" s="29">
        <v>0.3125</v>
      </c>
      <c r="AY15" s="29">
        <v>0.14285714285714285</v>
      </c>
      <c r="AZ15" s="29">
        <v>0.24242424242424243</v>
      </c>
      <c r="BA15" s="29">
        <v>0.34285714285714286</v>
      </c>
      <c r="BB15" s="29">
        <v>0.33333333333333331</v>
      </c>
      <c r="BC15" s="29">
        <v>0.16</v>
      </c>
      <c r="BD15" s="29">
        <v>0.13559322033898305</v>
      </c>
      <c r="BE15" s="29">
        <v>0.17241379310344829</v>
      </c>
      <c r="BF15" s="29">
        <v>0.234375</v>
      </c>
      <c r="BG15" s="29">
        <v>0.17910447761194029</v>
      </c>
      <c r="BH15" s="29">
        <v>0.25301204819277107</v>
      </c>
      <c r="BI15" s="29">
        <v>0.20930232558139536</v>
      </c>
      <c r="BJ15" s="29">
        <v>0.18571428571428572</v>
      </c>
      <c r="BK15" s="29">
        <v>0.18055555555555555</v>
      </c>
      <c r="BL15" s="29">
        <v>0.15053763440860216</v>
      </c>
      <c r="BM15" s="29">
        <v>0.20408163265306123</v>
      </c>
      <c r="BN15" s="29">
        <v>0.16315789473684211</v>
      </c>
      <c r="BO15" s="29">
        <v>0.17412935323383086</v>
      </c>
      <c r="BP15" s="29">
        <v>0.1990521327014218</v>
      </c>
      <c r="BQ15" s="29">
        <v>0.23333333333333334</v>
      </c>
      <c r="BR15" s="29">
        <v>0.19815668202764977</v>
      </c>
      <c r="BS15" s="30">
        <v>0.19310344827586207</v>
      </c>
    </row>
    <row r="16" spans="2:71" ht="12" customHeight="1">
      <c r="B16" s="34" t="s">
        <v>78</v>
      </c>
      <c r="C16" s="37"/>
      <c r="D16" s="37"/>
      <c r="E16" s="37"/>
      <c r="F16" s="37"/>
      <c r="G16" s="37"/>
      <c r="H16" s="37"/>
      <c r="I16" s="37"/>
      <c r="J16" s="37"/>
      <c r="K16" s="37"/>
      <c r="L16" s="37"/>
      <c r="M16" s="37"/>
      <c r="N16" s="37"/>
      <c r="O16" s="113"/>
      <c r="P16" s="37"/>
      <c r="Q16" s="37"/>
      <c r="R16" s="37"/>
      <c r="S16" s="37"/>
      <c r="U16" s="87" t="s">
        <v>77</v>
      </c>
      <c r="V16" s="31">
        <v>0.875</v>
      </c>
      <c r="W16" s="32">
        <v>1</v>
      </c>
      <c r="X16" s="32">
        <v>1</v>
      </c>
      <c r="Y16" s="32">
        <v>0.75</v>
      </c>
      <c r="Z16" s="32">
        <v>0.93333333333333335</v>
      </c>
      <c r="AA16" s="32">
        <v>0.9</v>
      </c>
      <c r="AB16" s="32">
        <v>0.90909090909090906</v>
      </c>
      <c r="AC16" s="32">
        <v>0.66666666666666663</v>
      </c>
      <c r="AD16" s="32">
        <v>0.8</v>
      </c>
      <c r="AE16" s="32">
        <v>0.75</v>
      </c>
      <c r="AF16" s="32">
        <v>0.77777777777777779</v>
      </c>
      <c r="AG16" s="32">
        <v>0.75</v>
      </c>
      <c r="AH16" s="32">
        <v>0.76923076923076927</v>
      </c>
      <c r="AI16" s="32">
        <v>0.88888888888888884</v>
      </c>
      <c r="AJ16" s="32">
        <v>0.66666666666666663</v>
      </c>
      <c r="AK16" s="32">
        <v>0.75</v>
      </c>
      <c r="AL16" s="32">
        <v>0.8125</v>
      </c>
      <c r="AM16" s="32">
        <v>0.92</v>
      </c>
      <c r="AN16" s="32">
        <v>0.85</v>
      </c>
      <c r="AO16" s="32">
        <v>0.92307692307692313</v>
      </c>
      <c r="AP16" s="32">
        <v>0.83333333333333337</v>
      </c>
      <c r="AQ16" s="32">
        <v>0.68965517241379315</v>
      </c>
      <c r="AR16" s="32">
        <v>0.81578947368421051</v>
      </c>
      <c r="AS16" s="32">
        <v>0.85</v>
      </c>
      <c r="AT16" s="32">
        <v>0.75</v>
      </c>
      <c r="AU16" s="32">
        <v>0.65384615384615385</v>
      </c>
      <c r="AV16" s="32">
        <v>0.90476190476190477</v>
      </c>
      <c r="AW16" s="32">
        <v>0.72222222222222221</v>
      </c>
      <c r="AX16" s="32">
        <v>0.6875</v>
      </c>
      <c r="AY16" s="32">
        <v>0.8571428571428571</v>
      </c>
      <c r="AZ16" s="32">
        <v>0.75757575757575757</v>
      </c>
      <c r="BA16" s="32">
        <v>0.65714285714285714</v>
      </c>
      <c r="BB16" s="32">
        <v>0.66666666666666663</v>
      </c>
      <c r="BC16" s="32">
        <v>0.82</v>
      </c>
      <c r="BD16" s="32">
        <v>0.84745762711864403</v>
      </c>
      <c r="BE16" s="32">
        <v>0.81034482758620685</v>
      </c>
      <c r="BF16" s="32">
        <v>0.765625</v>
      </c>
      <c r="BG16" s="32">
        <v>0.82089552238805974</v>
      </c>
      <c r="BH16" s="32">
        <v>0.73493975903614461</v>
      </c>
      <c r="BI16" s="32">
        <v>0.79069767441860461</v>
      </c>
      <c r="BJ16" s="32">
        <v>0.81428571428571428</v>
      </c>
      <c r="BK16" s="32">
        <v>0.81944444444444442</v>
      </c>
      <c r="BL16" s="32">
        <v>0.84946236559139787</v>
      </c>
      <c r="BM16" s="32">
        <v>0.7857142857142857</v>
      </c>
      <c r="BN16" s="32">
        <v>0.83157894736842108</v>
      </c>
      <c r="BO16" s="32">
        <v>0.82089552238805974</v>
      </c>
      <c r="BP16" s="32">
        <v>0.79146919431279616</v>
      </c>
      <c r="BQ16" s="32">
        <v>0.76666666666666672</v>
      </c>
      <c r="BR16" s="32">
        <v>0.77880184331797231</v>
      </c>
      <c r="BS16" s="33">
        <v>0.8</v>
      </c>
    </row>
    <row r="17" spans="21:21" ht="12" customHeight="1">
      <c r="U17" s="114"/>
    </row>
    <row r="44" spans="1:38" s="80" customFormat="1" ht="12" customHeight="1">
      <c r="A44" s="107"/>
      <c r="C44" s="93" t="s">
        <v>149</v>
      </c>
      <c r="T44" s="107"/>
      <c r="V44" s="93" t="s">
        <v>150</v>
      </c>
      <c r="W44" s="115"/>
      <c r="X44" s="115"/>
    </row>
    <row r="45" spans="1:38" s="80" customFormat="1" ht="12" customHeight="1">
      <c r="A45" s="107"/>
      <c r="B45" s="116"/>
      <c r="C45" s="117">
        <v>2006</v>
      </c>
      <c r="D45" s="117">
        <v>2007</v>
      </c>
      <c r="E45" s="117">
        <v>2008</v>
      </c>
      <c r="F45" s="117">
        <v>2009</v>
      </c>
      <c r="G45" s="117">
        <v>2010</v>
      </c>
      <c r="H45" s="117">
        <v>2011</v>
      </c>
      <c r="I45" s="117">
        <v>2012</v>
      </c>
      <c r="J45" s="117">
        <v>2013</v>
      </c>
      <c r="K45" s="117">
        <v>2014</v>
      </c>
      <c r="L45" s="117">
        <v>2015</v>
      </c>
      <c r="M45" s="117">
        <v>2016</v>
      </c>
      <c r="N45" s="117">
        <v>2017</v>
      </c>
      <c r="O45" s="117">
        <v>2018</v>
      </c>
      <c r="P45" s="117">
        <v>2019</v>
      </c>
      <c r="Q45" s="117">
        <v>2020</v>
      </c>
      <c r="R45" s="117">
        <v>2021</v>
      </c>
      <c r="S45" s="118">
        <v>2022</v>
      </c>
      <c r="T45" s="107"/>
      <c r="U45" s="116"/>
      <c r="V45" s="119">
        <v>2006</v>
      </c>
      <c r="W45" s="120">
        <v>2007</v>
      </c>
      <c r="X45" s="120">
        <v>2008</v>
      </c>
      <c r="Y45" s="120">
        <v>2009</v>
      </c>
      <c r="Z45" s="120">
        <v>2010</v>
      </c>
      <c r="AA45" s="120">
        <v>2011</v>
      </c>
      <c r="AB45" s="120">
        <v>2012</v>
      </c>
      <c r="AC45" s="120">
        <v>2013</v>
      </c>
      <c r="AD45" s="120">
        <v>2014</v>
      </c>
      <c r="AE45" s="120">
        <v>2015</v>
      </c>
      <c r="AF45" s="120">
        <v>2016</v>
      </c>
      <c r="AG45" s="120">
        <v>2017</v>
      </c>
      <c r="AH45" s="120">
        <v>2018</v>
      </c>
      <c r="AI45" s="120">
        <v>2019</v>
      </c>
      <c r="AJ45" s="120">
        <v>2020</v>
      </c>
      <c r="AK45" s="120">
        <v>2021</v>
      </c>
      <c r="AL45" s="121">
        <v>2022</v>
      </c>
    </row>
    <row r="46" spans="1:38" s="80" customFormat="1" ht="12" customHeight="1">
      <c r="A46" s="107"/>
      <c r="B46" s="117" t="s">
        <v>115</v>
      </c>
      <c r="C46" s="49">
        <v>2</v>
      </c>
      <c r="D46" s="50">
        <v>7</v>
      </c>
      <c r="E46" s="50">
        <v>2</v>
      </c>
      <c r="F46" s="50">
        <v>5</v>
      </c>
      <c r="G46" s="50">
        <v>4</v>
      </c>
      <c r="H46" s="50">
        <v>11</v>
      </c>
      <c r="I46" s="50">
        <v>6</v>
      </c>
      <c r="J46" s="50">
        <v>9</v>
      </c>
      <c r="K46" s="50">
        <v>35</v>
      </c>
      <c r="L46" s="50">
        <v>34</v>
      </c>
      <c r="M46" s="50">
        <v>20</v>
      </c>
      <c r="N46" s="50">
        <v>32</v>
      </c>
      <c r="O46" s="50">
        <v>70</v>
      </c>
      <c r="P46" s="50">
        <v>77</v>
      </c>
      <c r="Q46" s="50">
        <v>102</v>
      </c>
      <c r="R46" s="50">
        <v>343</v>
      </c>
      <c r="S46" s="51">
        <v>140</v>
      </c>
      <c r="T46" s="107"/>
      <c r="U46" s="117" t="s">
        <v>115</v>
      </c>
      <c r="V46" s="56">
        <v>0.27138938800000001</v>
      </c>
      <c r="W46" s="57">
        <v>1.110199999</v>
      </c>
      <c r="X46" s="57">
        <v>0.22</v>
      </c>
      <c r="Y46" s="57">
        <v>0.68739736699999998</v>
      </c>
      <c r="Z46" s="57">
        <v>0.73600001199999998</v>
      </c>
      <c r="AA46" s="57">
        <v>3.7223681619999995</v>
      </c>
      <c r="AB46" s="57">
        <v>0.88278338599999995</v>
      </c>
      <c r="AC46" s="57">
        <v>1.5186111030000002</v>
      </c>
      <c r="AD46" s="57">
        <v>6.7275160430000014</v>
      </c>
      <c r="AE46" s="57">
        <v>6.2685381649999989</v>
      </c>
      <c r="AF46" s="57">
        <v>5.8181381000000005</v>
      </c>
      <c r="AG46" s="57">
        <v>4.7279354480000002</v>
      </c>
      <c r="AH46" s="57">
        <v>13.507836169000001</v>
      </c>
      <c r="AI46" s="57">
        <v>14.260531910999994</v>
      </c>
      <c r="AJ46" s="57">
        <v>22.063178223000005</v>
      </c>
      <c r="AK46" s="57">
        <v>75.355223714141886</v>
      </c>
      <c r="AL46" s="58">
        <v>28.573553342</v>
      </c>
    </row>
    <row r="47" spans="1:38" s="80" customFormat="1" ht="12" customHeight="1">
      <c r="A47" s="107"/>
      <c r="B47" s="117" t="s">
        <v>116</v>
      </c>
      <c r="C47" s="13">
        <v>1</v>
      </c>
      <c r="D47" s="14">
        <v>0</v>
      </c>
      <c r="E47" s="14">
        <v>2</v>
      </c>
      <c r="F47" s="14">
        <v>4</v>
      </c>
      <c r="G47" s="14">
        <v>4</v>
      </c>
      <c r="H47" s="14">
        <v>4</v>
      </c>
      <c r="I47" s="14">
        <v>3</v>
      </c>
      <c r="J47" s="14">
        <v>5</v>
      </c>
      <c r="K47" s="14">
        <v>9</v>
      </c>
      <c r="L47" s="14">
        <v>14</v>
      </c>
      <c r="M47" s="14">
        <v>14</v>
      </c>
      <c r="N47" s="14">
        <v>15</v>
      </c>
      <c r="O47" s="14">
        <v>35</v>
      </c>
      <c r="P47" s="14">
        <v>41</v>
      </c>
      <c r="Q47" s="14">
        <v>71</v>
      </c>
      <c r="R47" s="14">
        <v>107</v>
      </c>
      <c r="S47" s="15">
        <v>47</v>
      </c>
      <c r="T47" s="107"/>
      <c r="U47" s="117" t="s">
        <v>116</v>
      </c>
      <c r="V47" s="59">
        <v>0.10467108</v>
      </c>
      <c r="W47" s="60">
        <v>0</v>
      </c>
      <c r="X47" s="60">
        <v>0.27513110900000004</v>
      </c>
      <c r="Y47" s="60">
        <v>0.51698497900000007</v>
      </c>
      <c r="Z47" s="60">
        <v>0.76161760000000001</v>
      </c>
      <c r="AA47" s="60">
        <v>0.68096190000000001</v>
      </c>
      <c r="AB47" s="60">
        <v>0.48607</v>
      </c>
      <c r="AC47" s="60">
        <v>0.81400000100000003</v>
      </c>
      <c r="AD47" s="60">
        <v>1.5019995469999998</v>
      </c>
      <c r="AE47" s="60">
        <v>2.5934481409999997</v>
      </c>
      <c r="AF47" s="60">
        <v>2.61478264</v>
      </c>
      <c r="AG47" s="60">
        <v>3.6384814680000002</v>
      </c>
      <c r="AH47" s="60">
        <v>6.4102246963534668</v>
      </c>
      <c r="AI47" s="60">
        <v>5.9285529409999995</v>
      </c>
      <c r="AJ47" s="60">
        <v>11.746573744000004</v>
      </c>
      <c r="AK47" s="60">
        <v>17.824696327000005</v>
      </c>
      <c r="AL47" s="61">
        <v>10.595517822999998</v>
      </c>
    </row>
    <row r="48" spans="1:38" s="80" customFormat="1" ht="12" customHeight="1">
      <c r="A48" s="107"/>
      <c r="B48" s="117" t="s">
        <v>117</v>
      </c>
      <c r="C48" s="43">
        <v>0</v>
      </c>
      <c r="D48" s="44">
        <v>0</v>
      </c>
      <c r="E48" s="44">
        <v>2</v>
      </c>
      <c r="F48" s="44">
        <v>0</v>
      </c>
      <c r="G48" s="44">
        <v>1</v>
      </c>
      <c r="H48" s="44">
        <v>2</v>
      </c>
      <c r="I48" s="44">
        <v>1</v>
      </c>
      <c r="J48" s="44">
        <v>1</v>
      </c>
      <c r="K48" s="44">
        <v>5</v>
      </c>
      <c r="L48" s="44">
        <v>12</v>
      </c>
      <c r="M48" s="44">
        <v>12</v>
      </c>
      <c r="N48" s="44">
        <v>10</v>
      </c>
      <c r="O48" s="44">
        <v>16</v>
      </c>
      <c r="P48" s="44">
        <v>23</v>
      </c>
      <c r="Q48" s="44">
        <v>30</v>
      </c>
      <c r="R48" s="44">
        <v>64</v>
      </c>
      <c r="S48" s="45">
        <v>30</v>
      </c>
      <c r="T48" s="107"/>
      <c r="U48" s="117" t="s">
        <v>117</v>
      </c>
      <c r="V48" s="56">
        <v>0</v>
      </c>
      <c r="W48" s="57">
        <v>0</v>
      </c>
      <c r="X48" s="57">
        <v>0.24077567899999999</v>
      </c>
      <c r="Y48" s="57">
        <v>0</v>
      </c>
      <c r="Z48" s="57">
        <v>0.107</v>
      </c>
      <c r="AA48" s="57">
        <v>0.63621751095942292</v>
      </c>
      <c r="AB48" s="57">
        <v>0.3</v>
      </c>
      <c r="AC48" s="57">
        <v>0.1</v>
      </c>
      <c r="AD48" s="57">
        <v>0.98050795300000004</v>
      </c>
      <c r="AE48" s="57">
        <v>3.0798393390000003</v>
      </c>
      <c r="AF48" s="57">
        <v>2.0311296429999999</v>
      </c>
      <c r="AG48" s="57">
        <v>1.9685552289999999</v>
      </c>
      <c r="AH48" s="57">
        <v>3.8558180510000004</v>
      </c>
      <c r="AI48" s="57">
        <v>5.6536333730000008</v>
      </c>
      <c r="AJ48" s="57">
        <v>8.7687849869999983</v>
      </c>
      <c r="AK48" s="57">
        <v>19.498752947999996</v>
      </c>
      <c r="AL48" s="58">
        <v>5.8650487159999996</v>
      </c>
    </row>
    <row r="49" spans="1:38" s="80" customFormat="1" ht="12" customHeight="1">
      <c r="A49" s="107"/>
      <c r="B49" s="117" t="s">
        <v>118</v>
      </c>
      <c r="C49" s="13">
        <v>0</v>
      </c>
      <c r="D49" s="14">
        <v>0</v>
      </c>
      <c r="E49" s="14">
        <v>0</v>
      </c>
      <c r="F49" s="14">
        <v>0</v>
      </c>
      <c r="G49" s="14">
        <v>0</v>
      </c>
      <c r="H49" s="14">
        <v>0</v>
      </c>
      <c r="I49" s="14">
        <v>0</v>
      </c>
      <c r="J49" s="14">
        <v>1</v>
      </c>
      <c r="K49" s="14">
        <v>2</v>
      </c>
      <c r="L49" s="14">
        <v>2</v>
      </c>
      <c r="M49" s="14">
        <v>2</v>
      </c>
      <c r="N49" s="14">
        <v>1</v>
      </c>
      <c r="O49" s="14">
        <v>0</v>
      </c>
      <c r="P49" s="14">
        <v>5</v>
      </c>
      <c r="Q49" s="14">
        <v>1</v>
      </c>
      <c r="R49" s="14">
        <v>4</v>
      </c>
      <c r="S49" s="15">
        <v>5</v>
      </c>
      <c r="T49" s="107"/>
      <c r="U49" s="117" t="s">
        <v>118</v>
      </c>
      <c r="V49" s="59">
        <v>0</v>
      </c>
      <c r="W49" s="60">
        <v>0</v>
      </c>
      <c r="X49" s="60">
        <v>0</v>
      </c>
      <c r="Y49" s="60">
        <v>0</v>
      </c>
      <c r="Z49" s="60">
        <v>0</v>
      </c>
      <c r="AA49" s="60">
        <v>0</v>
      </c>
      <c r="AB49" s="60">
        <v>0</v>
      </c>
      <c r="AC49" s="60">
        <v>0.10049997399999999</v>
      </c>
      <c r="AD49" s="60">
        <v>0.63942998492309799</v>
      </c>
      <c r="AE49" s="60">
        <v>1.0500000299999999</v>
      </c>
      <c r="AF49" s="60">
        <v>0.32475003000000002</v>
      </c>
      <c r="AG49" s="60">
        <v>0.15</v>
      </c>
      <c r="AH49" s="60">
        <v>0</v>
      </c>
      <c r="AI49" s="60">
        <v>0.67343997200000005</v>
      </c>
      <c r="AJ49" s="60">
        <v>0.12100000300000001</v>
      </c>
      <c r="AK49" s="60">
        <v>0.46499989899999999</v>
      </c>
      <c r="AL49" s="61">
        <v>1.0184632265857501</v>
      </c>
    </row>
    <row r="50" spans="1:38" s="80" customFormat="1" ht="12" customHeight="1">
      <c r="A50" s="107"/>
      <c r="B50" s="117" t="s">
        <v>119</v>
      </c>
      <c r="C50" s="43">
        <v>3</v>
      </c>
      <c r="D50" s="44">
        <v>4</v>
      </c>
      <c r="E50" s="44">
        <v>2</v>
      </c>
      <c r="F50" s="44">
        <v>0</v>
      </c>
      <c r="G50" s="44">
        <v>3</v>
      </c>
      <c r="H50" s="44">
        <v>3</v>
      </c>
      <c r="I50" s="44">
        <v>1</v>
      </c>
      <c r="J50" s="44">
        <v>2</v>
      </c>
      <c r="K50" s="44">
        <v>1</v>
      </c>
      <c r="L50" s="44">
        <v>0</v>
      </c>
      <c r="M50" s="44">
        <v>4</v>
      </c>
      <c r="N50" s="44">
        <v>5</v>
      </c>
      <c r="O50" s="44">
        <v>4</v>
      </c>
      <c r="P50" s="44">
        <v>11</v>
      </c>
      <c r="Q50" s="44">
        <v>12</v>
      </c>
      <c r="R50" s="44">
        <v>18</v>
      </c>
      <c r="S50" s="45">
        <v>14</v>
      </c>
      <c r="T50" s="107"/>
      <c r="U50" s="117" t="s">
        <v>119</v>
      </c>
      <c r="V50" s="56">
        <v>1.140348098</v>
      </c>
      <c r="W50" s="57">
        <v>2.0749</v>
      </c>
      <c r="X50" s="57">
        <v>0.36499999999999999</v>
      </c>
      <c r="Y50" s="57">
        <v>0</v>
      </c>
      <c r="Z50" s="57">
        <v>0.47539999999999999</v>
      </c>
      <c r="AA50" s="57">
        <v>0.36190234383828895</v>
      </c>
      <c r="AB50" s="57">
        <v>0.2</v>
      </c>
      <c r="AC50" s="57">
        <v>0.51247000600000003</v>
      </c>
      <c r="AD50" s="57">
        <v>0.54199998700000007</v>
      </c>
      <c r="AE50" s="57">
        <v>0</v>
      </c>
      <c r="AF50" s="57">
        <v>1.1594999800000001</v>
      </c>
      <c r="AG50" s="57">
        <v>0.78400000199999997</v>
      </c>
      <c r="AH50" s="57">
        <v>1.3529999669999999</v>
      </c>
      <c r="AI50" s="57">
        <v>2.1739959930000001</v>
      </c>
      <c r="AJ50" s="57">
        <v>2.3033656840000001</v>
      </c>
      <c r="AK50" s="57">
        <v>4.2530936999999991</v>
      </c>
      <c r="AL50" s="58">
        <v>1.9849753960000003</v>
      </c>
    </row>
    <row r="51" spans="1:38" s="80" customFormat="1" ht="12" customHeight="1">
      <c r="A51" s="107"/>
      <c r="B51" s="117" t="s">
        <v>120</v>
      </c>
      <c r="C51" s="13">
        <v>1</v>
      </c>
      <c r="D51" s="14">
        <v>1</v>
      </c>
      <c r="E51" s="14">
        <v>0</v>
      </c>
      <c r="F51" s="14">
        <v>0</v>
      </c>
      <c r="G51" s="14">
        <v>1</v>
      </c>
      <c r="H51" s="14">
        <v>0</v>
      </c>
      <c r="I51" s="14">
        <v>1</v>
      </c>
      <c r="J51" s="14">
        <v>3</v>
      </c>
      <c r="K51" s="14">
        <v>4</v>
      </c>
      <c r="L51" s="14">
        <v>6</v>
      </c>
      <c r="M51" s="14">
        <v>4</v>
      </c>
      <c r="N51" s="14">
        <v>8</v>
      </c>
      <c r="O51" s="14">
        <v>13</v>
      </c>
      <c r="P51" s="14">
        <v>11</v>
      </c>
      <c r="Q51" s="14">
        <v>27</v>
      </c>
      <c r="R51" s="14">
        <v>86</v>
      </c>
      <c r="S51" s="15">
        <v>30</v>
      </c>
      <c r="T51" s="107"/>
      <c r="U51" s="117" t="s">
        <v>120</v>
      </c>
      <c r="V51" s="59">
        <v>0.17</v>
      </c>
      <c r="W51" s="60">
        <v>0.28299999999999997</v>
      </c>
      <c r="X51" s="60">
        <v>0</v>
      </c>
      <c r="Y51" s="60">
        <v>0</v>
      </c>
      <c r="Z51" s="60">
        <v>0.119999999</v>
      </c>
      <c r="AA51" s="60">
        <v>0</v>
      </c>
      <c r="AB51" s="60">
        <v>0.100000144</v>
      </c>
      <c r="AC51" s="60">
        <v>0.33395749999999996</v>
      </c>
      <c r="AD51" s="60">
        <v>0.67469988000000003</v>
      </c>
      <c r="AE51" s="60">
        <v>0.84699999999999998</v>
      </c>
      <c r="AF51" s="60">
        <v>0.90150001000000002</v>
      </c>
      <c r="AG51" s="60">
        <v>1.7723960300000001</v>
      </c>
      <c r="AH51" s="60">
        <v>2.7574787750000005</v>
      </c>
      <c r="AI51" s="60">
        <v>2.6620000840000002</v>
      </c>
      <c r="AJ51" s="60">
        <v>4.9440405719999996</v>
      </c>
      <c r="AK51" s="60">
        <v>17.742026782000003</v>
      </c>
      <c r="AL51" s="61">
        <v>4.7148041600000008</v>
      </c>
    </row>
    <row r="52" spans="1:38" s="80" customFormat="1" ht="12" customHeight="1">
      <c r="A52" s="107"/>
      <c r="B52" s="117" t="s">
        <v>121</v>
      </c>
      <c r="C52" s="43">
        <v>1</v>
      </c>
      <c r="D52" s="44">
        <v>2</v>
      </c>
      <c r="E52" s="44">
        <v>1</v>
      </c>
      <c r="F52" s="44">
        <v>0</v>
      </c>
      <c r="G52" s="44">
        <v>1</v>
      </c>
      <c r="H52" s="44">
        <v>1</v>
      </c>
      <c r="I52" s="44">
        <v>1</v>
      </c>
      <c r="J52" s="44">
        <v>1</v>
      </c>
      <c r="K52" s="44">
        <v>3</v>
      </c>
      <c r="L52" s="44">
        <v>2</v>
      </c>
      <c r="M52" s="44">
        <v>2</v>
      </c>
      <c r="N52" s="44">
        <v>4</v>
      </c>
      <c r="O52" s="44">
        <v>5</v>
      </c>
      <c r="P52" s="44">
        <v>3</v>
      </c>
      <c r="Q52" s="44">
        <v>13</v>
      </c>
      <c r="R52" s="44">
        <v>18</v>
      </c>
      <c r="S52" s="45">
        <v>8</v>
      </c>
      <c r="T52" s="107"/>
      <c r="U52" s="117" t="s">
        <v>121</v>
      </c>
      <c r="V52" s="56">
        <v>0.1</v>
      </c>
      <c r="W52" s="57">
        <v>0.220000002</v>
      </c>
      <c r="X52" s="57">
        <v>0.15360082</v>
      </c>
      <c r="Y52" s="57">
        <v>0</v>
      </c>
      <c r="Z52" s="57">
        <v>0.11269573200000001</v>
      </c>
      <c r="AA52" s="57">
        <v>0.116910054</v>
      </c>
      <c r="AB52" s="57">
        <v>0.13248399</v>
      </c>
      <c r="AC52" s="57">
        <v>0.12</v>
      </c>
      <c r="AD52" s="57">
        <v>0.90500001299999999</v>
      </c>
      <c r="AE52" s="57">
        <v>0.30514554599999999</v>
      </c>
      <c r="AF52" s="57">
        <v>0.31158366500000001</v>
      </c>
      <c r="AG52" s="57">
        <v>0.86521078200000001</v>
      </c>
      <c r="AH52" s="57">
        <v>0.82496691499999997</v>
      </c>
      <c r="AI52" s="57">
        <v>0.427022913</v>
      </c>
      <c r="AJ52" s="57">
        <v>1.684935603</v>
      </c>
      <c r="AK52" s="57">
        <v>2.5707935654059129</v>
      </c>
      <c r="AL52" s="58">
        <v>0.95438934899999994</v>
      </c>
    </row>
    <row r="53" spans="1:38" s="80" customFormat="1" ht="12" customHeight="1">
      <c r="A53" s="107"/>
      <c r="B53" s="117" t="s">
        <v>122</v>
      </c>
      <c r="C53" s="13">
        <v>6</v>
      </c>
      <c r="D53" s="14">
        <v>4</v>
      </c>
      <c r="E53" s="14">
        <v>6</v>
      </c>
      <c r="F53" s="14">
        <v>4</v>
      </c>
      <c r="G53" s="14">
        <v>4</v>
      </c>
      <c r="H53" s="14">
        <v>9</v>
      </c>
      <c r="I53" s="14">
        <v>4</v>
      </c>
      <c r="J53" s="14">
        <v>4</v>
      </c>
      <c r="K53" s="14">
        <v>1</v>
      </c>
      <c r="L53" s="14">
        <v>2</v>
      </c>
      <c r="M53" s="14">
        <v>2</v>
      </c>
      <c r="N53" s="14">
        <v>2</v>
      </c>
      <c r="O53" s="14">
        <v>1</v>
      </c>
      <c r="P53" s="14">
        <v>3</v>
      </c>
      <c r="Q53" s="14">
        <v>3</v>
      </c>
      <c r="R53" s="14">
        <v>22</v>
      </c>
      <c r="S53" s="15">
        <v>9</v>
      </c>
      <c r="T53" s="107"/>
      <c r="U53" s="117" t="s">
        <v>122</v>
      </c>
      <c r="V53" s="59">
        <v>0.83311677000000006</v>
      </c>
      <c r="W53" s="60">
        <v>0.54102585800000003</v>
      </c>
      <c r="X53" s="60">
        <v>1.0270000009999998</v>
      </c>
      <c r="Y53" s="60">
        <v>0.93299999899999997</v>
      </c>
      <c r="Z53" s="60">
        <v>0.53442185600000003</v>
      </c>
      <c r="AA53" s="60">
        <v>1.3670000089999998</v>
      </c>
      <c r="AB53" s="60">
        <v>0.79600000000000004</v>
      </c>
      <c r="AC53" s="60">
        <v>1.015000004</v>
      </c>
      <c r="AD53" s="60">
        <v>0.15000000099999999</v>
      </c>
      <c r="AE53" s="60">
        <v>0.22951002399999998</v>
      </c>
      <c r="AF53" s="60">
        <v>0.20069999999999999</v>
      </c>
      <c r="AG53" s="60">
        <v>0.253</v>
      </c>
      <c r="AH53" s="60">
        <v>0.11</v>
      </c>
      <c r="AI53" s="60">
        <v>0.44377758800000006</v>
      </c>
      <c r="AJ53" s="60">
        <v>0.973752532</v>
      </c>
      <c r="AK53" s="60">
        <v>6.3957394819999998</v>
      </c>
      <c r="AL53" s="61">
        <v>1.6009230169999999</v>
      </c>
    </row>
    <row r="54" spans="1:38" s="80" customFormat="1" ht="12" customHeight="1">
      <c r="A54" s="107"/>
      <c r="B54" s="117" t="s">
        <v>123</v>
      </c>
      <c r="C54" s="43">
        <v>2</v>
      </c>
      <c r="D54" s="44">
        <v>1</v>
      </c>
      <c r="E54" s="44">
        <v>2</v>
      </c>
      <c r="F54" s="44">
        <v>0</v>
      </c>
      <c r="G54" s="44">
        <v>1</v>
      </c>
      <c r="H54" s="44">
        <v>5</v>
      </c>
      <c r="I54" s="44">
        <v>3</v>
      </c>
      <c r="J54" s="44">
        <v>7</v>
      </c>
      <c r="K54" s="44">
        <v>11</v>
      </c>
      <c r="L54" s="44">
        <v>18</v>
      </c>
      <c r="M54" s="44">
        <v>13</v>
      </c>
      <c r="N54" s="44">
        <v>17</v>
      </c>
      <c r="O54" s="44">
        <v>27</v>
      </c>
      <c r="P54" s="44">
        <v>31</v>
      </c>
      <c r="Q54" s="44">
        <v>32</v>
      </c>
      <c r="R54" s="44">
        <v>73</v>
      </c>
      <c r="S54" s="45">
        <v>22</v>
      </c>
      <c r="T54" s="107"/>
      <c r="U54" s="117" t="s">
        <v>123</v>
      </c>
      <c r="V54" s="56">
        <v>0.29172342100000004</v>
      </c>
      <c r="W54" s="57">
        <v>0.107</v>
      </c>
      <c r="X54" s="57">
        <v>0.46000000599999996</v>
      </c>
      <c r="Y54" s="57">
        <v>0</v>
      </c>
      <c r="Z54" s="57">
        <v>0.18299673499999999</v>
      </c>
      <c r="AA54" s="57">
        <v>0.99100976900000004</v>
      </c>
      <c r="AB54" s="57">
        <v>0.40500011400000002</v>
      </c>
      <c r="AC54" s="57">
        <v>1.0900407139999999</v>
      </c>
      <c r="AD54" s="57">
        <v>1.9393978520000001</v>
      </c>
      <c r="AE54" s="57">
        <v>4.2694998950000009</v>
      </c>
      <c r="AF54" s="57">
        <v>2.2599756470000001</v>
      </c>
      <c r="AG54" s="57">
        <v>4.7613308209999996</v>
      </c>
      <c r="AH54" s="57">
        <v>21.173474471999999</v>
      </c>
      <c r="AI54" s="57">
        <v>8.1696033680000006</v>
      </c>
      <c r="AJ54" s="57">
        <v>7.0466552939999989</v>
      </c>
      <c r="AK54" s="57">
        <v>17.268130741999997</v>
      </c>
      <c r="AL54" s="58">
        <v>5.8529347700000001</v>
      </c>
    </row>
    <row r="55" spans="1:38" s="80" customFormat="1" ht="12" customHeight="1">
      <c r="A55" s="107"/>
      <c r="B55" s="117" t="s">
        <v>124</v>
      </c>
      <c r="C55" s="13">
        <v>4</v>
      </c>
      <c r="D55" s="14">
        <v>4</v>
      </c>
      <c r="E55" s="14">
        <v>2</v>
      </c>
      <c r="F55" s="14">
        <v>0</v>
      </c>
      <c r="G55" s="14">
        <v>4</v>
      </c>
      <c r="H55" s="14">
        <v>7</v>
      </c>
      <c r="I55" s="14">
        <v>4</v>
      </c>
      <c r="J55" s="14">
        <v>5</v>
      </c>
      <c r="K55" s="14">
        <v>11</v>
      </c>
      <c r="L55" s="14">
        <v>18</v>
      </c>
      <c r="M55" s="14">
        <v>6</v>
      </c>
      <c r="N55" s="14">
        <v>12</v>
      </c>
      <c r="O55" s="14">
        <v>22</v>
      </c>
      <c r="P55" s="14">
        <v>34</v>
      </c>
      <c r="Q55" s="14">
        <v>29</v>
      </c>
      <c r="R55" s="14">
        <v>88</v>
      </c>
      <c r="S55" s="15">
        <v>53</v>
      </c>
      <c r="T55" s="107"/>
      <c r="U55" s="117" t="s">
        <v>124</v>
      </c>
      <c r="V55" s="59">
        <v>0.53280637200000003</v>
      </c>
      <c r="W55" s="60">
        <v>0.51856212499999987</v>
      </c>
      <c r="X55" s="60">
        <v>0.44500000000000001</v>
      </c>
      <c r="Y55" s="60">
        <v>0</v>
      </c>
      <c r="Z55" s="60">
        <v>0.47997747300000004</v>
      </c>
      <c r="AA55" s="60">
        <v>1.874957465</v>
      </c>
      <c r="AB55" s="60">
        <v>0.49866186099999998</v>
      </c>
      <c r="AC55" s="60">
        <v>1.0508300209999999</v>
      </c>
      <c r="AD55" s="60">
        <v>2.0341211769999998</v>
      </c>
      <c r="AE55" s="60">
        <v>4.1636331170000007</v>
      </c>
      <c r="AF55" s="60">
        <v>1.7870000380000002</v>
      </c>
      <c r="AG55" s="60">
        <v>3.6808997729999997</v>
      </c>
      <c r="AH55" s="60">
        <v>5.3338355130000012</v>
      </c>
      <c r="AI55" s="60">
        <v>13.695204573000003</v>
      </c>
      <c r="AJ55" s="60">
        <v>8.0088453810000004</v>
      </c>
      <c r="AK55" s="60">
        <v>21.327666336</v>
      </c>
      <c r="AL55" s="61">
        <v>13.583247326999997</v>
      </c>
    </row>
    <row r="56" spans="1:38" s="80" customFormat="1" ht="12" customHeight="1">
      <c r="A56" s="107"/>
      <c r="B56" s="117" t="s">
        <v>125</v>
      </c>
      <c r="C56" s="53">
        <v>1</v>
      </c>
      <c r="D56" s="54">
        <v>0</v>
      </c>
      <c r="E56" s="54">
        <v>0</v>
      </c>
      <c r="F56" s="54">
        <v>1</v>
      </c>
      <c r="G56" s="54">
        <v>1</v>
      </c>
      <c r="H56" s="54">
        <v>3</v>
      </c>
      <c r="I56" s="54">
        <v>2</v>
      </c>
      <c r="J56" s="54">
        <v>1</v>
      </c>
      <c r="K56" s="54">
        <v>5</v>
      </c>
      <c r="L56" s="54">
        <v>3</v>
      </c>
      <c r="M56" s="54">
        <v>6</v>
      </c>
      <c r="N56" s="54">
        <v>6</v>
      </c>
      <c r="O56" s="54">
        <v>19</v>
      </c>
      <c r="P56" s="54">
        <v>18</v>
      </c>
      <c r="Q56" s="54">
        <v>13</v>
      </c>
      <c r="R56" s="54">
        <v>19</v>
      </c>
      <c r="S56" s="55">
        <v>4</v>
      </c>
      <c r="T56" s="107"/>
      <c r="U56" s="117" t="s">
        <v>125</v>
      </c>
      <c r="V56" s="82">
        <v>0.10000000799999999</v>
      </c>
      <c r="W56" s="83">
        <v>0</v>
      </c>
      <c r="X56" s="83">
        <v>0</v>
      </c>
      <c r="Y56" s="83">
        <v>0.25821638000000002</v>
      </c>
      <c r="Z56" s="83">
        <v>0.189</v>
      </c>
      <c r="AA56" s="83">
        <v>0.49</v>
      </c>
      <c r="AB56" s="83">
        <v>0.51431844000000004</v>
      </c>
      <c r="AC56" s="83">
        <v>0.258000008</v>
      </c>
      <c r="AD56" s="83">
        <v>2.8382373030000001</v>
      </c>
      <c r="AE56" s="83">
        <v>3.2804754300000001</v>
      </c>
      <c r="AF56" s="83">
        <v>8.9400000020000014</v>
      </c>
      <c r="AG56" s="83">
        <v>1.3329999780000001</v>
      </c>
      <c r="AH56" s="83">
        <v>9.0500996449999995</v>
      </c>
      <c r="AI56" s="83">
        <v>6.6351712809999999</v>
      </c>
      <c r="AJ56" s="83">
        <v>7.808900028</v>
      </c>
      <c r="AK56" s="83">
        <v>11.564599878000003</v>
      </c>
      <c r="AL56" s="84">
        <v>0.68100000100000002</v>
      </c>
    </row>
    <row r="57" spans="1:38" s="80" customFormat="1" ht="12" customHeight="1">
      <c r="A57" s="107"/>
      <c r="B57" s="122" t="s">
        <v>78</v>
      </c>
      <c r="T57" s="107"/>
      <c r="U57" s="122" t="s">
        <v>78</v>
      </c>
    </row>
    <row r="58" spans="1:38" s="80" customFormat="1" ht="12" customHeight="1">
      <c r="A58" s="107"/>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row>
    <row r="83" spans="1:37" s="80" customFormat="1" ht="12" customHeight="1">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row>
    <row r="84" spans="1:37" s="80" customFormat="1" ht="12" customHeight="1">
      <c r="A84" s="107"/>
      <c r="B84" s="107"/>
      <c r="C84" s="107"/>
      <c r="D84" s="107"/>
      <c r="E84" s="107"/>
      <c r="F84" s="107"/>
      <c r="G84" s="107"/>
      <c r="H84" s="107"/>
      <c r="I84" s="107"/>
      <c r="J84" s="107"/>
      <c r="K84" s="107"/>
      <c r="L84" s="107"/>
      <c r="M84" s="107"/>
      <c r="N84" s="107"/>
      <c r="O84" s="107"/>
      <c r="P84" s="107"/>
      <c r="Q84" s="107"/>
      <c r="R84" s="107"/>
      <c r="S84" s="107"/>
      <c r="T84" s="107"/>
      <c r="U84" s="107"/>
    </row>
    <row r="85" spans="1:37" s="80" customFormat="1" ht="12" customHeight="1">
      <c r="A85" s="107"/>
      <c r="B85" s="107"/>
      <c r="C85" s="107"/>
      <c r="D85" s="107"/>
      <c r="E85" s="107"/>
      <c r="F85" s="107"/>
      <c r="G85" s="107"/>
      <c r="H85" s="107"/>
      <c r="I85" s="107"/>
      <c r="J85" s="107"/>
      <c r="K85" s="107"/>
      <c r="L85" s="107"/>
      <c r="M85" s="107"/>
      <c r="N85" s="107"/>
      <c r="O85" s="107"/>
      <c r="P85" s="107"/>
      <c r="Q85" s="107"/>
      <c r="R85" s="107"/>
      <c r="S85" s="107"/>
      <c r="T85" s="107"/>
      <c r="U85" s="107"/>
    </row>
    <row r="86" spans="1:37" s="80" customFormat="1" ht="12" customHeight="1">
      <c r="A86" s="107"/>
      <c r="B86" s="107"/>
      <c r="C86" s="107"/>
      <c r="D86" s="107"/>
      <c r="E86" s="107"/>
      <c r="F86" s="107"/>
      <c r="G86" s="107"/>
      <c r="H86" s="107"/>
      <c r="I86" s="107"/>
      <c r="J86" s="107"/>
      <c r="K86" s="107"/>
      <c r="L86" s="107"/>
      <c r="M86" s="107"/>
      <c r="N86" s="107"/>
      <c r="O86" s="107"/>
      <c r="P86" s="107"/>
      <c r="Q86" s="107"/>
      <c r="R86" s="107"/>
      <c r="S86" s="107"/>
      <c r="T86" s="107"/>
      <c r="U86" s="107"/>
    </row>
    <row r="87" spans="1:37" s="80" customFormat="1" ht="12" customHeight="1">
      <c r="A87" s="107"/>
      <c r="B87" s="107"/>
      <c r="C87" s="107"/>
      <c r="D87" s="107"/>
      <c r="E87" s="107"/>
      <c r="F87" s="107"/>
      <c r="G87" s="107"/>
      <c r="H87" s="107"/>
      <c r="I87" s="107"/>
      <c r="J87" s="107"/>
      <c r="K87" s="107"/>
      <c r="L87" s="107"/>
      <c r="M87" s="107"/>
      <c r="N87" s="107"/>
      <c r="O87" s="107"/>
      <c r="P87" s="107"/>
      <c r="Q87" s="107"/>
      <c r="R87" s="107"/>
      <c r="S87" s="107"/>
      <c r="T87" s="107"/>
      <c r="U87" s="107"/>
    </row>
    <row r="88" spans="1:37" s="80" customFormat="1" ht="12" customHeight="1">
      <c r="A88" s="107"/>
      <c r="B88" s="107"/>
      <c r="C88" s="107"/>
      <c r="D88" s="107"/>
      <c r="E88" s="107"/>
      <c r="F88" s="107"/>
      <c r="G88" s="107"/>
      <c r="H88" s="107"/>
      <c r="I88" s="107"/>
      <c r="J88" s="107"/>
      <c r="K88" s="107"/>
      <c r="L88" s="107"/>
      <c r="M88" s="107"/>
      <c r="N88" s="107"/>
      <c r="O88" s="107"/>
      <c r="P88" s="107"/>
      <c r="Q88" s="107"/>
      <c r="R88" s="107"/>
      <c r="S88" s="107"/>
      <c r="T88" s="107"/>
      <c r="U88" s="107"/>
    </row>
    <row r="89" spans="1:37" s="80" customFormat="1" ht="12" customHeight="1">
      <c r="A89" s="107"/>
      <c r="B89" s="107"/>
      <c r="C89" s="107"/>
      <c r="D89" s="107"/>
      <c r="E89" s="107"/>
      <c r="F89" s="107"/>
      <c r="G89" s="107"/>
      <c r="H89" s="107"/>
      <c r="I89" s="107"/>
      <c r="J89" s="107"/>
      <c r="K89" s="107"/>
      <c r="L89" s="107"/>
      <c r="M89" s="107"/>
      <c r="N89" s="107"/>
      <c r="O89" s="107"/>
      <c r="P89" s="107"/>
      <c r="Q89" s="107"/>
      <c r="R89" s="107"/>
      <c r="S89" s="107"/>
      <c r="T89" s="107"/>
      <c r="U89" s="107"/>
    </row>
    <row r="90" spans="1:37" s="80" customFormat="1" ht="12" customHeight="1">
      <c r="A90" s="107"/>
      <c r="B90" s="107"/>
      <c r="C90" s="107"/>
      <c r="D90" s="107"/>
      <c r="E90" s="107"/>
      <c r="F90" s="107"/>
      <c r="G90" s="107"/>
      <c r="H90" s="107"/>
      <c r="I90" s="107"/>
      <c r="J90" s="107"/>
      <c r="K90" s="107"/>
      <c r="L90" s="107"/>
      <c r="M90" s="107"/>
      <c r="N90" s="107"/>
      <c r="O90" s="107"/>
      <c r="P90" s="107"/>
      <c r="Q90" s="107"/>
      <c r="R90" s="107"/>
      <c r="S90" s="107"/>
      <c r="T90" s="107"/>
      <c r="U90" s="107"/>
    </row>
    <row r="91" spans="1:37" s="80" customFormat="1" ht="12" customHeight="1">
      <c r="A91" s="107"/>
      <c r="B91" s="107"/>
      <c r="C91" s="107"/>
      <c r="D91" s="107"/>
      <c r="E91" s="107"/>
      <c r="F91" s="107"/>
      <c r="G91" s="107"/>
      <c r="H91" s="107"/>
      <c r="I91" s="107"/>
      <c r="J91" s="107"/>
      <c r="K91" s="107"/>
      <c r="L91" s="107"/>
      <c r="M91" s="107"/>
      <c r="N91" s="107"/>
      <c r="O91" s="107"/>
      <c r="P91" s="107"/>
      <c r="Q91" s="107"/>
      <c r="R91" s="107"/>
      <c r="S91" s="107"/>
      <c r="T91" s="107"/>
      <c r="U91" s="107"/>
    </row>
    <row r="92" spans="1:37" s="80" customFormat="1" ht="12" customHeight="1">
      <c r="A92" s="107"/>
      <c r="B92" s="107"/>
      <c r="C92" s="107"/>
      <c r="D92" s="107"/>
      <c r="E92" s="107"/>
      <c r="F92" s="107"/>
      <c r="G92" s="107"/>
      <c r="H92" s="107"/>
      <c r="I92" s="107"/>
      <c r="J92" s="107"/>
      <c r="K92" s="107"/>
      <c r="L92" s="107"/>
      <c r="M92" s="107"/>
      <c r="N92" s="107"/>
      <c r="O92" s="107"/>
      <c r="P92" s="107"/>
      <c r="Q92" s="107"/>
      <c r="R92" s="107"/>
      <c r="S92" s="107"/>
      <c r="T92" s="107"/>
      <c r="U92" s="107"/>
    </row>
    <row r="93" spans="1:37" s="80" customFormat="1" ht="12" customHeight="1">
      <c r="A93" s="107"/>
      <c r="B93" s="107"/>
      <c r="C93" s="107"/>
      <c r="D93" s="107"/>
      <c r="E93" s="107"/>
      <c r="F93" s="107"/>
      <c r="G93" s="107"/>
      <c r="H93" s="107"/>
      <c r="I93" s="107"/>
      <c r="J93" s="107"/>
      <c r="K93" s="107"/>
      <c r="L93" s="107"/>
      <c r="M93" s="107"/>
      <c r="N93" s="107"/>
      <c r="O93" s="107"/>
      <c r="P93" s="107"/>
      <c r="Q93" s="107"/>
      <c r="R93" s="107"/>
      <c r="S93" s="107"/>
      <c r="T93" s="107"/>
      <c r="U93" s="107"/>
    </row>
    <row r="94" spans="1:37" s="80" customFormat="1" ht="12" customHeight="1">
      <c r="A94" s="107"/>
      <c r="B94" s="107"/>
      <c r="C94" s="107"/>
      <c r="D94" s="107"/>
      <c r="E94" s="107"/>
      <c r="F94" s="107"/>
      <c r="G94" s="107"/>
      <c r="H94" s="107"/>
      <c r="I94" s="107"/>
      <c r="J94" s="107"/>
      <c r="K94" s="107"/>
      <c r="L94" s="107"/>
      <c r="M94" s="107"/>
      <c r="N94" s="107"/>
      <c r="O94" s="107"/>
      <c r="P94" s="107"/>
      <c r="Q94" s="107"/>
      <c r="R94" s="107"/>
      <c r="S94" s="107"/>
      <c r="T94" s="107"/>
      <c r="U94" s="107"/>
    </row>
    <row r="95" spans="1:37" s="80" customFormat="1" ht="12" customHeight="1">
      <c r="A95" s="107"/>
      <c r="B95" s="107"/>
      <c r="C95" s="107"/>
      <c r="D95" s="107"/>
      <c r="E95" s="107"/>
      <c r="F95" s="107"/>
      <c r="G95" s="107"/>
      <c r="H95" s="107"/>
      <c r="I95" s="107"/>
      <c r="J95" s="107"/>
      <c r="K95" s="107"/>
      <c r="L95" s="107"/>
      <c r="M95" s="107"/>
      <c r="N95" s="107"/>
      <c r="O95" s="107"/>
      <c r="P95" s="107"/>
      <c r="Q95" s="107"/>
      <c r="R95" s="107"/>
      <c r="S95" s="107"/>
      <c r="T95" s="107"/>
      <c r="U95" s="107"/>
    </row>
  </sheetData>
  <mergeCells count="13">
    <mergeCell ref="AP6:AS6"/>
    <mergeCell ref="V6:Y6"/>
    <mergeCell ref="Z6:AC6"/>
    <mergeCell ref="AD6:AG6"/>
    <mergeCell ref="AH6:AK6"/>
    <mergeCell ref="AL6:AO6"/>
    <mergeCell ref="BR6:BS6"/>
    <mergeCell ref="AT6:AW6"/>
    <mergeCell ref="AX6:BA6"/>
    <mergeCell ref="BB6:BE6"/>
    <mergeCell ref="BF6:BI6"/>
    <mergeCell ref="BJ6:BM6"/>
    <mergeCell ref="BN6:BQ6"/>
  </mergeCells>
  <conditionalFormatting sqref="C16:N16">
    <cfRule type="cellIs" dxfId="20" priority="1" operator="equal">
      <formula>FALSE</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6C76E-5D62-4F56-87B0-408811662BDC}">
  <sheetPr>
    <tabColor theme="3"/>
  </sheetPr>
  <dimension ref="A1:BS58"/>
  <sheetViews>
    <sheetView showGridLines="0" zoomScaleNormal="100" workbookViewId="0"/>
  </sheetViews>
  <sheetFormatPr defaultColWidth="9.33203125" defaultRowHeight="12" customHeight="1"/>
  <cols>
    <col min="1" max="1" width="3.33203125" style="1" customWidth="1"/>
    <col min="2" max="2" width="14.33203125" style="1" bestFit="1" customWidth="1"/>
    <col min="3" max="20" width="7.6640625" style="1" customWidth="1"/>
    <col min="21" max="21" width="14.33203125" style="1" bestFit="1" customWidth="1"/>
    <col min="22" max="35" width="7.6640625" style="1" customWidth="1"/>
    <col min="36" max="16384" width="9.33203125" style="1"/>
  </cols>
  <sheetData>
    <row r="1" spans="1:71" ht="12" customHeight="1">
      <c r="A1" s="123"/>
    </row>
    <row r="5" spans="1:71" ht="12" customHeight="1">
      <c r="BR5" s="37"/>
      <c r="BS5" s="37"/>
    </row>
    <row r="6" spans="1:71" ht="12" customHeight="1">
      <c r="C6" s="3" t="s">
        <v>151</v>
      </c>
      <c r="V6" s="3" t="s">
        <v>151</v>
      </c>
      <c r="BR6" s="37"/>
      <c r="BS6" s="37"/>
    </row>
    <row r="7" spans="1:71" ht="12" customHeight="1">
      <c r="B7" s="24"/>
      <c r="C7" s="7">
        <v>2006</v>
      </c>
      <c r="D7" s="8">
        <v>2007</v>
      </c>
      <c r="E7" s="8">
        <v>2008</v>
      </c>
      <c r="F7" s="8">
        <v>2009</v>
      </c>
      <c r="G7" s="8">
        <v>2010</v>
      </c>
      <c r="H7" s="8">
        <v>2011</v>
      </c>
      <c r="I7" s="8">
        <v>2012</v>
      </c>
      <c r="J7" s="8">
        <v>2013</v>
      </c>
      <c r="K7" s="8">
        <v>2014</v>
      </c>
      <c r="L7" s="8">
        <v>2015</v>
      </c>
      <c r="M7" s="8">
        <v>2016</v>
      </c>
      <c r="N7" s="8">
        <v>2017</v>
      </c>
      <c r="O7" s="8">
        <v>2018</v>
      </c>
      <c r="P7" s="8">
        <v>2019</v>
      </c>
      <c r="Q7" s="8">
        <v>2020</v>
      </c>
      <c r="R7" s="8">
        <v>2021</v>
      </c>
      <c r="S7" s="9">
        <v>2022</v>
      </c>
      <c r="T7" s="5"/>
      <c r="V7" s="452">
        <v>2010</v>
      </c>
      <c r="W7" s="450"/>
      <c r="X7" s="450"/>
      <c r="Y7" s="450"/>
      <c r="Z7" s="450">
        <v>2011</v>
      </c>
      <c r="AA7" s="450"/>
      <c r="AB7" s="450"/>
      <c r="AC7" s="450"/>
      <c r="AD7" s="450">
        <v>2012</v>
      </c>
      <c r="AE7" s="450"/>
      <c r="AF7" s="450"/>
      <c r="AG7" s="450"/>
      <c r="AH7" s="450">
        <v>2013</v>
      </c>
      <c r="AI7" s="450"/>
      <c r="AJ7" s="450"/>
      <c r="AK7" s="450"/>
      <c r="AL7" s="450">
        <v>2014</v>
      </c>
      <c r="AM7" s="450"/>
      <c r="AN7" s="450"/>
      <c r="AO7" s="450"/>
      <c r="AP7" s="450">
        <v>2015</v>
      </c>
      <c r="AQ7" s="450"/>
      <c r="AR7" s="450"/>
      <c r="AS7" s="450"/>
      <c r="AT7" s="450">
        <v>2016</v>
      </c>
      <c r="AU7" s="450"/>
      <c r="AV7" s="450"/>
      <c r="AW7" s="450"/>
      <c r="AX7" s="450">
        <v>2017</v>
      </c>
      <c r="AY7" s="450"/>
      <c r="AZ7" s="450"/>
      <c r="BA7" s="450"/>
      <c r="BB7" s="450">
        <v>2018</v>
      </c>
      <c r="BC7" s="450"/>
      <c r="BD7" s="450"/>
      <c r="BE7" s="450"/>
      <c r="BF7" s="450">
        <v>2019</v>
      </c>
      <c r="BG7" s="450"/>
      <c r="BH7" s="450"/>
      <c r="BI7" s="450"/>
      <c r="BJ7" s="450">
        <v>2020</v>
      </c>
      <c r="BK7" s="450"/>
      <c r="BL7" s="450"/>
      <c r="BM7" s="450"/>
      <c r="BN7" s="450">
        <v>2021</v>
      </c>
      <c r="BO7" s="450"/>
      <c r="BP7" s="450"/>
      <c r="BQ7" s="450"/>
      <c r="BR7" s="451">
        <v>2022</v>
      </c>
      <c r="BS7" s="451"/>
    </row>
    <row r="8" spans="1:71" ht="12" customHeight="1">
      <c r="B8" s="320" t="s">
        <v>152</v>
      </c>
      <c r="C8" s="43">
        <v>229</v>
      </c>
      <c r="D8" s="44">
        <v>297</v>
      </c>
      <c r="E8" s="44">
        <v>328</v>
      </c>
      <c r="F8" s="44">
        <v>352</v>
      </c>
      <c r="G8" s="44">
        <v>460</v>
      </c>
      <c r="H8" s="44">
        <v>594</v>
      </c>
      <c r="I8" s="44">
        <v>716</v>
      </c>
      <c r="J8" s="44">
        <v>851</v>
      </c>
      <c r="K8" s="44">
        <v>879</v>
      </c>
      <c r="L8" s="44">
        <v>954</v>
      </c>
      <c r="M8" s="44">
        <v>875</v>
      </c>
      <c r="N8" s="44">
        <v>881</v>
      </c>
      <c r="O8" s="44">
        <v>994</v>
      </c>
      <c r="P8" s="44">
        <v>980</v>
      </c>
      <c r="Q8" s="44">
        <v>1032</v>
      </c>
      <c r="R8" s="44">
        <v>1268</v>
      </c>
      <c r="S8" s="45">
        <v>559</v>
      </c>
      <c r="V8" s="38" t="s">
        <v>80</v>
      </c>
      <c r="W8" s="320" t="s">
        <v>81</v>
      </c>
      <c r="X8" s="320" t="s">
        <v>82</v>
      </c>
      <c r="Y8" s="320" t="s">
        <v>83</v>
      </c>
      <c r="Z8" s="320" t="s">
        <v>80</v>
      </c>
      <c r="AA8" s="320" t="s">
        <v>81</v>
      </c>
      <c r="AB8" s="320" t="s">
        <v>82</v>
      </c>
      <c r="AC8" s="320" t="s">
        <v>83</v>
      </c>
      <c r="AD8" s="320" t="s">
        <v>80</v>
      </c>
      <c r="AE8" s="320" t="s">
        <v>81</v>
      </c>
      <c r="AF8" s="320" t="s">
        <v>82</v>
      </c>
      <c r="AG8" s="320" t="s">
        <v>83</v>
      </c>
      <c r="AH8" s="320" t="s">
        <v>80</v>
      </c>
      <c r="AI8" s="320" t="s">
        <v>81</v>
      </c>
      <c r="AJ8" s="320" t="s">
        <v>82</v>
      </c>
      <c r="AK8" s="320" t="s">
        <v>83</v>
      </c>
      <c r="AL8" s="320" t="s">
        <v>80</v>
      </c>
      <c r="AM8" s="320" t="s">
        <v>81</v>
      </c>
      <c r="AN8" s="320" t="s">
        <v>82</v>
      </c>
      <c r="AO8" s="320" t="s">
        <v>83</v>
      </c>
      <c r="AP8" s="320" t="s">
        <v>80</v>
      </c>
      <c r="AQ8" s="320" t="s">
        <v>81</v>
      </c>
      <c r="AR8" s="320" t="s">
        <v>82</v>
      </c>
      <c r="AS8" s="320" t="s">
        <v>83</v>
      </c>
      <c r="AT8" s="320" t="s">
        <v>80</v>
      </c>
      <c r="AU8" s="320" t="s">
        <v>81</v>
      </c>
      <c r="AV8" s="320" t="s">
        <v>82</v>
      </c>
      <c r="AW8" s="320" t="s">
        <v>83</v>
      </c>
      <c r="AX8" s="320" t="s">
        <v>80</v>
      </c>
      <c r="AY8" s="320" t="s">
        <v>81</v>
      </c>
      <c r="AZ8" s="320" t="s">
        <v>82</v>
      </c>
      <c r="BA8" s="320" t="s">
        <v>83</v>
      </c>
      <c r="BB8" s="320" t="s">
        <v>80</v>
      </c>
      <c r="BC8" s="320" t="s">
        <v>81</v>
      </c>
      <c r="BD8" s="320" t="s">
        <v>82</v>
      </c>
      <c r="BE8" s="320" t="s">
        <v>83</v>
      </c>
      <c r="BF8" s="320" t="s">
        <v>80</v>
      </c>
      <c r="BG8" s="320" t="s">
        <v>81</v>
      </c>
      <c r="BH8" s="320" t="s">
        <v>82</v>
      </c>
      <c r="BI8" s="320" t="s">
        <v>83</v>
      </c>
      <c r="BJ8" s="320" t="s">
        <v>80</v>
      </c>
      <c r="BK8" s="320" t="s">
        <v>81</v>
      </c>
      <c r="BL8" s="320" t="s">
        <v>82</v>
      </c>
      <c r="BM8" s="320" t="s">
        <v>83</v>
      </c>
      <c r="BN8" s="320" t="s">
        <v>80</v>
      </c>
      <c r="BO8" s="320" t="s">
        <v>81</v>
      </c>
      <c r="BP8" s="320" t="s">
        <v>82</v>
      </c>
      <c r="BQ8" s="320" t="s">
        <v>83</v>
      </c>
      <c r="BR8" s="320" t="s">
        <v>80</v>
      </c>
      <c r="BS8" s="39" t="s">
        <v>81</v>
      </c>
    </row>
    <row r="9" spans="1:71" ht="12" customHeight="1">
      <c r="B9" s="320" t="s">
        <v>153</v>
      </c>
      <c r="C9" s="13">
        <v>555</v>
      </c>
      <c r="D9" s="14">
        <v>742</v>
      </c>
      <c r="E9" s="14">
        <v>870</v>
      </c>
      <c r="F9" s="14">
        <v>787</v>
      </c>
      <c r="G9" s="14">
        <v>1041</v>
      </c>
      <c r="H9" s="14">
        <v>1337</v>
      </c>
      <c r="I9" s="14">
        <v>1532</v>
      </c>
      <c r="J9" s="14">
        <v>1947</v>
      </c>
      <c r="K9" s="14">
        <v>2174</v>
      </c>
      <c r="L9" s="14">
        <v>2287</v>
      </c>
      <c r="M9" s="14">
        <v>2106</v>
      </c>
      <c r="N9" s="14">
        <v>2293</v>
      </c>
      <c r="O9" s="14">
        <v>2463</v>
      </c>
      <c r="P9" s="14">
        <v>2784</v>
      </c>
      <c r="Q9" s="14">
        <v>2683</v>
      </c>
      <c r="R9" s="14">
        <v>3962</v>
      </c>
      <c r="S9" s="15">
        <v>1829</v>
      </c>
      <c r="U9" s="320" t="s">
        <v>152</v>
      </c>
      <c r="V9" s="49">
        <v>119</v>
      </c>
      <c r="W9" s="50">
        <v>97</v>
      </c>
      <c r="X9" s="50">
        <v>113</v>
      </c>
      <c r="Y9" s="50">
        <v>131</v>
      </c>
      <c r="Z9" s="50">
        <v>176</v>
      </c>
      <c r="AA9" s="50">
        <v>132</v>
      </c>
      <c r="AB9" s="50">
        <v>151</v>
      </c>
      <c r="AC9" s="50">
        <v>135</v>
      </c>
      <c r="AD9" s="50">
        <v>220</v>
      </c>
      <c r="AE9" s="50">
        <v>184</v>
      </c>
      <c r="AF9" s="50">
        <v>137</v>
      </c>
      <c r="AG9" s="50">
        <v>175</v>
      </c>
      <c r="AH9" s="50">
        <v>226</v>
      </c>
      <c r="AI9" s="50">
        <v>179</v>
      </c>
      <c r="AJ9" s="50">
        <v>200</v>
      </c>
      <c r="AK9" s="50">
        <v>246</v>
      </c>
      <c r="AL9" s="50">
        <v>242</v>
      </c>
      <c r="AM9" s="50">
        <v>230</v>
      </c>
      <c r="AN9" s="50">
        <v>201</v>
      </c>
      <c r="AO9" s="50">
        <v>206</v>
      </c>
      <c r="AP9" s="50">
        <v>258</v>
      </c>
      <c r="AQ9" s="50">
        <v>240</v>
      </c>
      <c r="AR9" s="50">
        <v>223</v>
      </c>
      <c r="AS9" s="50">
        <v>233</v>
      </c>
      <c r="AT9" s="50">
        <v>261</v>
      </c>
      <c r="AU9" s="50">
        <v>223</v>
      </c>
      <c r="AV9" s="50">
        <v>192</v>
      </c>
      <c r="AW9" s="50">
        <v>199</v>
      </c>
      <c r="AX9" s="50">
        <v>226</v>
      </c>
      <c r="AY9" s="50">
        <v>247</v>
      </c>
      <c r="AZ9" s="50">
        <v>214</v>
      </c>
      <c r="BA9" s="50">
        <v>194</v>
      </c>
      <c r="BB9" s="50">
        <v>258</v>
      </c>
      <c r="BC9" s="50">
        <v>218</v>
      </c>
      <c r="BD9" s="50">
        <v>244</v>
      </c>
      <c r="BE9" s="50">
        <v>274</v>
      </c>
      <c r="BF9" s="50">
        <v>276</v>
      </c>
      <c r="BG9" s="50">
        <v>222</v>
      </c>
      <c r="BH9" s="50">
        <v>231</v>
      </c>
      <c r="BI9" s="50">
        <v>251</v>
      </c>
      <c r="BJ9" s="50">
        <v>291</v>
      </c>
      <c r="BK9" s="50">
        <v>250</v>
      </c>
      <c r="BL9" s="50">
        <v>203</v>
      </c>
      <c r="BM9" s="50">
        <v>288</v>
      </c>
      <c r="BN9" s="50">
        <v>341</v>
      </c>
      <c r="BO9" s="50">
        <v>284</v>
      </c>
      <c r="BP9" s="50">
        <v>306</v>
      </c>
      <c r="BQ9" s="50">
        <v>337</v>
      </c>
      <c r="BR9" s="50">
        <v>319</v>
      </c>
      <c r="BS9" s="51">
        <v>240</v>
      </c>
    </row>
    <row r="10" spans="1:71" ht="12" customHeight="1">
      <c r="B10" s="320" t="s">
        <v>154</v>
      </c>
      <c r="C10" s="43">
        <v>38</v>
      </c>
      <c r="D10" s="44">
        <v>63</v>
      </c>
      <c r="E10" s="44">
        <v>73</v>
      </c>
      <c r="F10" s="44">
        <v>56</v>
      </c>
      <c r="G10" s="44">
        <v>84</v>
      </c>
      <c r="H10" s="44">
        <v>125</v>
      </c>
      <c r="I10" s="44">
        <v>139</v>
      </c>
      <c r="J10" s="44">
        <v>198</v>
      </c>
      <c r="K10" s="44">
        <v>212</v>
      </c>
      <c r="L10" s="44">
        <v>231</v>
      </c>
      <c r="M10" s="44">
        <v>193</v>
      </c>
      <c r="N10" s="44">
        <v>189</v>
      </c>
      <c r="O10" s="44">
        <v>200</v>
      </c>
      <c r="P10" s="44">
        <v>198</v>
      </c>
      <c r="Q10" s="44">
        <v>200</v>
      </c>
      <c r="R10" s="44">
        <v>261</v>
      </c>
      <c r="S10" s="45">
        <v>98</v>
      </c>
      <c r="U10" s="320" t="s">
        <v>153</v>
      </c>
      <c r="V10" s="13">
        <v>282</v>
      </c>
      <c r="W10" s="14">
        <v>251</v>
      </c>
      <c r="X10" s="14">
        <v>224</v>
      </c>
      <c r="Y10" s="14">
        <v>284</v>
      </c>
      <c r="Z10" s="14">
        <v>353</v>
      </c>
      <c r="AA10" s="14">
        <v>327</v>
      </c>
      <c r="AB10" s="14">
        <v>325</v>
      </c>
      <c r="AC10" s="14">
        <v>332</v>
      </c>
      <c r="AD10" s="14">
        <v>436</v>
      </c>
      <c r="AE10" s="14">
        <v>385</v>
      </c>
      <c r="AF10" s="14">
        <v>362</v>
      </c>
      <c r="AG10" s="14">
        <v>349</v>
      </c>
      <c r="AH10" s="14">
        <v>472</v>
      </c>
      <c r="AI10" s="14">
        <v>460</v>
      </c>
      <c r="AJ10" s="14">
        <v>475</v>
      </c>
      <c r="AK10" s="14">
        <v>540</v>
      </c>
      <c r="AL10" s="14">
        <v>559</v>
      </c>
      <c r="AM10" s="14">
        <v>526</v>
      </c>
      <c r="AN10" s="14">
        <v>534</v>
      </c>
      <c r="AO10" s="14">
        <v>555</v>
      </c>
      <c r="AP10" s="14">
        <v>608</v>
      </c>
      <c r="AQ10" s="14">
        <v>602</v>
      </c>
      <c r="AR10" s="14">
        <v>548</v>
      </c>
      <c r="AS10" s="14">
        <v>529</v>
      </c>
      <c r="AT10" s="14">
        <v>632</v>
      </c>
      <c r="AU10" s="14">
        <v>499</v>
      </c>
      <c r="AV10" s="14">
        <v>482</v>
      </c>
      <c r="AW10" s="14">
        <v>493</v>
      </c>
      <c r="AX10" s="14">
        <v>604</v>
      </c>
      <c r="AY10" s="14">
        <v>565</v>
      </c>
      <c r="AZ10" s="14">
        <v>560</v>
      </c>
      <c r="BA10" s="14">
        <v>564</v>
      </c>
      <c r="BB10" s="14">
        <v>651</v>
      </c>
      <c r="BC10" s="14">
        <v>596</v>
      </c>
      <c r="BD10" s="14">
        <v>571</v>
      </c>
      <c r="BE10" s="14">
        <v>645</v>
      </c>
      <c r="BF10" s="14">
        <v>766</v>
      </c>
      <c r="BG10" s="14">
        <v>698</v>
      </c>
      <c r="BH10" s="14">
        <v>670</v>
      </c>
      <c r="BI10" s="14">
        <v>650</v>
      </c>
      <c r="BJ10" s="14">
        <v>754</v>
      </c>
      <c r="BK10" s="14">
        <v>605</v>
      </c>
      <c r="BL10" s="14">
        <v>648</v>
      </c>
      <c r="BM10" s="14">
        <v>676</v>
      </c>
      <c r="BN10" s="14">
        <v>1000</v>
      </c>
      <c r="BO10" s="14">
        <v>1012</v>
      </c>
      <c r="BP10" s="14">
        <v>981</v>
      </c>
      <c r="BQ10" s="14">
        <v>969</v>
      </c>
      <c r="BR10" s="14">
        <v>1049</v>
      </c>
      <c r="BS10" s="15">
        <v>780</v>
      </c>
    </row>
    <row r="11" spans="1:71" ht="12" customHeight="1">
      <c r="B11" s="320" t="s">
        <v>155</v>
      </c>
      <c r="C11" s="13">
        <v>178</v>
      </c>
      <c r="D11" s="14">
        <v>291</v>
      </c>
      <c r="E11" s="14">
        <v>314</v>
      </c>
      <c r="F11" s="14">
        <v>307</v>
      </c>
      <c r="G11" s="14">
        <v>348</v>
      </c>
      <c r="H11" s="14">
        <v>434</v>
      </c>
      <c r="I11" s="14">
        <v>512</v>
      </c>
      <c r="J11" s="14">
        <v>616</v>
      </c>
      <c r="K11" s="14">
        <v>759</v>
      </c>
      <c r="L11" s="14">
        <v>836</v>
      </c>
      <c r="M11" s="14">
        <v>693</v>
      </c>
      <c r="N11" s="14">
        <v>816</v>
      </c>
      <c r="O11" s="14">
        <v>743</v>
      </c>
      <c r="P11" s="14">
        <v>944</v>
      </c>
      <c r="Q11" s="14">
        <v>854</v>
      </c>
      <c r="R11" s="14">
        <v>1152</v>
      </c>
      <c r="S11" s="15">
        <v>527</v>
      </c>
      <c r="U11" s="320" t="s">
        <v>154</v>
      </c>
      <c r="V11" s="43">
        <v>20</v>
      </c>
      <c r="W11" s="44">
        <v>19</v>
      </c>
      <c r="X11" s="44">
        <v>19</v>
      </c>
      <c r="Y11" s="44">
        <v>26</v>
      </c>
      <c r="Z11" s="44">
        <v>36</v>
      </c>
      <c r="AA11" s="44">
        <v>29</v>
      </c>
      <c r="AB11" s="44">
        <v>27</v>
      </c>
      <c r="AC11" s="44">
        <v>33</v>
      </c>
      <c r="AD11" s="44">
        <v>47</v>
      </c>
      <c r="AE11" s="44">
        <v>27</v>
      </c>
      <c r="AF11" s="44">
        <v>28</v>
      </c>
      <c r="AG11" s="44">
        <v>37</v>
      </c>
      <c r="AH11" s="44">
        <v>43</v>
      </c>
      <c r="AI11" s="44">
        <v>38</v>
      </c>
      <c r="AJ11" s="44">
        <v>60</v>
      </c>
      <c r="AK11" s="44">
        <v>57</v>
      </c>
      <c r="AL11" s="44">
        <v>57</v>
      </c>
      <c r="AM11" s="44">
        <v>49</v>
      </c>
      <c r="AN11" s="44">
        <v>54</v>
      </c>
      <c r="AO11" s="44">
        <v>52</v>
      </c>
      <c r="AP11" s="44">
        <v>70</v>
      </c>
      <c r="AQ11" s="44">
        <v>64</v>
      </c>
      <c r="AR11" s="44">
        <v>44</v>
      </c>
      <c r="AS11" s="44">
        <v>53</v>
      </c>
      <c r="AT11" s="44">
        <v>69</v>
      </c>
      <c r="AU11" s="44">
        <v>45</v>
      </c>
      <c r="AV11" s="44">
        <v>39</v>
      </c>
      <c r="AW11" s="44">
        <v>40</v>
      </c>
      <c r="AX11" s="44">
        <v>55</v>
      </c>
      <c r="AY11" s="44">
        <v>49</v>
      </c>
      <c r="AZ11" s="44">
        <v>35</v>
      </c>
      <c r="BA11" s="44">
        <v>50</v>
      </c>
      <c r="BB11" s="44">
        <v>51</v>
      </c>
      <c r="BC11" s="44">
        <v>48</v>
      </c>
      <c r="BD11" s="44">
        <v>48</v>
      </c>
      <c r="BE11" s="44">
        <v>53</v>
      </c>
      <c r="BF11" s="44">
        <v>52</v>
      </c>
      <c r="BG11" s="44">
        <v>34</v>
      </c>
      <c r="BH11" s="44">
        <v>56</v>
      </c>
      <c r="BI11" s="44">
        <v>56</v>
      </c>
      <c r="BJ11" s="44">
        <v>47</v>
      </c>
      <c r="BK11" s="44">
        <v>51</v>
      </c>
      <c r="BL11" s="44">
        <v>53</v>
      </c>
      <c r="BM11" s="44">
        <v>49</v>
      </c>
      <c r="BN11" s="44">
        <v>68</v>
      </c>
      <c r="BO11" s="44">
        <v>55</v>
      </c>
      <c r="BP11" s="44">
        <v>59</v>
      </c>
      <c r="BQ11" s="44">
        <v>79</v>
      </c>
      <c r="BR11" s="44">
        <v>56</v>
      </c>
      <c r="BS11" s="45">
        <v>42</v>
      </c>
    </row>
    <row r="12" spans="1:71" ht="12" customHeight="1">
      <c r="B12" s="320" t="s">
        <v>156</v>
      </c>
      <c r="C12" s="43">
        <v>403</v>
      </c>
      <c r="D12" s="44">
        <v>545</v>
      </c>
      <c r="E12" s="44">
        <v>573</v>
      </c>
      <c r="F12" s="44">
        <v>516</v>
      </c>
      <c r="G12" s="44">
        <v>635</v>
      </c>
      <c r="H12" s="44">
        <v>674</v>
      </c>
      <c r="I12" s="44">
        <v>787</v>
      </c>
      <c r="J12" s="44">
        <v>941</v>
      </c>
      <c r="K12" s="44">
        <v>880</v>
      </c>
      <c r="L12" s="44">
        <v>1000</v>
      </c>
      <c r="M12" s="44">
        <v>865</v>
      </c>
      <c r="N12" s="44">
        <v>1001</v>
      </c>
      <c r="O12" s="44">
        <v>1029</v>
      </c>
      <c r="P12" s="44">
        <v>1101</v>
      </c>
      <c r="Q12" s="44">
        <v>1132</v>
      </c>
      <c r="R12" s="44">
        <v>1477</v>
      </c>
      <c r="S12" s="45">
        <v>664</v>
      </c>
      <c r="U12" s="320" t="s">
        <v>155</v>
      </c>
      <c r="V12" s="13">
        <v>81</v>
      </c>
      <c r="W12" s="14">
        <v>90</v>
      </c>
      <c r="X12" s="14">
        <v>83</v>
      </c>
      <c r="Y12" s="14">
        <v>94</v>
      </c>
      <c r="Z12" s="14">
        <v>110</v>
      </c>
      <c r="AA12" s="14">
        <v>99</v>
      </c>
      <c r="AB12" s="14">
        <v>122</v>
      </c>
      <c r="AC12" s="14">
        <v>103</v>
      </c>
      <c r="AD12" s="14">
        <v>131</v>
      </c>
      <c r="AE12" s="14">
        <v>131</v>
      </c>
      <c r="AF12" s="14">
        <v>132</v>
      </c>
      <c r="AG12" s="14">
        <v>118</v>
      </c>
      <c r="AH12" s="14">
        <v>146</v>
      </c>
      <c r="AI12" s="14">
        <v>148</v>
      </c>
      <c r="AJ12" s="14">
        <v>154</v>
      </c>
      <c r="AK12" s="14">
        <v>168</v>
      </c>
      <c r="AL12" s="14">
        <v>205</v>
      </c>
      <c r="AM12" s="14">
        <v>171</v>
      </c>
      <c r="AN12" s="14">
        <v>174</v>
      </c>
      <c r="AO12" s="14">
        <v>209</v>
      </c>
      <c r="AP12" s="14">
        <v>233</v>
      </c>
      <c r="AQ12" s="14">
        <v>194</v>
      </c>
      <c r="AR12" s="14">
        <v>214</v>
      </c>
      <c r="AS12" s="14">
        <v>195</v>
      </c>
      <c r="AT12" s="14">
        <v>210</v>
      </c>
      <c r="AU12" s="14">
        <v>165</v>
      </c>
      <c r="AV12" s="14">
        <v>156</v>
      </c>
      <c r="AW12" s="14">
        <v>162</v>
      </c>
      <c r="AX12" s="14">
        <v>229</v>
      </c>
      <c r="AY12" s="14">
        <v>193</v>
      </c>
      <c r="AZ12" s="14">
        <v>193</v>
      </c>
      <c r="BA12" s="14">
        <v>201</v>
      </c>
      <c r="BB12" s="14">
        <v>202</v>
      </c>
      <c r="BC12" s="14">
        <v>179</v>
      </c>
      <c r="BD12" s="14">
        <v>185</v>
      </c>
      <c r="BE12" s="14">
        <v>177</v>
      </c>
      <c r="BF12" s="14">
        <v>266</v>
      </c>
      <c r="BG12" s="14">
        <v>205</v>
      </c>
      <c r="BH12" s="14">
        <v>243</v>
      </c>
      <c r="BI12" s="14">
        <v>230</v>
      </c>
      <c r="BJ12" s="14">
        <v>229</v>
      </c>
      <c r="BK12" s="14">
        <v>169</v>
      </c>
      <c r="BL12" s="14">
        <v>213</v>
      </c>
      <c r="BM12" s="14">
        <v>243</v>
      </c>
      <c r="BN12" s="14">
        <v>285</v>
      </c>
      <c r="BO12" s="14">
        <v>292</v>
      </c>
      <c r="BP12" s="14">
        <v>286</v>
      </c>
      <c r="BQ12" s="14">
        <v>289</v>
      </c>
      <c r="BR12" s="14">
        <v>276</v>
      </c>
      <c r="BS12" s="15">
        <v>251</v>
      </c>
    </row>
    <row r="13" spans="1:71" ht="12" customHeight="1">
      <c r="B13" s="320" t="s">
        <v>157</v>
      </c>
      <c r="C13" s="13">
        <v>230</v>
      </c>
      <c r="D13" s="14">
        <v>327</v>
      </c>
      <c r="E13" s="14">
        <v>328</v>
      </c>
      <c r="F13" s="14">
        <v>361</v>
      </c>
      <c r="G13" s="14">
        <v>430</v>
      </c>
      <c r="H13" s="14">
        <v>528</v>
      </c>
      <c r="I13" s="14">
        <v>645</v>
      </c>
      <c r="J13" s="14">
        <v>879</v>
      </c>
      <c r="K13" s="14">
        <v>874</v>
      </c>
      <c r="L13" s="14">
        <v>961</v>
      </c>
      <c r="M13" s="14">
        <v>859</v>
      </c>
      <c r="N13" s="14">
        <v>855</v>
      </c>
      <c r="O13" s="14">
        <v>874</v>
      </c>
      <c r="P13" s="14">
        <v>973</v>
      </c>
      <c r="Q13" s="14">
        <v>898</v>
      </c>
      <c r="R13" s="14">
        <v>1178</v>
      </c>
      <c r="S13" s="15">
        <v>524</v>
      </c>
      <c r="U13" s="320" t="s">
        <v>156</v>
      </c>
      <c r="V13" s="43">
        <v>166</v>
      </c>
      <c r="W13" s="44">
        <v>176</v>
      </c>
      <c r="X13" s="44">
        <v>138</v>
      </c>
      <c r="Y13" s="44">
        <v>155</v>
      </c>
      <c r="Z13" s="44">
        <v>183</v>
      </c>
      <c r="AA13" s="44">
        <v>166</v>
      </c>
      <c r="AB13" s="44">
        <v>167</v>
      </c>
      <c r="AC13" s="44">
        <v>158</v>
      </c>
      <c r="AD13" s="44">
        <v>201</v>
      </c>
      <c r="AE13" s="44">
        <v>191</v>
      </c>
      <c r="AF13" s="44">
        <v>202</v>
      </c>
      <c r="AG13" s="44">
        <v>193</v>
      </c>
      <c r="AH13" s="44">
        <v>236</v>
      </c>
      <c r="AI13" s="44">
        <v>224</v>
      </c>
      <c r="AJ13" s="44">
        <v>231</v>
      </c>
      <c r="AK13" s="44">
        <v>250</v>
      </c>
      <c r="AL13" s="44">
        <v>247</v>
      </c>
      <c r="AM13" s="44">
        <v>212</v>
      </c>
      <c r="AN13" s="44">
        <v>214</v>
      </c>
      <c r="AO13" s="44">
        <v>207</v>
      </c>
      <c r="AP13" s="44">
        <v>269</v>
      </c>
      <c r="AQ13" s="44">
        <v>265</v>
      </c>
      <c r="AR13" s="44">
        <v>242</v>
      </c>
      <c r="AS13" s="44">
        <v>224</v>
      </c>
      <c r="AT13" s="44">
        <v>235</v>
      </c>
      <c r="AU13" s="44">
        <v>217</v>
      </c>
      <c r="AV13" s="44">
        <v>205</v>
      </c>
      <c r="AW13" s="44">
        <v>208</v>
      </c>
      <c r="AX13" s="44">
        <v>259</v>
      </c>
      <c r="AY13" s="44">
        <v>252</v>
      </c>
      <c r="AZ13" s="44">
        <v>250</v>
      </c>
      <c r="BA13" s="44">
        <v>240</v>
      </c>
      <c r="BB13" s="44">
        <v>280</v>
      </c>
      <c r="BC13" s="44">
        <v>242</v>
      </c>
      <c r="BD13" s="44">
        <v>245</v>
      </c>
      <c r="BE13" s="44">
        <v>262</v>
      </c>
      <c r="BF13" s="44">
        <v>302</v>
      </c>
      <c r="BG13" s="44">
        <v>247</v>
      </c>
      <c r="BH13" s="44">
        <v>286</v>
      </c>
      <c r="BI13" s="44">
        <v>266</v>
      </c>
      <c r="BJ13" s="44">
        <v>327</v>
      </c>
      <c r="BK13" s="44">
        <v>266</v>
      </c>
      <c r="BL13" s="44">
        <v>252</v>
      </c>
      <c r="BM13" s="44">
        <v>287</v>
      </c>
      <c r="BN13" s="44">
        <v>376</v>
      </c>
      <c r="BO13" s="44">
        <v>386</v>
      </c>
      <c r="BP13" s="44">
        <v>362</v>
      </c>
      <c r="BQ13" s="44">
        <v>353</v>
      </c>
      <c r="BR13" s="44">
        <v>364</v>
      </c>
      <c r="BS13" s="45">
        <v>300</v>
      </c>
    </row>
    <row r="14" spans="1:71" ht="12" customHeight="1">
      <c r="B14" s="320" t="s">
        <v>158</v>
      </c>
      <c r="C14" s="43">
        <v>207</v>
      </c>
      <c r="D14" s="44">
        <v>290</v>
      </c>
      <c r="E14" s="44">
        <v>297</v>
      </c>
      <c r="F14" s="44">
        <v>325</v>
      </c>
      <c r="G14" s="44">
        <v>385</v>
      </c>
      <c r="H14" s="44">
        <v>469</v>
      </c>
      <c r="I14" s="44">
        <v>538</v>
      </c>
      <c r="J14" s="44">
        <v>630</v>
      </c>
      <c r="K14" s="44">
        <v>758</v>
      </c>
      <c r="L14" s="44">
        <v>811</v>
      </c>
      <c r="M14" s="44">
        <v>717</v>
      </c>
      <c r="N14" s="44">
        <v>832</v>
      </c>
      <c r="O14" s="44">
        <v>855</v>
      </c>
      <c r="P14" s="44">
        <v>922</v>
      </c>
      <c r="Q14" s="44">
        <v>912</v>
      </c>
      <c r="R14" s="44">
        <v>1330</v>
      </c>
      <c r="S14" s="45">
        <v>643</v>
      </c>
      <c r="U14" s="320" t="s">
        <v>157</v>
      </c>
      <c r="V14" s="13">
        <v>109</v>
      </c>
      <c r="W14" s="14">
        <v>109</v>
      </c>
      <c r="X14" s="14">
        <v>109</v>
      </c>
      <c r="Y14" s="14">
        <v>103</v>
      </c>
      <c r="Z14" s="14">
        <v>139</v>
      </c>
      <c r="AA14" s="14">
        <v>121</v>
      </c>
      <c r="AB14" s="14">
        <v>135</v>
      </c>
      <c r="AC14" s="14">
        <v>133</v>
      </c>
      <c r="AD14" s="14">
        <v>173</v>
      </c>
      <c r="AE14" s="14">
        <v>168</v>
      </c>
      <c r="AF14" s="14">
        <v>151</v>
      </c>
      <c r="AG14" s="14">
        <v>153</v>
      </c>
      <c r="AH14" s="14">
        <v>207</v>
      </c>
      <c r="AI14" s="14">
        <v>193</v>
      </c>
      <c r="AJ14" s="14">
        <v>239</v>
      </c>
      <c r="AK14" s="14">
        <v>240</v>
      </c>
      <c r="AL14" s="14">
        <v>231</v>
      </c>
      <c r="AM14" s="14">
        <v>205</v>
      </c>
      <c r="AN14" s="14">
        <v>233</v>
      </c>
      <c r="AO14" s="14">
        <v>205</v>
      </c>
      <c r="AP14" s="14">
        <v>240</v>
      </c>
      <c r="AQ14" s="14">
        <v>258</v>
      </c>
      <c r="AR14" s="14">
        <v>240</v>
      </c>
      <c r="AS14" s="14">
        <v>223</v>
      </c>
      <c r="AT14" s="14">
        <v>243</v>
      </c>
      <c r="AU14" s="14">
        <v>210</v>
      </c>
      <c r="AV14" s="14">
        <v>212</v>
      </c>
      <c r="AW14" s="14">
        <v>194</v>
      </c>
      <c r="AX14" s="14">
        <v>242</v>
      </c>
      <c r="AY14" s="14">
        <v>209</v>
      </c>
      <c r="AZ14" s="14">
        <v>195</v>
      </c>
      <c r="BA14" s="14">
        <v>209</v>
      </c>
      <c r="BB14" s="14">
        <v>262</v>
      </c>
      <c r="BC14" s="14">
        <v>219</v>
      </c>
      <c r="BD14" s="14">
        <v>170</v>
      </c>
      <c r="BE14" s="14">
        <v>223</v>
      </c>
      <c r="BF14" s="14">
        <v>271</v>
      </c>
      <c r="BG14" s="14">
        <v>250</v>
      </c>
      <c r="BH14" s="14">
        <v>208</v>
      </c>
      <c r="BI14" s="14">
        <v>244</v>
      </c>
      <c r="BJ14" s="14">
        <v>264</v>
      </c>
      <c r="BK14" s="14">
        <v>193</v>
      </c>
      <c r="BL14" s="14">
        <v>206</v>
      </c>
      <c r="BM14" s="14">
        <v>235</v>
      </c>
      <c r="BN14" s="14">
        <v>313</v>
      </c>
      <c r="BO14" s="14">
        <v>274</v>
      </c>
      <c r="BP14" s="14">
        <v>296</v>
      </c>
      <c r="BQ14" s="14">
        <v>295</v>
      </c>
      <c r="BR14" s="14">
        <v>310</v>
      </c>
      <c r="BS14" s="15">
        <v>214</v>
      </c>
    </row>
    <row r="15" spans="1:71" ht="12" customHeight="1">
      <c r="B15" s="320" t="s">
        <v>159</v>
      </c>
      <c r="C15" s="13">
        <v>1569</v>
      </c>
      <c r="D15" s="14">
        <v>1942</v>
      </c>
      <c r="E15" s="14">
        <v>2098</v>
      </c>
      <c r="F15" s="14">
        <v>1904</v>
      </c>
      <c r="G15" s="14">
        <v>2191</v>
      </c>
      <c r="H15" s="14">
        <v>2759</v>
      </c>
      <c r="I15" s="14">
        <v>3186</v>
      </c>
      <c r="J15" s="14">
        <v>3858</v>
      </c>
      <c r="K15" s="14">
        <v>4317</v>
      </c>
      <c r="L15" s="14">
        <v>4447</v>
      </c>
      <c r="M15" s="14">
        <v>4068</v>
      </c>
      <c r="N15" s="14">
        <v>4420</v>
      </c>
      <c r="O15" s="14">
        <v>4728</v>
      </c>
      <c r="P15" s="14">
        <v>4967</v>
      </c>
      <c r="Q15" s="14">
        <v>4850</v>
      </c>
      <c r="R15" s="14">
        <v>6620</v>
      </c>
      <c r="S15" s="15">
        <v>2943</v>
      </c>
      <c r="T15" s="35"/>
      <c r="U15" s="320" t="s">
        <v>158</v>
      </c>
      <c r="V15" s="43">
        <v>93</v>
      </c>
      <c r="W15" s="44">
        <v>95</v>
      </c>
      <c r="X15" s="44">
        <v>105</v>
      </c>
      <c r="Y15" s="44">
        <v>92</v>
      </c>
      <c r="Z15" s="44">
        <v>124</v>
      </c>
      <c r="AA15" s="44">
        <v>119</v>
      </c>
      <c r="AB15" s="44">
        <v>99</v>
      </c>
      <c r="AC15" s="44">
        <v>127</v>
      </c>
      <c r="AD15" s="44">
        <v>131</v>
      </c>
      <c r="AE15" s="44">
        <v>131</v>
      </c>
      <c r="AF15" s="44">
        <v>150</v>
      </c>
      <c r="AG15" s="44">
        <v>126</v>
      </c>
      <c r="AH15" s="44">
        <v>134</v>
      </c>
      <c r="AI15" s="44">
        <v>158</v>
      </c>
      <c r="AJ15" s="44">
        <v>163</v>
      </c>
      <c r="AK15" s="44">
        <v>175</v>
      </c>
      <c r="AL15" s="44">
        <v>184</v>
      </c>
      <c r="AM15" s="44">
        <v>191</v>
      </c>
      <c r="AN15" s="44">
        <v>202</v>
      </c>
      <c r="AO15" s="44">
        <v>181</v>
      </c>
      <c r="AP15" s="44">
        <v>223</v>
      </c>
      <c r="AQ15" s="44">
        <v>188</v>
      </c>
      <c r="AR15" s="44">
        <v>197</v>
      </c>
      <c r="AS15" s="44">
        <v>203</v>
      </c>
      <c r="AT15" s="44">
        <v>213</v>
      </c>
      <c r="AU15" s="44">
        <v>161</v>
      </c>
      <c r="AV15" s="44">
        <v>184</v>
      </c>
      <c r="AW15" s="44">
        <v>159</v>
      </c>
      <c r="AX15" s="44">
        <v>227</v>
      </c>
      <c r="AY15" s="44">
        <v>195</v>
      </c>
      <c r="AZ15" s="44">
        <v>209</v>
      </c>
      <c r="BA15" s="44">
        <v>201</v>
      </c>
      <c r="BB15" s="44">
        <v>228</v>
      </c>
      <c r="BC15" s="44">
        <v>198</v>
      </c>
      <c r="BD15" s="44">
        <v>193</v>
      </c>
      <c r="BE15" s="44">
        <v>236</v>
      </c>
      <c r="BF15" s="44">
        <v>240</v>
      </c>
      <c r="BG15" s="44">
        <v>243</v>
      </c>
      <c r="BH15" s="44">
        <v>209</v>
      </c>
      <c r="BI15" s="44">
        <v>230</v>
      </c>
      <c r="BJ15" s="44">
        <v>261</v>
      </c>
      <c r="BK15" s="44">
        <v>205</v>
      </c>
      <c r="BL15" s="44">
        <v>207</v>
      </c>
      <c r="BM15" s="44">
        <v>239</v>
      </c>
      <c r="BN15" s="44">
        <v>366</v>
      </c>
      <c r="BO15" s="44">
        <v>302</v>
      </c>
      <c r="BP15" s="44">
        <v>327</v>
      </c>
      <c r="BQ15" s="44">
        <v>335</v>
      </c>
      <c r="BR15" s="44">
        <v>354</v>
      </c>
      <c r="BS15" s="45">
        <v>289</v>
      </c>
    </row>
    <row r="16" spans="1:71" ht="12" customHeight="1">
      <c r="B16" s="320" t="s">
        <v>160</v>
      </c>
      <c r="C16" s="53">
        <v>3</v>
      </c>
      <c r="D16" s="54">
        <v>1</v>
      </c>
      <c r="E16" s="54">
        <v>1</v>
      </c>
      <c r="F16" s="54">
        <v>2</v>
      </c>
      <c r="G16" s="54">
        <v>2</v>
      </c>
      <c r="H16" s="54">
        <v>2</v>
      </c>
      <c r="I16" s="54">
        <v>2</v>
      </c>
      <c r="J16" s="54">
        <v>0</v>
      </c>
      <c r="K16" s="54">
        <v>2</v>
      </c>
      <c r="L16" s="54">
        <v>5</v>
      </c>
      <c r="M16" s="54">
        <v>3</v>
      </c>
      <c r="N16" s="54">
        <v>5</v>
      </c>
      <c r="O16" s="54">
        <v>6</v>
      </c>
      <c r="P16" s="54">
        <v>14</v>
      </c>
      <c r="Q16" s="54">
        <v>11</v>
      </c>
      <c r="R16" s="54">
        <v>19</v>
      </c>
      <c r="S16" s="55">
        <v>13</v>
      </c>
      <c r="U16" s="320" t="s">
        <v>159</v>
      </c>
      <c r="V16" s="13">
        <v>555</v>
      </c>
      <c r="W16" s="14">
        <v>540</v>
      </c>
      <c r="X16" s="14">
        <v>531</v>
      </c>
      <c r="Y16" s="14">
        <v>565</v>
      </c>
      <c r="Z16" s="14">
        <v>710</v>
      </c>
      <c r="AA16" s="14">
        <v>682</v>
      </c>
      <c r="AB16" s="14">
        <v>675</v>
      </c>
      <c r="AC16" s="14">
        <v>692</v>
      </c>
      <c r="AD16" s="14">
        <v>815</v>
      </c>
      <c r="AE16" s="14">
        <v>824</v>
      </c>
      <c r="AF16" s="14">
        <v>749</v>
      </c>
      <c r="AG16" s="14">
        <v>798</v>
      </c>
      <c r="AH16" s="14">
        <v>962</v>
      </c>
      <c r="AI16" s="14">
        <v>897</v>
      </c>
      <c r="AJ16" s="14">
        <v>1020</v>
      </c>
      <c r="AK16" s="14">
        <v>979</v>
      </c>
      <c r="AL16" s="14">
        <v>1063</v>
      </c>
      <c r="AM16" s="14">
        <v>1082</v>
      </c>
      <c r="AN16" s="14">
        <v>1129</v>
      </c>
      <c r="AO16" s="14">
        <v>1043</v>
      </c>
      <c r="AP16" s="14">
        <v>1161</v>
      </c>
      <c r="AQ16" s="14">
        <v>1182</v>
      </c>
      <c r="AR16" s="14">
        <v>1071</v>
      </c>
      <c r="AS16" s="14">
        <v>1033</v>
      </c>
      <c r="AT16" s="14">
        <v>1132</v>
      </c>
      <c r="AU16" s="14">
        <v>1027</v>
      </c>
      <c r="AV16" s="14">
        <v>989</v>
      </c>
      <c r="AW16" s="14">
        <v>920</v>
      </c>
      <c r="AX16" s="14">
        <v>1176</v>
      </c>
      <c r="AY16" s="14">
        <v>1107</v>
      </c>
      <c r="AZ16" s="14">
        <v>1050</v>
      </c>
      <c r="BA16" s="14">
        <v>1087</v>
      </c>
      <c r="BB16" s="14">
        <v>1275</v>
      </c>
      <c r="BC16" s="14">
        <v>1166</v>
      </c>
      <c r="BD16" s="14">
        <v>1087</v>
      </c>
      <c r="BE16" s="14">
        <v>1200</v>
      </c>
      <c r="BF16" s="14">
        <v>1343</v>
      </c>
      <c r="BG16" s="14">
        <v>1255</v>
      </c>
      <c r="BH16" s="14">
        <v>1219</v>
      </c>
      <c r="BI16" s="14">
        <v>1150</v>
      </c>
      <c r="BJ16" s="14">
        <v>1319</v>
      </c>
      <c r="BK16" s="14">
        <v>1059</v>
      </c>
      <c r="BL16" s="14">
        <v>1190</v>
      </c>
      <c r="BM16" s="14">
        <v>1282</v>
      </c>
      <c r="BN16" s="14">
        <v>1691</v>
      </c>
      <c r="BO16" s="14">
        <v>1651</v>
      </c>
      <c r="BP16" s="14">
        <v>1658</v>
      </c>
      <c r="BQ16" s="14">
        <v>1620</v>
      </c>
      <c r="BR16" s="14">
        <v>1697</v>
      </c>
      <c r="BS16" s="15">
        <v>1246</v>
      </c>
    </row>
    <row r="17" spans="2:71" ht="12" customHeight="1">
      <c r="B17" s="34" t="s">
        <v>78</v>
      </c>
      <c r="U17" s="320" t="s">
        <v>160</v>
      </c>
      <c r="V17" s="53">
        <v>0</v>
      </c>
      <c r="W17" s="54">
        <v>0</v>
      </c>
      <c r="X17" s="54">
        <v>1</v>
      </c>
      <c r="Y17" s="54">
        <v>1</v>
      </c>
      <c r="Z17" s="54">
        <v>0</v>
      </c>
      <c r="AA17" s="54">
        <v>0</v>
      </c>
      <c r="AB17" s="54">
        <v>0</v>
      </c>
      <c r="AC17" s="54">
        <v>2</v>
      </c>
      <c r="AD17" s="54">
        <v>1</v>
      </c>
      <c r="AE17" s="54">
        <v>0</v>
      </c>
      <c r="AF17" s="54">
        <v>0</v>
      </c>
      <c r="AG17" s="54">
        <v>1</v>
      </c>
      <c r="AH17" s="54">
        <v>0</v>
      </c>
      <c r="AI17" s="54">
        <v>0</v>
      </c>
      <c r="AJ17" s="54">
        <v>0</v>
      </c>
      <c r="AK17" s="54">
        <v>0</v>
      </c>
      <c r="AL17" s="54">
        <v>2</v>
      </c>
      <c r="AM17" s="54">
        <v>0</v>
      </c>
      <c r="AN17" s="54">
        <v>0</v>
      </c>
      <c r="AO17" s="54">
        <v>0</v>
      </c>
      <c r="AP17" s="54">
        <v>1</v>
      </c>
      <c r="AQ17" s="54">
        <v>3</v>
      </c>
      <c r="AR17" s="54">
        <v>0</v>
      </c>
      <c r="AS17" s="54">
        <v>1</v>
      </c>
      <c r="AT17" s="54">
        <v>1</v>
      </c>
      <c r="AU17" s="54">
        <v>1</v>
      </c>
      <c r="AV17" s="54">
        <v>0</v>
      </c>
      <c r="AW17" s="54">
        <v>1</v>
      </c>
      <c r="AX17" s="54">
        <v>0</v>
      </c>
      <c r="AY17" s="54">
        <v>1</v>
      </c>
      <c r="AZ17" s="54">
        <v>4</v>
      </c>
      <c r="BA17" s="54">
        <v>0</v>
      </c>
      <c r="BB17" s="54">
        <v>1</v>
      </c>
      <c r="BC17" s="54">
        <v>1</v>
      </c>
      <c r="BD17" s="54">
        <v>2</v>
      </c>
      <c r="BE17" s="54">
        <v>2</v>
      </c>
      <c r="BF17" s="54">
        <v>6</v>
      </c>
      <c r="BG17" s="54">
        <v>4</v>
      </c>
      <c r="BH17" s="54">
        <v>4</v>
      </c>
      <c r="BI17" s="54">
        <v>0</v>
      </c>
      <c r="BJ17" s="54">
        <v>3</v>
      </c>
      <c r="BK17" s="54">
        <v>1</v>
      </c>
      <c r="BL17" s="54">
        <v>0</v>
      </c>
      <c r="BM17" s="54">
        <v>7</v>
      </c>
      <c r="BN17" s="54">
        <v>6</v>
      </c>
      <c r="BO17" s="54">
        <v>5</v>
      </c>
      <c r="BP17" s="54">
        <v>5</v>
      </c>
      <c r="BQ17" s="54">
        <v>3</v>
      </c>
      <c r="BR17" s="54">
        <v>11</v>
      </c>
      <c r="BS17" s="55">
        <v>2</v>
      </c>
    </row>
    <row r="18" spans="2:71" ht="12" customHeight="1">
      <c r="U18" s="34"/>
    </row>
    <row r="45" spans="2:71" ht="12" customHeight="1">
      <c r="BR45" s="37"/>
      <c r="BS45" s="37"/>
    </row>
    <row r="46" spans="2:71" ht="12" customHeight="1">
      <c r="B46" s="124"/>
      <c r="C46" s="125" t="s">
        <v>161</v>
      </c>
      <c r="D46" s="124"/>
      <c r="E46" s="124"/>
      <c r="F46" s="124"/>
      <c r="G46" s="124"/>
      <c r="H46" s="124"/>
      <c r="I46" s="124"/>
      <c r="J46" s="124"/>
      <c r="K46" s="124"/>
      <c r="L46" s="124"/>
      <c r="M46" s="124"/>
      <c r="N46" s="124"/>
      <c r="O46" s="124"/>
      <c r="P46" s="124"/>
      <c r="Q46" s="124"/>
      <c r="R46" s="124"/>
      <c r="S46" s="124"/>
      <c r="U46" s="124"/>
      <c r="V46" s="125" t="s">
        <v>161</v>
      </c>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37"/>
      <c r="BS46" s="37"/>
    </row>
    <row r="47" spans="2:71" ht="12" customHeight="1">
      <c r="B47" s="24"/>
      <c r="C47" s="7">
        <v>2006</v>
      </c>
      <c r="D47" s="8">
        <v>2007</v>
      </c>
      <c r="E47" s="8">
        <v>2008</v>
      </c>
      <c r="F47" s="8">
        <v>2009</v>
      </c>
      <c r="G47" s="8">
        <v>2010</v>
      </c>
      <c r="H47" s="8">
        <v>2011</v>
      </c>
      <c r="I47" s="8">
        <v>2012</v>
      </c>
      <c r="J47" s="8">
        <v>2013</v>
      </c>
      <c r="K47" s="8">
        <v>2014</v>
      </c>
      <c r="L47" s="8">
        <v>2015</v>
      </c>
      <c r="M47" s="8">
        <v>2016</v>
      </c>
      <c r="N47" s="8">
        <v>2017</v>
      </c>
      <c r="O47" s="8">
        <v>2018</v>
      </c>
      <c r="P47" s="8">
        <v>2019</v>
      </c>
      <c r="Q47" s="8">
        <v>2020</v>
      </c>
      <c r="R47" s="8">
        <v>2021</v>
      </c>
      <c r="S47" s="126">
        <v>2022</v>
      </c>
      <c r="V47" s="452">
        <v>2010</v>
      </c>
      <c r="W47" s="450"/>
      <c r="X47" s="450"/>
      <c r="Y47" s="450"/>
      <c r="Z47" s="450">
        <v>2011</v>
      </c>
      <c r="AA47" s="450"/>
      <c r="AB47" s="450"/>
      <c r="AC47" s="450"/>
      <c r="AD47" s="450">
        <v>2012</v>
      </c>
      <c r="AE47" s="450"/>
      <c r="AF47" s="450"/>
      <c r="AG47" s="450"/>
      <c r="AH47" s="450">
        <v>2013</v>
      </c>
      <c r="AI47" s="450"/>
      <c r="AJ47" s="450"/>
      <c r="AK47" s="450"/>
      <c r="AL47" s="450">
        <v>2014</v>
      </c>
      <c r="AM47" s="450"/>
      <c r="AN47" s="450"/>
      <c r="AO47" s="450"/>
      <c r="AP47" s="450">
        <v>2015</v>
      </c>
      <c r="AQ47" s="450"/>
      <c r="AR47" s="450"/>
      <c r="AS47" s="450"/>
      <c r="AT47" s="450">
        <v>2016</v>
      </c>
      <c r="AU47" s="450"/>
      <c r="AV47" s="450"/>
      <c r="AW47" s="450"/>
      <c r="AX47" s="450">
        <v>2017</v>
      </c>
      <c r="AY47" s="450"/>
      <c r="AZ47" s="450"/>
      <c r="BA47" s="450"/>
      <c r="BB47" s="450">
        <v>2018</v>
      </c>
      <c r="BC47" s="450"/>
      <c r="BD47" s="450"/>
      <c r="BE47" s="450"/>
      <c r="BF47" s="450">
        <v>2019</v>
      </c>
      <c r="BG47" s="450"/>
      <c r="BH47" s="450"/>
      <c r="BI47" s="450"/>
      <c r="BJ47" s="450">
        <v>2020</v>
      </c>
      <c r="BK47" s="450"/>
      <c r="BL47" s="450"/>
      <c r="BM47" s="450"/>
      <c r="BN47" s="450">
        <v>2021</v>
      </c>
      <c r="BO47" s="450"/>
      <c r="BP47" s="450"/>
      <c r="BQ47" s="450"/>
      <c r="BR47" s="451">
        <v>2022</v>
      </c>
      <c r="BS47" s="451"/>
    </row>
    <row r="48" spans="2:71" ht="12" customHeight="1">
      <c r="B48" s="104" t="s">
        <v>152</v>
      </c>
      <c r="C48" s="56">
        <v>1.167395025109462</v>
      </c>
      <c r="D48" s="57">
        <v>1.614892091</v>
      </c>
      <c r="E48" s="57">
        <v>2.0184531849000003</v>
      </c>
      <c r="F48" s="57">
        <v>1.3281326019999988</v>
      </c>
      <c r="G48" s="57">
        <v>2.3075643193978199</v>
      </c>
      <c r="H48" s="57">
        <v>3.587891394000001</v>
      </c>
      <c r="I48" s="57">
        <v>2.3677117452522154</v>
      </c>
      <c r="J48" s="57">
        <v>2.4708628705067626</v>
      </c>
      <c r="K48" s="57">
        <v>3.4937609873441167</v>
      </c>
      <c r="L48" s="57">
        <v>3.6350715651919008</v>
      </c>
      <c r="M48" s="57">
        <v>3.2297857088296986</v>
      </c>
      <c r="N48" s="57">
        <v>3.8816899733875085</v>
      </c>
      <c r="O48" s="57">
        <v>5.6409237674440931</v>
      </c>
      <c r="P48" s="57">
        <v>6.1582040626644323</v>
      </c>
      <c r="Q48" s="57">
        <v>7.8709186235051449</v>
      </c>
      <c r="R48" s="57">
        <v>14.219634087094299</v>
      </c>
      <c r="S48" s="58">
        <v>6.2516135622206237</v>
      </c>
      <c r="U48" s="124"/>
      <c r="V48" s="127" t="s">
        <v>80</v>
      </c>
      <c r="W48" s="104" t="s">
        <v>81</v>
      </c>
      <c r="X48" s="104" t="s">
        <v>82</v>
      </c>
      <c r="Y48" s="104" t="s">
        <v>83</v>
      </c>
      <c r="Z48" s="104" t="s">
        <v>80</v>
      </c>
      <c r="AA48" s="104" t="s">
        <v>81</v>
      </c>
      <c r="AB48" s="104" t="s">
        <v>82</v>
      </c>
      <c r="AC48" s="104" t="s">
        <v>83</v>
      </c>
      <c r="AD48" s="104" t="s">
        <v>80</v>
      </c>
      <c r="AE48" s="104" t="s">
        <v>81</v>
      </c>
      <c r="AF48" s="104" t="s">
        <v>82</v>
      </c>
      <c r="AG48" s="104" t="s">
        <v>83</v>
      </c>
      <c r="AH48" s="104" t="s">
        <v>80</v>
      </c>
      <c r="AI48" s="104" t="s">
        <v>81</v>
      </c>
      <c r="AJ48" s="104" t="s">
        <v>82</v>
      </c>
      <c r="AK48" s="104" t="s">
        <v>83</v>
      </c>
      <c r="AL48" s="104" t="s">
        <v>80</v>
      </c>
      <c r="AM48" s="104" t="s">
        <v>81</v>
      </c>
      <c r="AN48" s="104" t="s">
        <v>82</v>
      </c>
      <c r="AO48" s="104" t="s">
        <v>83</v>
      </c>
      <c r="AP48" s="104" t="s">
        <v>80</v>
      </c>
      <c r="AQ48" s="104" t="s">
        <v>81</v>
      </c>
      <c r="AR48" s="104" t="s">
        <v>82</v>
      </c>
      <c r="AS48" s="104" t="s">
        <v>83</v>
      </c>
      <c r="AT48" s="104" t="s">
        <v>80</v>
      </c>
      <c r="AU48" s="104" t="s">
        <v>81</v>
      </c>
      <c r="AV48" s="104" t="s">
        <v>82</v>
      </c>
      <c r="AW48" s="104" t="s">
        <v>83</v>
      </c>
      <c r="AX48" s="104" t="s">
        <v>80</v>
      </c>
      <c r="AY48" s="104" t="s">
        <v>81</v>
      </c>
      <c r="AZ48" s="104" t="s">
        <v>82</v>
      </c>
      <c r="BA48" s="104" t="s">
        <v>83</v>
      </c>
      <c r="BB48" s="104" t="s">
        <v>80</v>
      </c>
      <c r="BC48" s="104" t="s">
        <v>81</v>
      </c>
      <c r="BD48" s="104" t="s">
        <v>82</v>
      </c>
      <c r="BE48" s="104" t="s">
        <v>83</v>
      </c>
      <c r="BF48" s="104" t="s">
        <v>80</v>
      </c>
      <c r="BG48" s="104" t="s">
        <v>81</v>
      </c>
      <c r="BH48" s="104" t="s">
        <v>82</v>
      </c>
      <c r="BI48" s="104" t="s">
        <v>83</v>
      </c>
      <c r="BJ48" s="104" t="s">
        <v>80</v>
      </c>
      <c r="BK48" s="104" t="s">
        <v>81</v>
      </c>
      <c r="BL48" s="104" t="s">
        <v>82</v>
      </c>
      <c r="BM48" s="104" t="s">
        <v>83</v>
      </c>
      <c r="BN48" s="104" t="s">
        <v>80</v>
      </c>
      <c r="BO48" s="104" t="s">
        <v>81</v>
      </c>
      <c r="BP48" s="104" t="s">
        <v>82</v>
      </c>
      <c r="BQ48" s="104" t="s">
        <v>83</v>
      </c>
      <c r="BR48" s="320" t="s">
        <v>80</v>
      </c>
      <c r="BS48" s="39" t="s">
        <v>81</v>
      </c>
    </row>
    <row r="49" spans="2:71" ht="12" customHeight="1">
      <c r="B49" s="104" t="s">
        <v>153</v>
      </c>
      <c r="C49" s="59">
        <v>4.2735815913993216</v>
      </c>
      <c r="D49" s="60">
        <v>5.3349990708285002</v>
      </c>
      <c r="E49" s="60">
        <v>5.9133396152306821</v>
      </c>
      <c r="F49" s="60">
        <v>3.5001867519966372</v>
      </c>
      <c r="G49" s="60">
        <v>4.626729390160035</v>
      </c>
      <c r="H49" s="60">
        <v>6.521791721680593</v>
      </c>
      <c r="I49" s="60">
        <v>5.4941516567820052</v>
      </c>
      <c r="J49" s="60">
        <v>7.1589005376530972</v>
      </c>
      <c r="K49" s="60">
        <v>11.37126526621252</v>
      </c>
      <c r="L49" s="60">
        <v>15.931109269498632</v>
      </c>
      <c r="M49" s="60">
        <v>14.122851268126476</v>
      </c>
      <c r="N49" s="60">
        <v>16.242287497161289</v>
      </c>
      <c r="O49" s="60">
        <v>21.80560611975628</v>
      </c>
      <c r="P49" s="60">
        <v>31.787658963759906</v>
      </c>
      <c r="Q49" s="60">
        <v>25.93153319084616</v>
      </c>
      <c r="R49" s="60">
        <v>68.851284601623448</v>
      </c>
      <c r="S49" s="61">
        <v>28.495794697194029</v>
      </c>
      <c r="U49" s="104" t="s">
        <v>152</v>
      </c>
      <c r="V49" s="62">
        <v>0.70146053499999972</v>
      </c>
      <c r="W49" s="63">
        <v>0.47527853999999992</v>
      </c>
      <c r="X49" s="63">
        <v>0.43024675800000001</v>
      </c>
      <c r="Y49" s="63">
        <v>0.70057848639781861</v>
      </c>
      <c r="Z49" s="63">
        <v>1.5671104029999985</v>
      </c>
      <c r="AA49" s="63">
        <v>0.92437605299999992</v>
      </c>
      <c r="AB49" s="63">
        <v>0.49218664799999978</v>
      </c>
      <c r="AC49" s="63">
        <v>0.60421829000000016</v>
      </c>
      <c r="AD49" s="63">
        <v>0.70517208625221539</v>
      </c>
      <c r="AE49" s="63">
        <v>0.849391444</v>
      </c>
      <c r="AF49" s="63">
        <v>0.32189797300000006</v>
      </c>
      <c r="AG49" s="63">
        <v>0.49125024199999995</v>
      </c>
      <c r="AH49" s="63">
        <v>0.66954987899999974</v>
      </c>
      <c r="AI49" s="63">
        <v>0.39326033399999993</v>
      </c>
      <c r="AJ49" s="63">
        <v>0.52900204892400005</v>
      </c>
      <c r="AK49" s="63">
        <v>0.8790506085827634</v>
      </c>
      <c r="AL49" s="63">
        <v>0.66257266551566762</v>
      </c>
      <c r="AM49" s="63">
        <v>0.80121555299999969</v>
      </c>
      <c r="AN49" s="63">
        <v>0.79744455259465208</v>
      </c>
      <c r="AO49" s="63">
        <v>1.2325282162337958</v>
      </c>
      <c r="AP49" s="63">
        <v>0.63678419505781569</v>
      </c>
      <c r="AQ49" s="63">
        <v>0.94234306406647372</v>
      </c>
      <c r="AR49" s="63">
        <v>1.0758358530000001</v>
      </c>
      <c r="AS49" s="63">
        <v>0.98010845306760919</v>
      </c>
      <c r="AT49" s="63">
        <v>0.81041735499999945</v>
      </c>
      <c r="AU49" s="63">
        <v>0.97211095100000022</v>
      </c>
      <c r="AV49" s="63">
        <v>0.68028635882970068</v>
      </c>
      <c r="AW49" s="63">
        <v>0.76697104400000027</v>
      </c>
      <c r="AX49" s="63">
        <v>0.54114812438750759</v>
      </c>
      <c r="AY49" s="63">
        <v>1.4705448919999999</v>
      </c>
      <c r="AZ49" s="63">
        <v>0.88604189499999986</v>
      </c>
      <c r="BA49" s="63">
        <v>0.98395506199999982</v>
      </c>
      <c r="BB49" s="63">
        <v>1.0718353905072873</v>
      </c>
      <c r="BC49" s="63">
        <v>1.026644570864097</v>
      </c>
      <c r="BD49" s="63">
        <v>1.5956717425199622</v>
      </c>
      <c r="BE49" s="63">
        <v>1.9467720635527492</v>
      </c>
      <c r="BF49" s="63">
        <v>1.8638822225690344</v>
      </c>
      <c r="BG49" s="63">
        <v>1.0570642351721413</v>
      </c>
      <c r="BH49" s="63">
        <v>1.6232401260000002</v>
      </c>
      <c r="BI49" s="63">
        <v>1.6140174789232586</v>
      </c>
      <c r="BJ49" s="63">
        <v>1.0649447500487086</v>
      </c>
      <c r="BK49" s="63">
        <v>1.543173674999998</v>
      </c>
      <c r="BL49" s="63">
        <v>1.572026798719617</v>
      </c>
      <c r="BM49" s="63">
        <v>3.690773399736814</v>
      </c>
      <c r="BN49" s="63">
        <v>3.4365400951455376</v>
      </c>
      <c r="BO49" s="63">
        <v>3.7774001649999986</v>
      </c>
      <c r="BP49" s="63">
        <v>4.2476992579966062</v>
      </c>
      <c r="BQ49" s="63">
        <v>2.7579945689521237</v>
      </c>
      <c r="BR49" s="63">
        <v>4.2947369732206244</v>
      </c>
      <c r="BS49" s="64">
        <v>1.9568765889999997</v>
      </c>
    </row>
    <row r="50" spans="2:71" ht="12" customHeight="1">
      <c r="B50" s="104" t="s">
        <v>154</v>
      </c>
      <c r="C50" s="56">
        <v>0.27712906300000001</v>
      </c>
      <c r="D50" s="57">
        <v>0.18327342400000002</v>
      </c>
      <c r="E50" s="57">
        <v>0.28312849612921098</v>
      </c>
      <c r="F50" s="57">
        <v>0.11849489999999999</v>
      </c>
      <c r="G50" s="57">
        <v>0.20919944000000001</v>
      </c>
      <c r="H50" s="57">
        <v>0.51981142300000005</v>
      </c>
      <c r="I50" s="57">
        <v>0.25822177864471985</v>
      </c>
      <c r="J50" s="57">
        <v>0.35544142899999998</v>
      </c>
      <c r="K50" s="57">
        <v>0.56669496899999994</v>
      </c>
      <c r="L50" s="57">
        <v>0.74536762400000012</v>
      </c>
      <c r="M50" s="57">
        <v>0.42978136599999994</v>
      </c>
      <c r="N50" s="57">
        <v>0.68897386400000016</v>
      </c>
      <c r="O50" s="57">
        <v>1.1687434339999996</v>
      </c>
      <c r="P50" s="57">
        <v>0.86895841217512038</v>
      </c>
      <c r="Q50" s="57">
        <v>1.030886501536161</v>
      </c>
      <c r="R50" s="57">
        <v>2.2569793620000009</v>
      </c>
      <c r="S50" s="58">
        <v>0.85596607200000008</v>
      </c>
      <c r="U50" s="104" t="s">
        <v>153</v>
      </c>
      <c r="V50" s="59">
        <v>1.1760287096232629</v>
      </c>
      <c r="W50" s="60">
        <v>1.2668188890000005</v>
      </c>
      <c r="X50" s="60">
        <v>0.83899537331243756</v>
      </c>
      <c r="Y50" s="60">
        <v>1.3448864182243321</v>
      </c>
      <c r="Z50" s="60">
        <v>1.6967058686349896</v>
      </c>
      <c r="AA50" s="60">
        <v>1.5448522681682946</v>
      </c>
      <c r="AB50" s="60">
        <v>1.8808004418355413</v>
      </c>
      <c r="AC50" s="60">
        <v>1.3994331430417599</v>
      </c>
      <c r="AD50" s="60">
        <v>1.2015713825514502</v>
      </c>
      <c r="AE50" s="60">
        <v>1.4542083775356209</v>
      </c>
      <c r="AF50" s="60">
        <v>1.3846506668442402</v>
      </c>
      <c r="AG50" s="60">
        <v>1.4537212298506887</v>
      </c>
      <c r="AH50" s="60">
        <v>1.5413346443893439</v>
      </c>
      <c r="AI50" s="60">
        <v>1.6327626941026998</v>
      </c>
      <c r="AJ50" s="60">
        <v>1.9190151229999994</v>
      </c>
      <c r="AK50" s="60">
        <v>2.0657880761610383</v>
      </c>
      <c r="AL50" s="60">
        <v>2.359237139799375</v>
      </c>
      <c r="AM50" s="60">
        <v>2.8153744587309193</v>
      </c>
      <c r="AN50" s="60">
        <v>3.2198543984747863</v>
      </c>
      <c r="AO50" s="60">
        <v>2.9767992692074503</v>
      </c>
      <c r="AP50" s="60">
        <v>3.3253826371566939</v>
      </c>
      <c r="AQ50" s="60">
        <v>4.5871555816373775</v>
      </c>
      <c r="AR50" s="60">
        <v>4.120347711940215</v>
      </c>
      <c r="AS50" s="60">
        <v>3.8982233387643288</v>
      </c>
      <c r="AT50" s="60">
        <v>3.3781022906493039</v>
      </c>
      <c r="AU50" s="60">
        <v>3.080874181907467</v>
      </c>
      <c r="AV50" s="60">
        <v>3.3661441715198777</v>
      </c>
      <c r="AW50" s="60">
        <v>4.2977306240498283</v>
      </c>
      <c r="AX50" s="60">
        <v>2.4938139919544238</v>
      </c>
      <c r="AY50" s="60">
        <v>3.6585843297505432</v>
      </c>
      <c r="AZ50" s="60">
        <v>5.4062951923993499</v>
      </c>
      <c r="BA50" s="60">
        <v>4.6835939830569391</v>
      </c>
      <c r="BB50" s="60">
        <v>5.1299148434345145</v>
      </c>
      <c r="BC50" s="60">
        <v>5.2388388239981749</v>
      </c>
      <c r="BD50" s="60">
        <v>6.0517127107847619</v>
      </c>
      <c r="BE50" s="60">
        <v>5.3851397415388567</v>
      </c>
      <c r="BF50" s="60">
        <v>10.633437536178992</v>
      </c>
      <c r="BG50" s="60">
        <v>7.3517140630000606</v>
      </c>
      <c r="BH50" s="60">
        <v>6.6024920744324183</v>
      </c>
      <c r="BI50" s="60">
        <v>7.2000152901484693</v>
      </c>
      <c r="BJ50" s="60">
        <v>5.7411377642473846</v>
      </c>
      <c r="BK50" s="60">
        <v>5.7585464161929831</v>
      </c>
      <c r="BL50" s="60">
        <v>6.8769319064786441</v>
      </c>
      <c r="BM50" s="60">
        <v>7.5549171039271785</v>
      </c>
      <c r="BN50" s="60">
        <v>14.092989655797831</v>
      </c>
      <c r="BO50" s="60">
        <v>16.833362636571493</v>
      </c>
      <c r="BP50" s="60">
        <v>18.741763692140285</v>
      </c>
      <c r="BQ50" s="60">
        <v>19.183168617113804</v>
      </c>
      <c r="BR50" s="60">
        <v>15.015471746792384</v>
      </c>
      <c r="BS50" s="61">
        <v>13.480322950401657</v>
      </c>
    </row>
    <row r="51" spans="2:71" ht="12" customHeight="1">
      <c r="B51" s="104" t="s">
        <v>155</v>
      </c>
      <c r="C51" s="59">
        <v>1.4236990915997791</v>
      </c>
      <c r="D51" s="60">
        <v>1.4857373229999999</v>
      </c>
      <c r="E51" s="60">
        <v>2.4802995375716681</v>
      </c>
      <c r="F51" s="60">
        <v>1.4425598359884464</v>
      </c>
      <c r="G51" s="60">
        <v>1.2959066200000011</v>
      </c>
      <c r="H51" s="60">
        <v>2.0137958957623607</v>
      </c>
      <c r="I51" s="60">
        <v>2.1328213223622194</v>
      </c>
      <c r="J51" s="60">
        <v>2.4749331199640965</v>
      </c>
      <c r="K51" s="60">
        <v>4.3997821538254183</v>
      </c>
      <c r="L51" s="60">
        <v>3.3767157482699708</v>
      </c>
      <c r="M51" s="60">
        <v>4.4010823171654874</v>
      </c>
      <c r="N51" s="60">
        <v>3.9040983419193553</v>
      </c>
      <c r="O51" s="60">
        <v>5.3662964302106309</v>
      </c>
      <c r="P51" s="60">
        <v>6.6618667479802838</v>
      </c>
      <c r="Q51" s="60">
        <v>5.7673135013332208</v>
      </c>
      <c r="R51" s="60">
        <v>16.777106044357048</v>
      </c>
      <c r="S51" s="61">
        <v>5.8940727628319696</v>
      </c>
      <c r="U51" s="104" t="s">
        <v>154</v>
      </c>
      <c r="V51" s="56">
        <v>4.8608020000000002E-2</v>
      </c>
      <c r="W51" s="57">
        <v>3.5293984E-2</v>
      </c>
      <c r="X51" s="57">
        <v>5.2167894999999992E-2</v>
      </c>
      <c r="Y51" s="57">
        <v>7.3129541000000006E-2</v>
      </c>
      <c r="Z51" s="57">
        <v>0.18161275300000002</v>
      </c>
      <c r="AA51" s="57">
        <v>5.6488702999999987E-2</v>
      </c>
      <c r="AB51" s="57">
        <v>9.0363467000000017E-2</v>
      </c>
      <c r="AC51" s="57">
        <v>0.1913465</v>
      </c>
      <c r="AD51" s="57">
        <v>7.031051599999999E-2</v>
      </c>
      <c r="AE51" s="57">
        <v>4.3449400000000006E-2</v>
      </c>
      <c r="AF51" s="57">
        <v>4.5536488E-2</v>
      </c>
      <c r="AG51" s="57">
        <v>9.892537464471983E-2</v>
      </c>
      <c r="AH51" s="57">
        <v>7.9872173000000005E-2</v>
      </c>
      <c r="AI51" s="57">
        <v>8.1639424000000016E-2</v>
      </c>
      <c r="AJ51" s="57">
        <v>8.4511628999999977E-2</v>
      </c>
      <c r="AK51" s="57">
        <v>0.10941820300000001</v>
      </c>
      <c r="AL51" s="57">
        <v>5.0154635999999995E-2</v>
      </c>
      <c r="AM51" s="57">
        <v>0.22376653599999996</v>
      </c>
      <c r="AN51" s="57">
        <v>0.20042585299999999</v>
      </c>
      <c r="AO51" s="57">
        <v>9.2347944000000001E-2</v>
      </c>
      <c r="AP51" s="57">
        <v>0.20398322100000002</v>
      </c>
      <c r="AQ51" s="57">
        <v>0.16493748300000002</v>
      </c>
      <c r="AR51" s="57">
        <v>0.21039429400000004</v>
      </c>
      <c r="AS51" s="57">
        <v>0.16605262599999998</v>
      </c>
      <c r="AT51" s="57">
        <v>0.13534766300000003</v>
      </c>
      <c r="AU51" s="57">
        <v>7.999614599999999E-2</v>
      </c>
      <c r="AV51" s="57">
        <v>0.10944443599999999</v>
      </c>
      <c r="AW51" s="57">
        <v>0.10499312099999997</v>
      </c>
      <c r="AX51" s="57">
        <v>0.179900012</v>
      </c>
      <c r="AY51" s="57">
        <v>8.3916959999999999E-2</v>
      </c>
      <c r="AZ51" s="57">
        <v>0.23285289200000001</v>
      </c>
      <c r="BA51" s="57">
        <v>0.192304</v>
      </c>
      <c r="BB51" s="57">
        <v>0.34964426999999998</v>
      </c>
      <c r="BC51" s="57">
        <v>0.11047888799999998</v>
      </c>
      <c r="BD51" s="57">
        <v>0.41576897300000015</v>
      </c>
      <c r="BE51" s="57">
        <v>0.29285130300000001</v>
      </c>
      <c r="BF51" s="57">
        <v>9.361280717512041E-2</v>
      </c>
      <c r="BG51" s="57">
        <v>8.7595709999999993E-2</v>
      </c>
      <c r="BH51" s="57">
        <v>0.40098323299999999</v>
      </c>
      <c r="BI51" s="57">
        <v>0.28676666199999995</v>
      </c>
      <c r="BJ51" s="57">
        <v>0.13046026353616103</v>
      </c>
      <c r="BK51" s="57">
        <v>0.175123696</v>
      </c>
      <c r="BL51" s="57">
        <v>0.27685155099999997</v>
      </c>
      <c r="BM51" s="57">
        <v>0.44845099100000002</v>
      </c>
      <c r="BN51" s="57">
        <v>0.27108598100000014</v>
      </c>
      <c r="BO51" s="57">
        <v>0.57993804600000021</v>
      </c>
      <c r="BP51" s="57">
        <v>0.68513352799999971</v>
      </c>
      <c r="BQ51" s="57">
        <v>0.72082180699999998</v>
      </c>
      <c r="BR51" s="57">
        <v>0.54156220499999996</v>
      </c>
      <c r="BS51" s="58">
        <v>0.314403867</v>
      </c>
    </row>
    <row r="52" spans="2:71" ht="12" customHeight="1">
      <c r="B52" s="104" t="s">
        <v>156</v>
      </c>
      <c r="C52" s="56">
        <v>3.6334720355009233</v>
      </c>
      <c r="D52" s="57">
        <v>5.0462160635622082</v>
      </c>
      <c r="E52" s="57">
        <v>4.4345352268715059</v>
      </c>
      <c r="F52" s="57">
        <v>3.4107873420536974</v>
      </c>
      <c r="G52" s="57">
        <v>4.2241459344786962</v>
      </c>
      <c r="H52" s="57">
        <v>4.5369236058963729</v>
      </c>
      <c r="I52" s="57">
        <v>5.2921038310506523</v>
      </c>
      <c r="J52" s="57">
        <v>6.2325037883703169</v>
      </c>
      <c r="K52" s="57">
        <v>6.531002869724297</v>
      </c>
      <c r="L52" s="57">
        <v>9.2817236571387358</v>
      </c>
      <c r="M52" s="57">
        <v>8.3737053290103383</v>
      </c>
      <c r="N52" s="57">
        <v>11.088150400562689</v>
      </c>
      <c r="O52" s="57">
        <v>13.547273669147412</v>
      </c>
      <c r="P52" s="57">
        <v>13.435505968257608</v>
      </c>
      <c r="Q52" s="57">
        <v>18.965297199517291</v>
      </c>
      <c r="R52" s="57">
        <v>39.055872592084945</v>
      </c>
      <c r="S52" s="58">
        <v>13.922341697656421</v>
      </c>
      <c r="U52" s="104" t="s">
        <v>155</v>
      </c>
      <c r="V52" s="59">
        <v>0.29145011600000009</v>
      </c>
      <c r="W52" s="60">
        <v>0.37519366799999976</v>
      </c>
      <c r="X52" s="60">
        <v>0.23596978999999987</v>
      </c>
      <c r="Y52" s="60">
        <v>0.39329304600000004</v>
      </c>
      <c r="Z52" s="60">
        <v>0.4583424089999999</v>
      </c>
      <c r="AA52" s="60">
        <v>0.64218644999999985</v>
      </c>
      <c r="AB52" s="60">
        <v>0.47234499776236166</v>
      </c>
      <c r="AC52" s="60">
        <v>0.44092203900000004</v>
      </c>
      <c r="AD52" s="60">
        <v>0.68458300599999988</v>
      </c>
      <c r="AE52" s="60">
        <v>0.48360973764843895</v>
      </c>
      <c r="AF52" s="60">
        <v>0.61601352335659687</v>
      </c>
      <c r="AG52" s="60">
        <v>0.3486150553571804</v>
      </c>
      <c r="AH52" s="60">
        <v>0.73736929699999965</v>
      </c>
      <c r="AI52" s="60">
        <v>0.55123804799999998</v>
      </c>
      <c r="AJ52" s="60">
        <v>0.78669851129417079</v>
      </c>
      <c r="AK52" s="60">
        <v>0.39962726366992418</v>
      </c>
      <c r="AL52" s="60">
        <v>0.78111115510257345</v>
      </c>
      <c r="AM52" s="60">
        <v>0.81661353824910721</v>
      </c>
      <c r="AN52" s="60">
        <v>0.93051767796720841</v>
      </c>
      <c r="AO52" s="60">
        <v>1.8715397825065307</v>
      </c>
      <c r="AP52" s="60">
        <v>1.0442260517092659</v>
      </c>
      <c r="AQ52" s="60">
        <v>1.0124483328095415</v>
      </c>
      <c r="AR52" s="60">
        <v>0.64298436575116602</v>
      </c>
      <c r="AS52" s="60">
        <v>0.67705699800000008</v>
      </c>
      <c r="AT52" s="60">
        <v>1.9156408570341101</v>
      </c>
      <c r="AU52" s="60">
        <v>0.5135620111757957</v>
      </c>
      <c r="AV52" s="60">
        <v>0.9882021830000004</v>
      </c>
      <c r="AW52" s="60">
        <v>0.98367726595557936</v>
      </c>
      <c r="AX52" s="60">
        <v>1.1416250626349262</v>
      </c>
      <c r="AY52" s="60">
        <v>0.91374352952662308</v>
      </c>
      <c r="AZ52" s="60">
        <v>0.76156198500000005</v>
      </c>
      <c r="BA52" s="60">
        <v>1.087167764757804</v>
      </c>
      <c r="BB52" s="60">
        <v>0.69423083006010888</v>
      </c>
      <c r="BC52" s="60">
        <v>1.2921676769907808</v>
      </c>
      <c r="BD52" s="60">
        <v>1.9321850695282605</v>
      </c>
      <c r="BE52" s="60">
        <v>1.4477128536314801</v>
      </c>
      <c r="BF52" s="60">
        <v>1.5598754287526424</v>
      </c>
      <c r="BG52" s="60">
        <v>1.6826277669999994</v>
      </c>
      <c r="BH52" s="60">
        <v>1.7850683922276305</v>
      </c>
      <c r="BI52" s="60">
        <v>1.6342951600000002</v>
      </c>
      <c r="BJ52" s="60">
        <v>0.92980265100000026</v>
      </c>
      <c r="BK52" s="60">
        <v>1.089774705</v>
      </c>
      <c r="BL52" s="60">
        <v>1.9840804792941242</v>
      </c>
      <c r="BM52" s="60">
        <v>1.7636556660390807</v>
      </c>
      <c r="BN52" s="60">
        <v>3.5879062016181713</v>
      </c>
      <c r="BO52" s="60">
        <v>2.2887396819999997</v>
      </c>
      <c r="BP52" s="60">
        <v>4.6308935557101822</v>
      </c>
      <c r="BQ52" s="60">
        <v>6.269566605028678</v>
      </c>
      <c r="BR52" s="60">
        <v>2.2641473259999989</v>
      </c>
      <c r="BS52" s="61">
        <v>3.6299254368319698</v>
      </c>
    </row>
    <row r="53" spans="2:71" ht="12" customHeight="1">
      <c r="B53" s="104" t="s">
        <v>157</v>
      </c>
      <c r="C53" s="59">
        <v>1.8305900248535878</v>
      </c>
      <c r="D53" s="60">
        <v>2.3324352820420176</v>
      </c>
      <c r="E53" s="60">
        <v>2.238445383142285</v>
      </c>
      <c r="F53" s="60">
        <v>2.0413797315857045</v>
      </c>
      <c r="G53" s="60">
        <v>2.0038322554716865</v>
      </c>
      <c r="H53" s="60">
        <v>3.2347659165962255</v>
      </c>
      <c r="I53" s="60">
        <v>2.7448089903686839</v>
      </c>
      <c r="J53" s="60">
        <v>3.6878922781572245</v>
      </c>
      <c r="K53" s="60">
        <v>3.6177379121179967</v>
      </c>
      <c r="L53" s="60">
        <v>3.1111232340522301</v>
      </c>
      <c r="M53" s="60">
        <v>2.9668229401737549</v>
      </c>
      <c r="N53" s="60">
        <v>3.3707600955110091</v>
      </c>
      <c r="O53" s="60">
        <v>5.5689481216805063</v>
      </c>
      <c r="P53" s="60">
        <v>6.4547268476279935</v>
      </c>
      <c r="Q53" s="60">
        <v>6.1890211150152972</v>
      </c>
      <c r="R53" s="60">
        <v>11.547632697807419</v>
      </c>
      <c r="S53" s="61">
        <v>6.1935995015672045</v>
      </c>
      <c r="U53" s="104" t="s">
        <v>156</v>
      </c>
      <c r="V53" s="56">
        <v>1.4956699668653239</v>
      </c>
      <c r="W53" s="57">
        <v>0.9420118140568845</v>
      </c>
      <c r="X53" s="57">
        <v>0.81861895275206165</v>
      </c>
      <c r="Y53" s="57">
        <v>0.96784520080442737</v>
      </c>
      <c r="Z53" s="57">
        <v>1.102144428987857</v>
      </c>
      <c r="AA53" s="57">
        <v>1.2064091169810052</v>
      </c>
      <c r="AB53" s="57">
        <v>1.0073110939861261</v>
      </c>
      <c r="AC53" s="57">
        <v>1.2210589659413855</v>
      </c>
      <c r="AD53" s="57">
        <v>1.5600454719496331</v>
      </c>
      <c r="AE53" s="57">
        <v>1.0736982642176882</v>
      </c>
      <c r="AF53" s="57">
        <v>1.407986245</v>
      </c>
      <c r="AG53" s="57">
        <v>1.2503738498833281</v>
      </c>
      <c r="AH53" s="57">
        <v>1.6028615617846853</v>
      </c>
      <c r="AI53" s="57">
        <v>1.4443213642839872</v>
      </c>
      <c r="AJ53" s="57">
        <v>1.6840752722807442</v>
      </c>
      <c r="AK53" s="57">
        <v>1.5012455900208912</v>
      </c>
      <c r="AL53" s="57">
        <v>1.9715111168482351</v>
      </c>
      <c r="AM53" s="57">
        <v>1.4464292274675563</v>
      </c>
      <c r="AN53" s="57">
        <v>1.3500417530000004</v>
      </c>
      <c r="AO53" s="57">
        <v>1.7630207724084974</v>
      </c>
      <c r="AP53" s="57">
        <v>2.7596689169552793</v>
      </c>
      <c r="AQ53" s="57">
        <v>1.8133997705261362</v>
      </c>
      <c r="AR53" s="57">
        <v>2.7675861040000003</v>
      </c>
      <c r="AS53" s="57">
        <v>1.9410688656573092</v>
      </c>
      <c r="AT53" s="57">
        <v>2.161662583763019</v>
      </c>
      <c r="AU53" s="57">
        <v>2.2151189504248667</v>
      </c>
      <c r="AV53" s="57">
        <v>2.3627675392677956</v>
      </c>
      <c r="AW53" s="57">
        <v>1.6341562555546587</v>
      </c>
      <c r="AX53" s="57">
        <v>2.7742426333807568</v>
      </c>
      <c r="AY53" s="57">
        <v>1.9093842036479247</v>
      </c>
      <c r="AZ53" s="57">
        <v>3.231112790108722</v>
      </c>
      <c r="BA53" s="57">
        <v>3.173410773425279</v>
      </c>
      <c r="BB53" s="57">
        <v>3.2773542799023363</v>
      </c>
      <c r="BC53" s="57">
        <v>3.4864843568952844</v>
      </c>
      <c r="BD53" s="57">
        <v>3.2991416820994215</v>
      </c>
      <c r="BE53" s="57">
        <v>3.4842933502503741</v>
      </c>
      <c r="BF53" s="57">
        <v>3.5400490018052384</v>
      </c>
      <c r="BG53" s="57">
        <v>3.3723601543290012</v>
      </c>
      <c r="BH53" s="57">
        <v>3.6286931851764357</v>
      </c>
      <c r="BI53" s="57">
        <v>2.8944036269469451</v>
      </c>
      <c r="BJ53" s="57">
        <v>4.5254493995455727</v>
      </c>
      <c r="BK53" s="57">
        <v>4.8402126980492692</v>
      </c>
      <c r="BL53" s="57">
        <v>5.1670933582110887</v>
      </c>
      <c r="BM53" s="57">
        <v>4.4325417437113632</v>
      </c>
      <c r="BN53" s="57">
        <v>8.3147595759384618</v>
      </c>
      <c r="BO53" s="57">
        <v>11.170204502994714</v>
      </c>
      <c r="BP53" s="57">
        <v>9.1477465332783652</v>
      </c>
      <c r="BQ53" s="57">
        <v>10.42316197987344</v>
      </c>
      <c r="BR53" s="57">
        <v>7.1906141032781825</v>
      </c>
      <c r="BS53" s="58">
        <v>6.7317275943782464</v>
      </c>
    </row>
    <row r="54" spans="2:71" ht="12" customHeight="1">
      <c r="B54" s="104" t="s">
        <v>158</v>
      </c>
      <c r="C54" s="56">
        <v>1.3029110101860044</v>
      </c>
      <c r="D54" s="57">
        <v>3.9251656309999992</v>
      </c>
      <c r="E54" s="57">
        <v>1.6850047653359241</v>
      </c>
      <c r="F54" s="57">
        <v>1.548031203374306</v>
      </c>
      <c r="G54" s="57">
        <v>2.0651577163796513</v>
      </c>
      <c r="H54" s="57">
        <v>1.8662141652899347</v>
      </c>
      <c r="I54" s="57">
        <v>2.0365227355809821</v>
      </c>
      <c r="J54" s="57">
        <v>3.0119769570852091</v>
      </c>
      <c r="K54" s="57">
        <v>3.9096997726373304</v>
      </c>
      <c r="L54" s="57">
        <v>4.2335094149849768</v>
      </c>
      <c r="M54" s="57">
        <v>3.431752162097875</v>
      </c>
      <c r="N54" s="57">
        <v>3.9491877586906918</v>
      </c>
      <c r="O54" s="57">
        <v>7.0691344377585983</v>
      </c>
      <c r="P54" s="57">
        <v>7.0078084950290132</v>
      </c>
      <c r="Q54" s="57">
        <v>8.5202995121754999</v>
      </c>
      <c r="R54" s="57">
        <v>15.21394648005686</v>
      </c>
      <c r="S54" s="58">
        <v>9.1012118674565805</v>
      </c>
      <c r="U54" s="104" t="s">
        <v>157</v>
      </c>
      <c r="V54" s="59">
        <v>0.30092358699999994</v>
      </c>
      <c r="W54" s="60">
        <v>0.49136836658704053</v>
      </c>
      <c r="X54" s="60">
        <v>0.68380125788464585</v>
      </c>
      <c r="Y54" s="60">
        <v>0.52773904400000005</v>
      </c>
      <c r="Z54" s="60">
        <v>0.677732953159355</v>
      </c>
      <c r="AA54" s="60">
        <v>0.5992185334815231</v>
      </c>
      <c r="AB54" s="60">
        <v>1.2428916930000002</v>
      </c>
      <c r="AC54" s="60">
        <v>0.71492273695534891</v>
      </c>
      <c r="AD54" s="60">
        <v>0.65491511028850213</v>
      </c>
      <c r="AE54" s="60">
        <v>0.36703170316790984</v>
      </c>
      <c r="AF54" s="60">
        <v>1.0271519387831627</v>
      </c>
      <c r="AG54" s="60">
        <v>0.69571023812911137</v>
      </c>
      <c r="AH54" s="60">
        <v>1.0839213337713032</v>
      </c>
      <c r="AI54" s="60">
        <v>0.8108150222549938</v>
      </c>
      <c r="AJ54" s="60">
        <v>0.71104757199999957</v>
      </c>
      <c r="AK54" s="60">
        <v>1.082108350130925</v>
      </c>
      <c r="AL54" s="60">
        <v>0.78370486303365583</v>
      </c>
      <c r="AM54" s="60">
        <v>0.92905937474880651</v>
      </c>
      <c r="AN54" s="60">
        <v>0.75390260031705936</v>
      </c>
      <c r="AO54" s="60">
        <v>1.15107107401847</v>
      </c>
      <c r="AP54" s="60">
        <v>0.94873388913121603</v>
      </c>
      <c r="AQ54" s="60">
        <v>0.66341806291105387</v>
      </c>
      <c r="AR54" s="60">
        <v>0.80654541074524677</v>
      </c>
      <c r="AS54" s="60">
        <v>0.69242587126471444</v>
      </c>
      <c r="AT54" s="60">
        <v>0.91579572173497625</v>
      </c>
      <c r="AU54" s="60">
        <v>0.69693458180763246</v>
      </c>
      <c r="AV54" s="60">
        <v>0.73676701862959681</v>
      </c>
      <c r="AW54" s="60">
        <v>0.61732561800154895</v>
      </c>
      <c r="AX54" s="60">
        <v>0.85142092154875737</v>
      </c>
      <c r="AY54" s="60">
        <v>1.0078408231227443</v>
      </c>
      <c r="AZ54" s="60">
        <v>0.90061336404189296</v>
      </c>
      <c r="BA54" s="60">
        <v>0.61088498679761616</v>
      </c>
      <c r="BB54" s="60">
        <v>2.2486347040000001</v>
      </c>
      <c r="BC54" s="60">
        <v>1.2553649039999999</v>
      </c>
      <c r="BD54" s="60">
        <v>0.90994774891647567</v>
      </c>
      <c r="BE54" s="60">
        <v>1.1550007647640244</v>
      </c>
      <c r="BF54" s="60">
        <v>1.9562122729158584</v>
      </c>
      <c r="BG54" s="60">
        <v>1.5984930090695708</v>
      </c>
      <c r="BH54" s="60">
        <v>1.3009954621351636</v>
      </c>
      <c r="BI54" s="60">
        <v>1.5990261035073965</v>
      </c>
      <c r="BJ54" s="60">
        <v>1.8790788429999992</v>
      </c>
      <c r="BK54" s="60">
        <v>1.1484573554563262</v>
      </c>
      <c r="BL54" s="60">
        <v>1.5997787719999994</v>
      </c>
      <c r="BM54" s="60">
        <v>1.5617061445589755</v>
      </c>
      <c r="BN54" s="60">
        <v>2.5285543324007369</v>
      </c>
      <c r="BO54" s="60">
        <v>3.4156608727150717</v>
      </c>
      <c r="BP54" s="60">
        <v>2.5388630999788289</v>
      </c>
      <c r="BQ54" s="60">
        <v>3.0645543927127865</v>
      </c>
      <c r="BR54" s="60">
        <v>4.0978059515672003</v>
      </c>
      <c r="BS54" s="61">
        <v>2.0957935499999993</v>
      </c>
    </row>
    <row r="55" spans="2:71" ht="12" customHeight="1">
      <c r="B55" s="104" t="s">
        <v>159</v>
      </c>
      <c r="C55" s="59">
        <v>15.91836962240442</v>
      </c>
      <c r="D55" s="60">
        <v>18.223059924265321</v>
      </c>
      <c r="E55" s="60">
        <v>18.133459813656973</v>
      </c>
      <c r="F55" s="60">
        <v>14.361109468704564</v>
      </c>
      <c r="G55" s="60">
        <v>15.245278954481151</v>
      </c>
      <c r="H55" s="60">
        <v>23.026697810302668</v>
      </c>
      <c r="I55" s="60">
        <v>21.254802859886169</v>
      </c>
      <c r="J55" s="60">
        <v>24.157945177968163</v>
      </c>
      <c r="K55" s="60">
        <v>39.495015260872869</v>
      </c>
      <c r="L55" s="60">
        <v>45.871758352084385</v>
      </c>
      <c r="M55" s="60">
        <v>46.166582429571868</v>
      </c>
      <c r="N55" s="60">
        <v>45.379533779643751</v>
      </c>
      <c r="O55" s="60">
        <v>84.367927898174983</v>
      </c>
      <c r="P55" s="60">
        <v>73.692808197412106</v>
      </c>
      <c r="Q55" s="60">
        <v>92.712637363112378</v>
      </c>
      <c r="R55" s="60">
        <v>173.33802630585276</v>
      </c>
      <c r="S55" s="61">
        <v>73.198279712995515</v>
      </c>
      <c r="U55" s="104" t="s">
        <v>158</v>
      </c>
      <c r="V55" s="56">
        <v>0.66277810526314085</v>
      </c>
      <c r="W55" s="57">
        <v>0.38041228500000013</v>
      </c>
      <c r="X55" s="57">
        <v>0.62631806799999989</v>
      </c>
      <c r="Y55" s="57">
        <v>0.39564925811651058</v>
      </c>
      <c r="Z55" s="57">
        <v>0.64143445499999996</v>
      </c>
      <c r="AA55" s="57">
        <v>0.34314327271416872</v>
      </c>
      <c r="AB55" s="57">
        <v>0.35104696657576523</v>
      </c>
      <c r="AC55" s="57">
        <v>0.53058947099999987</v>
      </c>
      <c r="AD55" s="57">
        <v>0.44253468321669448</v>
      </c>
      <c r="AE55" s="57">
        <v>0.52731206399999975</v>
      </c>
      <c r="AF55" s="57">
        <v>0.58475096199999943</v>
      </c>
      <c r="AG55" s="57">
        <v>0.48192502636428841</v>
      </c>
      <c r="AH55" s="57">
        <v>0.4666021000776393</v>
      </c>
      <c r="AI55" s="57">
        <v>1.0572714334575759</v>
      </c>
      <c r="AJ55" s="57">
        <v>0.54390604700139544</v>
      </c>
      <c r="AK55" s="57">
        <v>0.94419737654859626</v>
      </c>
      <c r="AL55" s="57">
        <v>0.57069125946636745</v>
      </c>
      <c r="AM55" s="57">
        <v>0.63260031400477235</v>
      </c>
      <c r="AN55" s="57">
        <v>1.0788290709016919</v>
      </c>
      <c r="AO55" s="57">
        <v>1.6275791282644989</v>
      </c>
      <c r="AP55" s="57">
        <v>1.2359991145319136</v>
      </c>
      <c r="AQ55" s="57">
        <v>0.89895286800000018</v>
      </c>
      <c r="AR55" s="57">
        <v>1.0951663936679217</v>
      </c>
      <c r="AS55" s="57">
        <v>1.0033910387851432</v>
      </c>
      <c r="AT55" s="57">
        <v>1.4627613995182316</v>
      </c>
      <c r="AU55" s="57">
        <v>0.72527483859052799</v>
      </c>
      <c r="AV55" s="57">
        <v>0.58800096800790669</v>
      </c>
      <c r="AW55" s="57">
        <v>0.65571495598121021</v>
      </c>
      <c r="AX55" s="57">
        <v>0.99204779278607857</v>
      </c>
      <c r="AY55" s="57">
        <v>1.161509567</v>
      </c>
      <c r="AZ55" s="57">
        <v>1.0739780040358942</v>
      </c>
      <c r="BA55" s="57">
        <v>0.72165239486872101</v>
      </c>
      <c r="BB55" s="57">
        <v>1.9925384250000002</v>
      </c>
      <c r="BC55" s="57">
        <v>0.91307060665472384</v>
      </c>
      <c r="BD55" s="57">
        <v>0.97087883894781501</v>
      </c>
      <c r="BE55" s="57">
        <v>3.1926465671560527</v>
      </c>
      <c r="BF55" s="57">
        <v>1.694077970267192</v>
      </c>
      <c r="BG55" s="57">
        <v>2.1289649020000003</v>
      </c>
      <c r="BH55" s="57">
        <v>1.5307598859345231</v>
      </c>
      <c r="BI55" s="57">
        <v>1.6540057368272989</v>
      </c>
      <c r="BJ55" s="57">
        <v>1.6944122788266334</v>
      </c>
      <c r="BK55" s="57">
        <v>1.1505695024180129</v>
      </c>
      <c r="BL55" s="57">
        <v>3.5207157386404915</v>
      </c>
      <c r="BM55" s="57">
        <v>2.1546019922903663</v>
      </c>
      <c r="BN55" s="57">
        <v>3.3364828329574987</v>
      </c>
      <c r="BO55" s="57">
        <v>2.7355403894634462</v>
      </c>
      <c r="BP55" s="57">
        <v>4.2554025563175388</v>
      </c>
      <c r="BQ55" s="57">
        <v>4.8865207013183687</v>
      </c>
      <c r="BR55" s="57">
        <v>3.9643080696183586</v>
      </c>
      <c r="BS55" s="58">
        <v>5.1369037978382259</v>
      </c>
    </row>
    <row r="56" spans="2:71" ht="12" customHeight="1">
      <c r="B56" s="104" t="s">
        <v>160</v>
      </c>
      <c r="C56" s="82">
        <v>1.119E-2</v>
      </c>
      <c r="D56" s="83">
        <v>0</v>
      </c>
      <c r="E56" s="83">
        <v>1.1820000000000001E-2</v>
      </c>
      <c r="F56" s="83">
        <v>3.5E-4</v>
      </c>
      <c r="G56" s="83">
        <v>1.75E-3</v>
      </c>
      <c r="H56" s="83">
        <v>3.2000000000000003E-4</v>
      </c>
      <c r="I56" s="83">
        <v>1.6000000000000001E-3</v>
      </c>
      <c r="J56" s="83">
        <v>0</v>
      </c>
      <c r="K56" s="83">
        <v>5.9999999999999995E-4</v>
      </c>
      <c r="L56" s="83">
        <v>6.5685000000000006E-3</v>
      </c>
      <c r="M56" s="83">
        <v>1.3504999999999997E-3</v>
      </c>
      <c r="N56" s="83">
        <v>3.0251480000000001E-2</v>
      </c>
      <c r="O56" s="83">
        <v>5.3499999999999997E-3</v>
      </c>
      <c r="P56" s="83">
        <v>5.425000000000001E-3</v>
      </c>
      <c r="Q56" s="83">
        <v>1.1420624999999997E-2</v>
      </c>
      <c r="R56" s="83">
        <v>0.10151585000000002</v>
      </c>
      <c r="S56" s="84">
        <v>5.7631700000000001E-2</v>
      </c>
      <c r="U56" s="104" t="s">
        <v>159</v>
      </c>
      <c r="V56" s="59">
        <v>3.2974942942943795</v>
      </c>
      <c r="W56" s="60">
        <v>5.0258985679323223</v>
      </c>
      <c r="X56" s="60">
        <v>3.5544692350496807</v>
      </c>
      <c r="Y56" s="60">
        <v>3.3674168572047711</v>
      </c>
      <c r="Z56" s="60">
        <v>7.4819995425032157</v>
      </c>
      <c r="AA56" s="60">
        <v>4.9150691585215744</v>
      </c>
      <c r="AB56" s="60">
        <v>5.6547440218949543</v>
      </c>
      <c r="AC56" s="60">
        <v>4.9748850873829547</v>
      </c>
      <c r="AD56" s="60">
        <v>4.9552592476561355</v>
      </c>
      <c r="AE56" s="60">
        <v>6.1481306678217011</v>
      </c>
      <c r="AF56" s="60">
        <v>5.4767661950545961</v>
      </c>
      <c r="AG56" s="60">
        <v>4.6746467493537436</v>
      </c>
      <c r="AH56" s="60">
        <v>5.7696052757671366</v>
      </c>
      <c r="AI56" s="60">
        <v>6.1182277809342498</v>
      </c>
      <c r="AJ56" s="60">
        <v>5.9278057969034599</v>
      </c>
      <c r="AK56" s="60">
        <v>6.3423063243634044</v>
      </c>
      <c r="AL56" s="60">
        <v>7.79230348368307</v>
      </c>
      <c r="AM56" s="60">
        <v>14.282089002783255</v>
      </c>
      <c r="AN56" s="60">
        <v>8.8430345572512365</v>
      </c>
      <c r="AO56" s="60">
        <v>8.5775882171552968</v>
      </c>
      <c r="AP56" s="60">
        <v>11.0882579414455</v>
      </c>
      <c r="AQ56" s="60">
        <v>11.25801271353439</v>
      </c>
      <c r="AR56" s="60">
        <v>12.353447206475172</v>
      </c>
      <c r="AS56" s="60">
        <v>11.17204049062941</v>
      </c>
      <c r="AT56" s="60">
        <v>10.011465799708999</v>
      </c>
      <c r="AU56" s="60">
        <v>18.458084720397881</v>
      </c>
      <c r="AV56" s="60">
        <v>9.9826144879774805</v>
      </c>
      <c r="AW56" s="60">
        <v>7.7144174214875427</v>
      </c>
      <c r="AX56" s="60">
        <v>9.3169239400804091</v>
      </c>
      <c r="AY56" s="60">
        <v>12.048453428400066</v>
      </c>
      <c r="AZ56" s="60">
        <v>12.380637552525746</v>
      </c>
      <c r="BA56" s="60">
        <v>11.633518858637595</v>
      </c>
      <c r="BB56" s="60">
        <v>15.303877388316238</v>
      </c>
      <c r="BC56" s="60">
        <v>18.337549054446132</v>
      </c>
      <c r="BD56" s="60">
        <v>19.533309915805717</v>
      </c>
      <c r="BE56" s="60">
        <v>31.193191539606527</v>
      </c>
      <c r="BF56" s="60">
        <v>18.008278024320219</v>
      </c>
      <c r="BG56" s="60">
        <v>18.745883605141877</v>
      </c>
      <c r="BH56" s="60">
        <v>21.50039169853855</v>
      </c>
      <c r="BI56" s="60">
        <v>15.438254869411471</v>
      </c>
      <c r="BJ56" s="60">
        <v>22.19955158531836</v>
      </c>
      <c r="BK56" s="60">
        <v>21.099268319847351</v>
      </c>
      <c r="BL56" s="60">
        <v>26.473660855043761</v>
      </c>
      <c r="BM56" s="60">
        <v>22.940156602902547</v>
      </c>
      <c r="BN56" s="60">
        <v>41.426100628318245</v>
      </c>
      <c r="BO56" s="60">
        <v>40.320226770758062</v>
      </c>
      <c r="BP56" s="60">
        <v>44.607955841487517</v>
      </c>
      <c r="BQ56" s="60">
        <v>46.983743065288458</v>
      </c>
      <c r="BR56" s="60">
        <v>44.363246502478006</v>
      </c>
      <c r="BS56" s="61">
        <v>28.835033210517459</v>
      </c>
    </row>
    <row r="57" spans="2:71" ht="12" customHeight="1">
      <c r="B57" s="106" t="s">
        <v>78</v>
      </c>
      <c r="C57" s="124"/>
      <c r="D57" s="124"/>
      <c r="E57" s="124"/>
      <c r="F57" s="124"/>
      <c r="G57" s="124"/>
      <c r="H57" s="124"/>
      <c r="I57" s="124"/>
      <c r="J57" s="124"/>
      <c r="K57" s="124"/>
      <c r="L57" s="124"/>
      <c r="M57" s="124"/>
      <c r="N57" s="124"/>
      <c r="O57" s="124"/>
      <c r="P57" s="124"/>
      <c r="Q57" s="124"/>
      <c r="R57" s="124"/>
      <c r="S57" s="124"/>
      <c r="U57" s="104" t="s">
        <v>160</v>
      </c>
      <c r="V57" s="82">
        <v>0</v>
      </c>
      <c r="W57" s="83">
        <v>0</v>
      </c>
      <c r="X57" s="83">
        <v>2.5000000000000001E-4</v>
      </c>
      <c r="Y57" s="83">
        <v>1.5E-3</v>
      </c>
      <c r="Z57" s="83">
        <v>0</v>
      </c>
      <c r="AA57" s="83">
        <v>0</v>
      </c>
      <c r="AB57" s="83">
        <v>0</v>
      </c>
      <c r="AC57" s="83">
        <v>3.2000000000000003E-4</v>
      </c>
      <c r="AD57" s="83">
        <v>1.5E-3</v>
      </c>
      <c r="AE57" s="83">
        <v>0</v>
      </c>
      <c r="AF57" s="83">
        <v>0</v>
      </c>
      <c r="AG57" s="83">
        <v>1E-4</v>
      </c>
      <c r="AH57" s="83">
        <v>0</v>
      </c>
      <c r="AI57" s="83">
        <v>0</v>
      </c>
      <c r="AJ57" s="83">
        <v>0</v>
      </c>
      <c r="AK57" s="83">
        <v>0</v>
      </c>
      <c r="AL57" s="83">
        <v>5.9999999999999995E-4</v>
      </c>
      <c r="AM57" s="83">
        <v>0</v>
      </c>
      <c r="AN57" s="83">
        <v>0</v>
      </c>
      <c r="AO57" s="83">
        <v>0</v>
      </c>
      <c r="AP57" s="83">
        <v>1.5E-3</v>
      </c>
      <c r="AQ57" s="83">
        <v>5.0685000000000001E-3</v>
      </c>
      <c r="AR57" s="83">
        <v>0</v>
      </c>
      <c r="AS57" s="83">
        <v>0</v>
      </c>
      <c r="AT57" s="83">
        <v>0</v>
      </c>
      <c r="AU57" s="83">
        <v>1.15E-3</v>
      </c>
      <c r="AV57" s="83">
        <v>0</v>
      </c>
      <c r="AW57" s="83">
        <v>2.0050000000000002E-4</v>
      </c>
      <c r="AX57" s="83">
        <v>0</v>
      </c>
      <c r="AY57" s="83">
        <v>2.9999999999999997E-4</v>
      </c>
      <c r="AZ57" s="83">
        <v>2.9951479999999999E-2</v>
      </c>
      <c r="BA57" s="83">
        <v>0</v>
      </c>
      <c r="BB57" s="83">
        <v>0</v>
      </c>
      <c r="BC57" s="83">
        <v>1.4499999999999999E-3</v>
      </c>
      <c r="BD57" s="83">
        <v>8.9999999999999998E-4</v>
      </c>
      <c r="BE57" s="83">
        <v>3.0000000000000001E-3</v>
      </c>
      <c r="BF57" s="83">
        <v>2.7750000000000006E-3</v>
      </c>
      <c r="BG57" s="83">
        <v>2.15E-3</v>
      </c>
      <c r="BH57" s="83">
        <v>5.0000000000000001E-4</v>
      </c>
      <c r="BI57" s="83">
        <v>0</v>
      </c>
      <c r="BJ57" s="83">
        <v>1.65625E-4</v>
      </c>
      <c r="BK57" s="83">
        <v>0</v>
      </c>
      <c r="BL57" s="83">
        <v>0</v>
      </c>
      <c r="BM57" s="83">
        <v>1.1254999999999999E-2</v>
      </c>
      <c r="BN57" s="83">
        <v>7.4643800000000005E-3</v>
      </c>
      <c r="BO57" s="83">
        <v>7.3850269999999996E-2</v>
      </c>
      <c r="BP57" s="83">
        <v>1.5950000000000002E-2</v>
      </c>
      <c r="BQ57" s="83">
        <v>4.2512000000000001E-3</v>
      </c>
      <c r="BR57" s="83">
        <v>5.3856655000000003E-2</v>
      </c>
      <c r="BS57" s="84">
        <v>3.7750449999999999E-3</v>
      </c>
    </row>
    <row r="58" spans="2:71" ht="12" customHeight="1">
      <c r="U58" s="34"/>
    </row>
  </sheetData>
  <mergeCells count="26">
    <mergeCell ref="V7:Y7"/>
    <mergeCell ref="Z7:AC7"/>
    <mergeCell ref="AD7:AG7"/>
    <mergeCell ref="AH7:AK7"/>
    <mergeCell ref="AL7:AO7"/>
    <mergeCell ref="AP47:AS47"/>
    <mergeCell ref="AT47:AW47"/>
    <mergeCell ref="AX47:BA47"/>
    <mergeCell ref="BB47:BE47"/>
    <mergeCell ref="AT7:AW7"/>
    <mergeCell ref="AX7:BA7"/>
    <mergeCell ref="BB7:BE7"/>
    <mergeCell ref="AP7:AS7"/>
    <mergeCell ref="V47:Y47"/>
    <mergeCell ref="Z47:AC47"/>
    <mergeCell ref="AD47:AG47"/>
    <mergeCell ref="AH47:AK47"/>
    <mergeCell ref="AL47:AO47"/>
    <mergeCell ref="BF47:BI47"/>
    <mergeCell ref="BJ47:BM47"/>
    <mergeCell ref="BN47:BQ47"/>
    <mergeCell ref="BR47:BS47"/>
    <mergeCell ref="BR7:BS7"/>
    <mergeCell ref="BF7:BI7"/>
    <mergeCell ref="BJ7:BM7"/>
    <mergeCell ref="BN7:BQ7"/>
  </mergeCells>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D8B57-2E4E-4594-B28D-5E3FDB3384D7}">
  <sheetPr>
    <tabColor theme="3"/>
  </sheetPr>
  <dimension ref="A1:AL61"/>
  <sheetViews>
    <sheetView showGridLines="0" topLeftCell="A4" zoomScaleNormal="100" workbookViewId="0">
      <selection activeCell="D42" sqref="D42"/>
    </sheetView>
  </sheetViews>
  <sheetFormatPr defaultColWidth="9.33203125" defaultRowHeight="12" customHeight="1"/>
  <cols>
    <col min="1" max="1" width="3.33203125" style="1" customWidth="1"/>
    <col min="2" max="2" width="16.6640625" style="1" bestFit="1" customWidth="1"/>
    <col min="3" max="20" width="7.6640625" style="1" customWidth="1"/>
    <col min="21" max="21" width="16.6640625" style="1" bestFit="1" customWidth="1"/>
    <col min="22" max="36" width="10.33203125" style="1" bestFit="1" customWidth="1"/>
    <col min="37" max="37" width="11.33203125" style="1" bestFit="1" customWidth="1"/>
    <col min="38" max="38" width="10.33203125" style="1" bestFit="1" customWidth="1"/>
    <col min="39" max="16384" width="9.33203125" style="1"/>
  </cols>
  <sheetData>
    <row r="1" spans="1:38" ht="12" customHeight="1">
      <c r="A1" s="123"/>
    </row>
    <row r="5" spans="1:38" ht="12" customHeight="1">
      <c r="C5" s="3" t="s">
        <v>162</v>
      </c>
      <c r="V5" s="3" t="s">
        <v>163</v>
      </c>
      <c r="W5" s="4"/>
      <c r="X5" s="4"/>
    </row>
    <row r="6" spans="1:38" ht="12" customHeight="1">
      <c r="B6" s="24"/>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9">
        <v>2022</v>
      </c>
      <c r="T6" s="5"/>
      <c r="U6" s="24"/>
      <c r="V6" s="7">
        <v>2006</v>
      </c>
      <c r="W6" s="8">
        <v>2007</v>
      </c>
      <c r="X6" s="8">
        <v>2008</v>
      </c>
      <c r="Y6" s="8">
        <v>2009</v>
      </c>
      <c r="Z6" s="8">
        <v>2010</v>
      </c>
      <c r="AA6" s="8">
        <v>2011</v>
      </c>
      <c r="AB6" s="8">
        <v>2012</v>
      </c>
      <c r="AC6" s="8">
        <v>2013</v>
      </c>
      <c r="AD6" s="8">
        <v>2014</v>
      </c>
      <c r="AE6" s="8">
        <v>2015</v>
      </c>
      <c r="AF6" s="8">
        <v>2016</v>
      </c>
      <c r="AG6" s="8">
        <v>2017</v>
      </c>
      <c r="AH6" s="8">
        <v>2018</v>
      </c>
      <c r="AI6" s="8">
        <v>2019</v>
      </c>
      <c r="AJ6" s="8">
        <v>2020</v>
      </c>
      <c r="AK6" s="8">
        <v>2021</v>
      </c>
      <c r="AL6" s="9">
        <v>2022</v>
      </c>
    </row>
    <row r="7" spans="1:38" ht="12" customHeight="1">
      <c r="B7" s="320" t="s">
        <v>164</v>
      </c>
      <c r="C7" s="49">
        <v>8</v>
      </c>
      <c r="D7" s="50">
        <v>12</v>
      </c>
      <c r="E7" s="50">
        <v>14</v>
      </c>
      <c r="F7" s="50">
        <v>20</v>
      </c>
      <c r="G7" s="50">
        <v>18</v>
      </c>
      <c r="H7" s="50">
        <v>23</v>
      </c>
      <c r="I7" s="50">
        <v>21</v>
      </c>
      <c r="J7" s="50">
        <v>18</v>
      </c>
      <c r="K7" s="50">
        <v>16</v>
      </c>
      <c r="L7" s="50">
        <v>19</v>
      </c>
      <c r="M7" s="50">
        <v>29</v>
      </c>
      <c r="N7" s="50">
        <v>25</v>
      </c>
      <c r="O7" s="50">
        <v>34</v>
      </c>
      <c r="P7" s="50">
        <v>38</v>
      </c>
      <c r="Q7" s="50">
        <v>33</v>
      </c>
      <c r="R7" s="50">
        <v>62</v>
      </c>
      <c r="S7" s="51">
        <v>19</v>
      </c>
      <c r="U7" s="320" t="s">
        <v>164</v>
      </c>
      <c r="V7" s="62">
        <v>27.309794000000004</v>
      </c>
      <c r="W7" s="63">
        <v>41.727007999999998</v>
      </c>
      <c r="X7" s="63">
        <v>53.106439000000002</v>
      </c>
      <c r="Y7" s="63">
        <v>31.185496000000001</v>
      </c>
      <c r="Z7" s="63">
        <v>40.176600000000001</v>
      </c>
      <c r="AA7" s="63">
        <v>30.960499999999993</v>
      </c>
      <c r="AB7" s="63">
        <v>62.132599000000006</v>
      </c>
      <c r="AC7" s="63">
        <v>30.884249999999998</v>
      </c>
      <c r="AD7" s="63">
        <v>43.657625999999993</v>
      </c>
      <c r="AE7" s="63">
        <v>80.994531999999992</v>
      </c>
      <c r="AF7" s="63">
        <v>53.833646647828417</v>
      </c>
      <c r="AG7" s="63">
        <v>88.304591000000016</v>
      </c>
      <c r="AH7" s="63">
        <v>50.862987999999987</v>
      </c>
      <c r="AI7" s="63">
        <v>103.86067099999998</v>
      </c>
      <c r="AJ7" s="63">
        <v>160.76710599999998</v>
      </c>
      <c r="AK7" s="63">
        <v>249.80243499999997</v>
      </c>
      <c r="AL7" s="64">
        <v>71.948621000000003</v>
      </c>
    </row>
    <row r="8" spans="1:38" ht="12" customHeight="1">
      <c r="B8" s="320" t="s">
        <v>165</v>
      </c>
      <c r="C8" s="13">
        <v>1</v>
      </c>
      <c r="D8" s="14">
        <v>0</v>
      </c>
      <c r="E8" s="14">
        <v>1</v>
      </c>
      <c r="F8" s="14">
        <v>1</v>
      </c>
      <c r="G8" s="14">
        <v>1</v>
      </c>
      <c r="H8" s="14">
        <v>3</v>
      </c>
      <c r="I8" s="14">
        <v>4</v>
      </c>
      <c r="J8" s="14">
        <v>4</v>
      </c>
      <c r="K8" s="14">
        <v>4</v>
      </c>
      <c r="L8" s="14">
        <v>4</v>
      </c>
      <c r="M8" s="14">
        <v>5</v>
      </c>
      <c r="N8" s="14">
        <v>9</v>
      </c>
      <c r="O8" s="14">
        <v>6</v>
      </c>
      <c r="P8" s="14">
        <v>13</v>
      </c>
      <c r="Q8" s="14">
        <v>8</v>
      </c>
      <c r="R8" s="14">
        <v>12</v>
      </c>
      <c r="S8" s="15">
        <v>3</v>
      </c>
      <c r="U8" s="320" t="s">
        <v>165</v>
      </c>
      <c r="V8" s="59">
        <v>3.39</v>
      </c>
      <c r="W8" s="60">
        <v>0</v>
      </c>
      <c r="X8" s="60">
        <v>0.30336999999999997</v>
      </c>
      <c r="Y8" s="60">
        <v>6.3157459999999999</v>
      </c>
      <c r="Z8" s="60">
        <v>3.1790400000000001</v>
      </c>
      <c r="AA8" s="60">
        <v>26.274009</v>
      </c>
      <c r="AB8" s="60">
        <v>6.284605</v>
      </c>
      <c r="AC8" s="60">
        <v>1.4521500000000001</v>
      </c>
      <c r="AD8" s="60">
        <v>92.926428999999999</v>
      </c>
      <c r="AE8" s="60">
        <v>2.1191190000000004</v>
      </c>
      <c r="AF8" s="60">
        <v>3.3247460000000002</v>
      </c>
      <c r="AG8" s="60">
        <v>3.1145670000000005</v>
      </c>
      <c r="AH8" s="60">
        <v>8.4855670000000014</v>
      </c>
      <c r="AI8" s="60">
        <v>26.493863999999999</v>
      </c>
      <c r="AJ8" s="60">
        <v>24.001486999999997</v>
      </c>
      <c r="AK8" s="60">
        <v>39.876722000000015</v>
      </c>
      <c r="AL8" s="61">
        <v>0.21500000000000002</v>
      </c>
    </row>
    <row r="9" spans="1:38" ht="12" customHeight="1">
      <c r="B9" s="320" t="s">
        <v>166</v>
      </c>
      <c r="C9" s="43">
        <v>36</v>
      </c>
      <c r="D9" s="44">
        <v>54</v>
      </c>
      <c r="E9" s="44">
        <v>52</v>
      </c>
      <c r="F9" s="44">
        <v>52</v>
      </c>
      <c r="G9" s="44">
        <v>55</v>
      </c>
      <c r="H9" s="44">
        <v>62</v>
      </c>
      <c r="I9" s="44">
        <v>83</v>
      </c>
      <c r="J9" s="44">
        <v>114</v>
      </c>
      <c r="K9" s="44">
        <v>130</v>
      </c>
      <c r="L9" s="44">
        <v>147</v>
      </c>
      <c r="M9" s="44">
        <v>116</v>
      </c>
      <c r="N9" s="44">
        <v>138</v>
      </c>
      <c r="O9" s="44">
        <v>112</v>
      </c>
      <c r="P9" s="44">
        <v>141</v>
      </c>
      <c r="Q9" s="44">
        <v>134</v>
      </c>
      <c r="R9" s="44">
        <v>174</v>
      </c>
      <c r="S9" s="45">
        <v>83</v>
      </c>
      <c r="U9" s="320" t="s">
        <v>166</v>
      </c>
      <c r="V9" s="56">
        <v>280.93192500000004</v>
      </c>
      <c r="W9" s="57">
        <v>308.44586700000002</v>
      </c>
      <c r="X9" s="57">
        <v>306.80738300000002</v>
      </c>
      <c r="Y9" s="57">
        <v>214.239259</v>
      </c>
      <c r="Z9" s="57">
        <v>163.90702400000006</v>
      </c>
      <c r="AA9" s="57">
        <v>279.87608900000009</v>
      </c>
      <c r="AB9" s="57">
        <v>483.28008935659682</v>
      </c>
      <c r="AC9" s="57">
        <v>428.60462199999989</v>
      </c>
      <c r="AD9" s="57">
        <v>569.21382500000004</v>
      </c>
      <c r="AE9" s="57">
        <v>380.93376400000005</v>
      </c>
      <c r="AF9" s="57">
        <v>847.06873000000007</v>
      </c>
      <c r="AG9" s="57">
        <v>733.21096240574127</v>
      </c>
      <c r="AH9" s="57">
        <v>1514.5297289999996</v>
      </c>
      <c r="AI9" s="57">
        <v>1385.7874969999989</v>
      </c>
      <c r="AJ9" s="57">
        <v>770.15203700000018</v>
      </c>
      <c r="AK9" s="57">
        <v>2503.700335</v>
      </c>
      <c r="AL9" s="58">
        <v>690.77634</v>
      </c>
    </row>
    <row r="10" spans="1:38" ht="12" customHeight="1">
      <c r="B10" s="320" t="s">
        <v>167</v>
      </c>
      <c r="C10" s="13">
        <v>6</v>
      </c>
      <c r="D10" s="14">
        <v>3</v>
      </c>
      <c r="E10" s="14">
        <v>1</v>
      </c>
      <c r="F10" s="14">
        <v>7</v>
      </c>
      <c r="G10" s="14">
        <v>6</v>
      </c>
      <c r="H10" s="14">
        <v>8</v>
      </c>
      <c r="I10" s="14">
        <v>14</v>
      </c>
      <c r="J10" s="14">
        <v>32</v>
      </c>
      <c r="K10" s="14">
        <v>25</v>
      </c>
      <c r="L10" s="14">
        <v>32</v>
      </c>
      <c r="M10" s="14">
        <v>24</v>
      </c>
      <c r="N10" s="14">
        <v>30</v>
      </c>
      <c r="O10" s="14">
        <v>32</v>
      </c>
      <c r="P10" s="14">
        <v>28</v>
      </c>
      <c r="Q10" s="14">
        <v>23</v>
      </c>
      <c r="R10" s="14">
        <v>33</v>
      </c>
      <c r="S10" s="15">
        <v>17</v>
      </c>
      <c r="U10" s="320" t="s">
        <v>167</v>
      </c>
      <c r="V10" s="59">
        <v>15.959999999999999</v>
      </c>
      <c r="W10" s="60">
        <v>26.500000000000004</v>
      </c>
      <c r="X10" s="60">
        <v>0.25</v>
      </c>
      <c r="Y10" s="60">
        <v>0.99567299999999992</v>
      </c>
      <c r="Z10" s="60">
        <v>7.9739199999999997</v>
      </c>
      <c r="AA10" s="60">
        <v>8.8686399999999992</v>
      </c>
      <c r="AB10" s="60">
        <v>13.82267</v>
      </c>
      <c r="AC10" s="60">
        <v>131.06150100000005</v>
      </c>
      <c r="AD10" s="60">
        <v>30.280522999999995</v>
      </c>
      <c r="AE10" s="60">
        <v>28.647539999999996</v>
      </c>
      <c r="AF10" s="60">
        <v>37.665371999999998</v>
      </c>
      <c r="AG10" s="60">
        <v>27.231678000000002</v>
      </c>
      <c r="AH10" s="60">
        <v>1059.3430810000002</v>
      </c>
      <c r="AI10" s="60">
        <v>95.679885999999996</v>
      </c>
      <c r="AJ10" s="60">
        <v>199.67438600000006</v>
      </c>
      <c r="AK10" s="60">
        <v>145.68180799999999</v>
      </c>
      <c r="AL10" s="61">
        <v>168.85350200000002</v>
      </c>
    </row>
    <row r="11" spans="1:38" ht="12" customHeight="1">
      <c r="B11" s="320" t="s">
        <v>168</v>
      </c>
      <c r="C11" s="43">
        <v>1397</v>
      </c>
      <c r="D11" s="44">
        <v>1717</v>
      </c>
      <c r="E11" s="44">
        <v>1844</v>
      </c>
      <c r="F11" s="44">
        <v>1673</v>
      </c>
      <c r="G11" s="44">
        <v>1896</v>
      </c>
      <c r="H11" s="44">
        <v>2422</v>
      </c>
      <c r="I11" s="44">
        <v>2796</v>
      </c>
      <c r="J11" s="44">
        <v>3396</v>
      </c>
      <c r="K11" s="44">
        <v>3850</v>
      </c>
      <c r="L11" s="44">
        <v>3907</v>
      </c>
      <c r="M11" s="44">
        <v>3580</v>
      </c>
      <c r="N11" s="44">
        <v>3858</v>
      </c>
      <c r="O11" s="44">
        <v>4171</v>
      </c>
      <c r="P11" s="44">
        <v>4338</v>
      </c>
      <c r="Q11" s="44">
        <v>4295</v>
      </c>
      <c r="R11" s="44">
        <v>5846</v>
      </c>
      <c r="S11" s="45">
        <v>2580</v>
      </c>
      <c r="U11" s="320" t="s">
        <v>168</v>
      </c>
      <c r="V11" s="56">
        <v>13830.040227538497</v>
      </c>
      <c r="W11" s="57">
        <v>16330.250226311082</v>
      </c>
      <c r="X11" s="57">
        <v>16697.35896465696</v>
      </c>
      <c r="Y11" s="57">
        <v>13390.991499511896</v>
      </c>
      <c r="Z11" s="57">
        <v>14169.579509481149</v>
      </c>
      <c r="AA11" s="57">
        <v>21854.650250069415</v>
      </c>
      <c r="AB11" s="57">
        <v>19547.947384896248</v>
      </c>
      <c r="AC11" s="57">
        <v>22551.847373968194</v>
      </c>
      <c r="AD11" s="57">
        <v>36664.533864936871</v>
      </c>
      <c r="AE11" s="57">
        <v>43240.875755487155</v>
      </c>
      <c r="AF11" s="57">
        <v>44085.072903173022</v>
      </c>
      <c r="AG11" s="57">
        <v>42830.932547475306</v>
      </c>
      <c r="AH11" s="57">
        <v>79924.812512651537</v>
      </c>
      <c r="AI11" s="57">
        <v>68620.961060915564</v>
      </c>
      <c r="AJ11" s="57">
        <v>87142.497633391162</v>
      </c>
      <c r="AK11" s="57">
        <v>162976.71012231641</v>
      </c>
      <c r="AL11" s="58">
        <v>68010.355704995483</v>
      </c>
    </row>
    <row r="12" spans="1:38" ht="12" customHeight="1">
      <c r="B12" s="320" t="s">
        <v>169</v>
      </c>
      <c r="C12" s="13">
        <v>78</v>
      </c>
      <c r="D12" s="14">
        <v>124</v>
      </c>
      <c r="E12" s="14">
        <v>146</v>
      </c>
      <c r="F12" s="14">
        <v>142</v>
      </c>
      <c r="G12" s="14">
        <v>163</v>
      </c>
      <c r="H12" s="14">
        <v>197</v>
      </c>
      <c r="I12" s="14">
        <v>240</v>
      </c>
      <c r="J12" s="14">
        <v>255</v>
      </c>
      <c r="K12" s="14">
        <v>325</v>
      </c>
      <c r="L12" s="14">
        <v>367</v>
      </c>
      <c r="M12" s="14">
        <v>301</v>
      </c>
      <c r="N12" s="14">
        <v>381</v>
      </c>
      <c r="O12" s="14">
        <v>346</v>
      </c>
      <c r="P12" s="14">
        <v>436</v>
      </c>
      <c r="Q12" s="14">
        <v>379</v>
      </c>
      <c r="R12" s="14">
        <v>487</v>
      </c>
      <c r="S12" s="15">
        <v>223</v>
      </c>
      <c r="U12" s="320" t="s">
        <v>169</v>
      </c>
      <c r="V12" s="59">
        <v>774.4115895997794</v>
      </c>
      <c r="W12" s="60">
        <v>669.47426800000005</v>
      </c>
      <c r="X12" s="60">
        <v>1524.9588938806926</v>
      </c>
      <c r="Y12" s="60">
        <v>803.62800900000025</v>
      </c>
      <c r="Z12" s="60">
        <v>811.93709899999999</v>
      </c>
      <c r="AA12" s="60">
        <v>1165.106283762362</v>
      </c>
      <c r="AB12" s="60">
        <v>1114.7074413571804</v>
      </c>
      <c r="AC12" s="60">
        <v>1245.2581616699247</v>
      </c>
      <c r="AD12" s="60">
        <v>2391.8088638923277</v>
      </c>
      <c r="AE12" s="60">
        <v>1803.5351732685565</v>
      </c>
      <c r="AF12" s="60">
        <v>2181.9184290341095</v>
      </c>
      <c r="AG12" s="60">
        <v>1425.9593207558082</v>
      </c>
      <c r="AH12" s="60">
        <v>1704.379113676732</v>
      </c>
      <c r="AI12" s="60">
        <v>2816.3307964787305</v>
      </c>
      <c r="AJ12" s="60">
        <v>2822.0640563332081</v>
      </c>
      <c r="AK12" s="60">
        <v>6864.1984043626735</v>
      </c>
      <c r="AL12" s="61">
        <v>3063.232860397181</v>
      </c>
    </row>
    <row r="13" spans="1:38" ht="12" customHeight="1">
      <c r="B13" s="320" t="s">
        <v>170</v>
      </c>
      <c r="C13" s="43">
        <v>25</v>
      </c>
      <c r="D13" s="44">
        <v>42</v>
      </c>
      <c r="E13" s="44">
        <v>51</v>
      </c>
      <c r="F13" s="44">
        <v>45</v>
      </c>
      <c r="G13" s="44">
        <v>66</v>
      </c>
      <c r="H13" s="44">
        <v>76</v>
      </c>
      <c r="I13" s="44">
        <v>89</v>
      </c>
      <c r="J13" s="44">
        <v>136</v>
      </c>
      <c r="K13" s="44">
        <v>114</v>
      </c>
      <c r="L13" s="44">
        <v>118</v>
      </c>
      <c r="M13" s="44">
        <v>85</v>
      </c>
      <c r="N13" s="44">
        <v>121</v>
      </c>
      <c r="O13" s="44">
        <v>120</v>
      </c>
      <c r="P13" s="44">
        <v>118</v>
      </c>
      <c r="Q13" s="44">
        <v>139</v>
      </c>
      <c r="R13" s="44">
        <v>188</v>
      </c>
      <c r="S13" s="45">
        <v>79</v>
      </c>
      <c r="U13" s="320" t="s">
        <v>170</v>
      </c>
      <c r="V13" s="56">
        <v>165.67196200000001</v>
      </c>
      <c r="W13" s="57">
        <v>499.2720146637821</v>
      </c>
      <c r="X13" s="57">
        <v>286.97026299999999</v>
      </c>
      <c r="Y13" s="57">
        <v>165.49827500000001</v>
      </c>
      <c r="Z13" s="57">
        <v>302.62911399999996</v>
      </c>
      <c r="AA13" s="57">
        <v>159.78272000000004</v>
      </c>
      <c r="AB13" s="57">
        <v>395.99720300000013</v>
      </c>
      <c r="AC13" s="57">
        <v>398.15187800000012</v>
      </c>
      <c r="AD13" s="57">
        <v>950.03011217045741</v>
      </c>
      <c r="AE13" s="57">
        <v>443.43419200000005</v>
      </c>
      <c r="AF13" s="57">
        <v>312.37732687261814</v>
      </c>
      <c r="AG13" s="57">
        <v>725.51639339223846</v>
      </c>
      <c r="AH13" s="57">
        <v>830.08268299999975</v>
      </c>
      <c r="AI13" s="57">
        <v>923.92280199999982</v>
      </c>
      <c r="AJ13" s="57">
        <v>1190.0449502375036</v>
      </c>
      <c r="AK13" s="57">
        <v>2157.4751390000001</v>
      </c>
      <c r="AL13" s="58">
        <v>668.30881000000011</v>
      </c>
    </row>
    <row r="14" spans="1:38" ht="12" customHeight="1">
      <c r="B14" s="320" t="s">
        <v>171</v>
      </c>
      <c r="C14" s="13">
        <v>8</v>
      </c>
      <c r="D14" s="14">
        <v>9</v>
      </c>
      <c r="E14" s="14">
        <v>12</v>
      </c>
      <c r="F14" s="14">
        <v>13</v>
      </c>
      <c r="G14" s="14">
        <v>17</v>
      </c>
      <c r="H14" s="14">
        <v>26</v>
      </c>
      <c r="I14" s="14">
        <v>36</v>
      </c>
      <c r="J14" s="14">
        <v>49</v>
      </c>
      <c r="K14" s="14">
        <v>48</v>
      </c>
      <c r="L14" s="14">
        <v>63</v>
      </c>
      <c r="M14" s="14">
        <v>66</v>
      </c>
      <c r="N14" s="14">
        <v>90</v>
      </c>
      <c r="O14" s="14">
        <v>114</v>
      </c>
      <c r="P14" s="14">
        <v>153</v>
      </c>
      <c r="Q14" s="14">
        <v>202</v>
      </c>
      <c r="R14" s="14">
        <v>365</v>
      </c>
      <c r="S14" s="15">
        <v>198</v>
      </c>
      <c r="T14" s="35"/>
      <c r="U14" s="320" t="s">
        <v>171</v>
      </c>
      <c r="V14" s="59">
        <v>92.219781515178695</v>
      </c>
      <c r="W14" s="60">
        <v>67.5243290746415</v>
      </c>
      <c r="X14" s="60">
        <v>47.171686294358736</v>
      </c>
      <c r="Y14" s="60">
        <v>49.096582157222528</v>
      </c>
      <c r="Z14" s="60">
        <v>15.539681</v>
      </c>
      <c r="AA14" s="60">
        <v>53.38634137136804</v>
      </c>
      <c r="AB14" s="60">
        <v>107.19181324755874</v>
      </c>
      <c r="AC14" s="60">
        <v>71.825215374113185</v>
      </c>
      <c r="AD14" s="60">
        <v>54.054777512584423</v>
      </c>
      <c r="AE14" s="60">
        <v>325.54601377557378</v>
      </c>
      <c r="AF14" s="60">
        <v>138.49799700165318</v>
      </c>
      <c r="AG14" s="60">
        <v>126.58769320164353</v>
      </c>
      <c r="AH14" s="60">
        <v>340.0002915304413</v>
      </c>
      <c r="AI14" s="60">
        <v>346.56887893071564</v>
      </c>
      <c r="AJ14" s="60">
        <v>1021.5671444530294</v>
      </c>
      <c r="AK14" s="60">
        <v>1852.1171696081396</v>
      </c>
      <c r="AL14" s="61">
        <v>1152.2213708160921</v>
      </c>
    </row>
    <row r="15" spans="1:38" ht="12" customHeight="1">
      <c r="B15" s="320" t="s">
        <v>172</v>
      </c>
      <c r="C15" s="43">
        <v>10</v>
      </c>
      <c r="D15" s="44">
        <v>12</v>
      </c>
      <c r="E15" s="44">
        <v>18</v>
      </c>
      <c r="F15" s="44">
        <v>19</v>
      </c>
      <c r="G15" s="44">
        <v>24</v>
      </c>
      <c r="H15" s="44">
        <v>26</v>
      </c>
      <c r="I15" s="44">
        <v>56</v>
      </c>
      <c r="J15" s="44">
        <v>72</v>
      </c>
      <c r="K15" s="44">
        <v>73</v>
      </c>
      <c r="L15" s="44">
        <v>70</v>
      </c>
      <c r="M15" s="44">
        <v>75</v>
      </c>
      <c r="N15" s="44">
        <v>74</v>
      </c>
      <c r="O15" s="44">
        <v>78</v>
      </c>
      <c r="P15" s="44">
        <v>79</v>
      </c>
      <c r="Q15" s="44">
        <v>79</v>
      </c>
      <c r="R15" s="44">
        <v>113</v>
      </c>
      <c r="S15" s="45">
        <v>55</v>
      </c>
      <c r="U15" s="320" t="s">
        <v>172</v>
      </c>
      <c r="V15" s="56">
        <v>63.977353999999998</v>
      </c>
      <c r="W15" s="57">
        <v>44.368647000000003</v>
      </c>
      <c r="X15" s="57">
        <v>36.168998000000002</v>
      </c>
      <c r="Y15" s="57">
        <v>52.045943000000001</v>
      </c>
      <c r="Z15" s="57">
        <v>45.616466000000003</v>
      </c>
      <c r="AA15" s="57">
        <v>67.845131999999992</v>
      </c>
      <c r="AB15" s="57">
        <v>100.20348200000002</v>
      </c>
      <c r="AC15" s="57">
        <v>186.78601700000002</v>
      </c>
      <c r="AD15" s="57">
        <v>285.32938627714134</v>
      </c>
      <c r="AE15" s="57">
        <v>446.53909199999998</v>
      </c>
      <c r="AF15" s="57">
        <v>383.80229899999995</v>
      </c>
      <c r="AG15" s="57">
        <v>657.71693900000014</v>
      </c>
      <c r="AH15" s="57">
        <v>649.3108910599999</v>
      </c>
      <c r="AI15" s="57">
        <v>585.88909400000011</v>
      </c>
      <c r="AJ15" s="57">
        <v>764.75610286915219</v>
      </c>
      <c r="AK15" s="57">
        <v>1879.8145530000002</v>
      </c>
      <c r="AL15" s="58">
        <v>818.42950499999995</v>
      </c>
    </row>
    <row r="16" spans="1:38" ht="12" customHeight="1">
      <c r="B16" s="320" t="s">
        <v>173</v>
      </c>
      <c r="C16" s="13">
        <v>61</v>
      </c>
      <c r="D16" s="14">
        <v>85</v>
      </c>
      <c r="E16" s="14">
        <v>87</v>
      </c>
      <c r="F16" s="14">
        <v>111</v>
      </c>
      <c r="G16" s="14">
        <v>122</v>
      </c>
      <c r="H16" s="14">
        <v>172</v>
      </c>
      <c r="I16" s="14">
        <v>199</v>
      </c>
      <c r="J16" s="14">
        <v>256</v>
      </c>
      <c r="K16" s="14">
        <v>318</v>
      </c>
      <c r="L16" s="14">
        <v>316</v>
      </c>
      <c r="M16" s="14">
        <v>304</v>
      </c>
      <c r="N16" s="14">
        <v>350</v>
      </c>
      <c r="O16" s="14">
        <v>349</v>
      </c>
      <c r="P16" s="14">
        <v>375</v>
      </c>
      <c r="Q16" s="14">
        <v>372</v>
      </c>
      <c r="R16" s="14">
        <v>576</v>
      </c>
      <c r="S16" s="15">
        <v>298</v>
      </c>
      <c r="U16" s="320" t="s">
        <v>173</v>
      </c>
      <c r="V16" s="59">
        <v>420.62019118600517</v>
      </c>
      <c r="W16" s="60">
        <v>710.38940500000024</v>
      </c>
      <c r="X16" s="60">
        <v>551.02176033592411</v>
      </c>
      <c r="Y16" s="60">
        <v>757.46260800000016</v>
      </c>
      <c r="Z16" s="60">
        <v>447.40515326314073</v>
      </c>
      <c r="AA16" s="60">
        <v>676.54574600000012</v>
      </c>
      <c r="AB16" s="60">
        <v>803.04207775899954</v>
      </c>
      <c r="AC16" s="60">
        <v>1391.7764225576152</v>
      </c>
      <c r="AD16" s="60">
        <v>1770.7030826151081</v>
      </c>
      <c r="AE16" s="60">
        <v>1125.2118725298287</v>
      </c>
      <c r="AF16" s="60">
        <v>1875.9365328704032</v>
      </c>
      <c r="AG16" s="60">
        <v>1323.5382011571594</v>
      </c>
      <c r="AH16" s="60">
        <v>3030.0368539497899</v>
      </c>
      <c r="AI16" s="60">
        <v>2656.1935221403996</v>
      </c>
      <c r="AJ16" s="60">
        <v>2391.1086163730947</v>
      </c>
      <c r="AK16" s="60">
        <v>6519.6654932235051</v>
      </c>
      <c r="AL16" s="61">
        <v>3405.395778456581</v>
      </c>
    </row>
    <row r="17" spans="2:38" ht="12" customHeight="1">
      <c r="B17" s="320" t="s">
        <v>174</v>
      </c>
      <c r="C17" s="43">
        <v>68</v>
      </c>
      <c r="D17" s="44">
        <v>83</v>
      </c>
      <c r="E17" s="44">
        <v>90</v>
      </c>
      <c r="F17" s="44">
        <v>83</v>
      </c>
      <c r="G17" s="44">
        <v>111</v>
      </c>
      <c r="H17" s="44">
        <v>130</v>
      </c>
      <c r="I17" s="44">
        <v>154</v>
      </c>
      <c r="J17" s="44">
        <v>163</v>
      </c>
      <c r="K17" s="44">
        <v>190</v>
      </c>
      <c r="L17" s="44">
        <v>190</v>
      </c>
      <c r="M17" s="44">
        <v>153</v>
      </c>
      <c r="N17" s="44">
        <v>184</v>
      </c>
      <c r="O17" s="44">
        <v>188</v>
      </c>
      <c r="P17" s="44">
        <v>214</v>
      </c>
      <c r="Q17" s="44">
        <v>224</v>
      </c>
      <c r="R17" s="44">
        <v>273</v>
      </c>
      <c r="S17" s="45">
        <v>147</v>
      </c>
      <c r="U17" s="320" t="s">
        <v>174</v>
      </c>
      <c r="V17" s="56">
        <v>415.15311500000007</v>
      </c>
      <c r="W17" s="57">
        <v>2280.6302700000006</v>
      </c>
      <c r="X17" s="57">
        <v>408.05035600000014</v>
      </c>
      <c r="Y17" s="57">
        <v>362.249348</v>
      </c>
      <c r="Z17" s="57">
        <v>577.09642111651056</v>
      </c>
      <c r="AA17" s="57">
        <v>601.84442728993372</v>
      </c>
      <c r="AB17" s="57">
        <v>644.01965745769462</v>
      </c>
      <c r="AC17" s="57">
        <v>750.39579478537166</v>
      </c>
      <c r="AD17" s="57">
        <v>939.88709102222242</v>
      </c>
      <c r="AE17" s="57">
        <v>1235.0230549856897</v>
      </c>
      <c r="AF17" s="57">
        <v>495.40375459052802</v>
      </c>
      <c r="AG17" s="57">
        <v>1307.3948666447282</v>
      </c>
      <c r="AH17" s="57">
        <v>1052.4369616547242</v>
      </c>
      <c r="AI17" s="57">
        <v>2568.4553442671913</v>
      </c>
      <c r="AJ17" s="57">
        <v>2301.5868140714783</v>
      </c>
      <c r="AK17" s="57">
        <v>4112.9966127715115</v>
      </c>
      <c r="AL17" s="58">
        <v>1645.0006309999994</v>
      </c>
    </row>
    <row r="18" spans="2:38" ht="12" customHeight="1">
      <c r="B18" s="320" t="s">
        <v>175</v>
      </c>
      <c r="C18" s="13">
        <v>14</v>
      </c>
      <c r="D18" s="14">
        <v>13</v>
      </c>
      <c r="E18" s="14">
        <v>16</v>
      </c>
      <c r="F18" s="14">
        <v>13</v>
      </c>
      <c r="G18" s="14">
        <v>19</v>
      </c>
      <c r="H18" s="14">
        <v>17</v>
      </c>
      <c r="I18" s="14">
        <v>18</v>
      </c>
      <c r="J18" s="14">
        <v>13</v>
      </c>
      <c r="K18" s="14">
        <v>12</v>
      </c>
      <c r="L18" s="14">
        <v>18</v>
      </c>
      <c r="M18" s="14">
        <v>11</v>
      </c>
      <c r="N18" s="14">
        <v>18</v>
      </c>
      <c r="O18" s="14">
        <v>9</v>
      </c>
      <c r="P18" s="14">
        <v>22</v>
      </c>
      <c r="Q18" s="14">
        <v>11</v>
      </c>
      <c r="R18" s="14">
        <v>16</v>
      </c>
      <c r="S18" s="15">
        <v>7</v>
      </c>
      <c r="U18" s="320" t="s">
        <v>175</v>
      </c>
      <c r="V18" s="59">
        <v>41.023561000000001</v>
      </c>
      <c r="W18" s="60">
        <v>21.409488</v>
      </c>
      <c r="X18" s="60">
        <v>52.975867000000001</v>
      </c>
      <c r="Y18" s="60">
        <v>18.027850000000001</v>
      </c>
      <c r="Z18" s="60">
        <v>40.014608000000003</v>
      </c>
      <c r="AA18" s="60">
        <v>36.692589999999996</v>
      </c>
      <c r="AB18" s="60">
        <v>33.19511099999999</v>
      </c>
      <c r="AC18" s="60">
        <v>20.637267999999999</v>
      </c>
      <c r="AD18" s="60">
        <v>7.6461600000000001</v>
      </c>
      <c r="AE18" s="60">
        <v>13.000131</v>
      </c>
      <c r="AF18" s="60">
        <v>40.723502000000003</v>
      </c>
      <c r="AG18" s="60">
        <v>14.06926</v>
      </c>
      <c r="AH18" s="60">
        <v>18.788060000000002</v>
      </c>
      <c r="AI18" s="60">
        <v>36.852171491992479</v>
      </c>
      <c r="AJ18" s="60">
        <v>23.193691999999999</v>
      </c>
      <c r="AK18" s="60">
        <v>81.825356999999997</v>
      </c>
      <c r="AL18" s="61">
        <v>19.199097000000002</v>
      </c>
    </row>
    <row r="19" spans="2:38" ht="12" customHeight="1">
      <c r="B19" s="320" t="s">
        <v>176</v>
      </c>
      <c r="C19" s="43">
        <v>7</v>
      </c>
      <c r="D19" s="44">
        <v>11</v>
      </c>
      <c r="E19" s="44">
        <v>10</v>
      </c>
      <c r="F19" s="44">
        <v>9</v>
      </c>
      <c r="G19" s="44">
        <v>7</v>
      </c>
      <c r="H19" s="44">
        <v>12</v>
      </c>
      <c r="I19" s="44">
        <v>15</v>
      </c>
      <c r="J19" s="44">
        <v>29</v>
      </c>
      <c r="K19" s="44">
        <v>21</v>
      </c>
      <c r="L19" s="44">
        <v>27</v>
      </c>
      <c r="M19" s="44">
        <v>23</v>
      </c>
      <c r="N19" s="44">
        <v>28</v>
      </c>
      <c r="O19" s="44">
        <v>28</v>
      </c>
      <c r="P19" s="44">
        <v>29</v>
      </c>
      <c r="Q19" s="44">
        <v>32</v>
      </c>
      <c r="R19" s="44">
        <v>42</v>
      </c>
      <c r="S19" s="45">
        <v>29</v>
      </c>
      <c r="U19" s="320" t="s">
        <v>176</v>
      </c>
      <c r="V19" s="56">
        <v>7.3167720000000003</v>
      </c>
      <c r="W19" s="57">
        <v>26.426005</v>
      </c>
      <c r="X19" s="57">
        <v>28.287130999999999</v>
      </c>
      <c r="Y19" s="57">
        <v>19.012757999999998</v>
      </c>
      <c r="Z19" s="57">
        <v>5.0175210000000003</v>
      </c>
      <c r="AA19" s="57">
        <v>24.969215000000002</v>
      </c>
      <c r="AB19" s="57">
        <v>14.784504</v>
      </c>
      <c r="AC19" s="57">
        <v>29.122083999999994</v>
      </c>
      <c r="AD19" s="57">
        <v>32.117118000000005</v>
      </c>
      <c r="AE19" s="57">
        <v>85.880872000000011</v>
      </c>
      <c r="AF19" s="57">
        <v>29.235715000000003</v>
      </c>
      <c r="AG19" s="57">
        <v>113.69572699999999</v>
      </c>
      <c r="AH19" s="57">
        <v>63.216091999999996</v>
      </c>
      <c r="AI19" s="57">
        <v>84.203613999999988</v>
      </c>
      <c r="AJ19" s="57">
        <v>88.236418999999998</v>
      </c>
      <c r="AK19" s="57">
        <v>380.68217799999996</v>
      </c>
      <c r="AL19" s="58">
        <v>189.10083599999999</v>
      </c>
    </row>
    <row r="20" spans="2:38" ht="12" customHeight="1">
      <c r="B20" s="320" t="s">
        <v>177</v>
      </c>
      <c r="C20" s="13">
        <v>65</v>
      </c>
      <c r="D20" s="14">
        <v>71</v>
      </c>
      <c r="E20" s="14">
        <v>95</v>
      </c>
      <c r="F20" s="14">
        <v>66</v>
      </c>
      <c r="G20" s="14">
        <v>139</v>
      </c>
      <c r="H20" s="14">
        <v>169</v>
      </c>
      <c r="I20" s="14">
        <v>212</v>
      </c>
      <c r="J20" s="14">
        <v>261</v>
      </c>
      <c r="K20" s="14">
        <v>285</v>
      </c>
      <c r="L20" s="14">
        <v>308</v>
      </c>
      <c r="M20" s="14">
        <v>300</v>
      </c>
      <c r="N20" s="14">
        <v>293</v>
      </c>
      <c r="O20" s="14">
        <v>307</v>
      </c>
      <c r="P20" s="14">
        <v>326</v>
      </c>
      <c r="Q20" s="14">
        <v>342</v>
      </c>
      <c r="R20" s="14">
        <v>457</v>
      </c>
      <c r="S20" s="15">
        <v>181</v>
      </c>
      <c r="U20" s="320" t="s">
        <v>177</v>
      </c>
      <c r="V20" s="59">
        <v>449.18529799999988</v>
      </c>
      <c r="W20" s="60">
        <v>423.09078900000009</v>
      </c>
      <c r="X20" s="60">
        <v>869.10918790000017</v>
      </c>
      <c r="Y20" s="60">
        <v>236.926841</v>
      </c>
      <c r="Z20" s="60">
        <v>1316.5044903978194</v>
      </c>
      <c r="AA20" s="60">
        <v>2381.3329370000001</v>
      </c>
      <c r="AB20" s="60">
        <v>759.40718525221519</v>
      </c>
      <c r="AC20" s="60">
        <v>1014.5645370000001</v>
      </c>
      <c r="AD20" s="60">
        <v>1548.1222781623048</v>
      </c>
      <c r="AE20" s="60">
        <v>1502.3596621340837</v>
      </c>
      <c r="AF20" s="60">
        <v>1494.9231570000006</v>
      </c>
      <c r="AG20" s="60">
        <v>2050.2629739999998</v>
      </c>
      <c r="AH20" s="60">
        <v>1955.056751706569</v>
      </c>
      <c r="AI20" s="60">
        <v>2747.971889492293</v>
      </c>
      <c r="AJ20" s="60">
        <v>2996.388740736812</v>
      </c>
      <c r="AK20" s="60">
        <v>6722.1165861421541</v>
      </c>
      <c r="AL20" s="61">
        <v>2507.5209200000013</v>
      </c>
    </row>
    <row r="21" spans="2:38" ht="12" customHeight="1">
      <c r="B21" s="320" t="s">
        <v>178</v>
      </c>
      <c r="C21" s="43">
        <v>18</v>
      </c>
      <c r="D21" s="44">
        <v>33</v>
      </c>
      <c r="E21" s="44">
        <v>37</v>
      </c>
      <c r="F21" s="44">
        <v>53</v>
      </c>
      <c r="G21" s="44">
        <v>45</v>
      </c>
      <c r="H21" s="44">
        <v>60</v>
      </c>
      <c r="I21" s="44">
        <v>51</v>
      </c>
      <c r="J21" s="44">
        <v>70</v>
      </c>
      <c r="K21" s="44">
        <v>83</v>
      </c>
      <c r="L21" s="44">
        <v>88</v>
      </c>
      <c r="M21" s="44">
        <v>90</v>
      </c>
      <c r="N21" s="44">
        <v>102</v>
      </c>
      <c r="O21" s="44">
        <v>113</v>
      </c>
      <c r="P21" s="44">
        <v>141</v>
      </c>
      <c r="Q21" s="44">
        <v>138</v>
      </c>
      <c r="R21" s="44">
        <v>156</v>
      </c>
      <c r="S21" s="45">
        <v>73</v>
      </c>
      <c r="U21" s="320" t="s">
        <v>178</v>
      </c>
      <c r="V21" s="56">
        <v>51.713076000000008</v>
      </c>
      <c r="W21" s="57">
        <v>185.08210300000002</v>
      </c>
      <c r="X21" s="57">
        <v>154.70105100000004</v>
      </c>
      <c r="Y21" s="57">
        <v>336.52596399999993</v>
      </c>
      <c r="Z21" s="57">
        <v>156.86707500000003</v>
      </c>
      <c r="AA21" s="57">
        <v>219.7742409999999</v>
      </c>
      <c r="AB21" s="57">
        <v>181.09240900000003</v>
      </c>
      <c r="AC21" s="57">
        <v>101.22431099999999</v>
      </c>
      <c r="AD21" s="57">
        <v>312.43218199999995</v>
      </c>
      <c r="AE21" s="57">
        <v>208.462098</v>
      </c>
      <c r="AF21" s="57">
        <v>216.68301699999995</v>
      </c>
      <c r="AG21" s="57">
        <v>212.94674803217336</v>
      </c>
      <c r="AH21" s="57">
        <v>297.34398600000003</v>
      </c>
      <c r="AI21" s="57">
        <v>357.81928900000003</v>
      </c>
      <c r="AJ21" s="57">
        <v>403.73648699999984</v>
      </c>
      <c r="AK21" s="57">
        <v>499.39015495212522</v>
      </c>
      <c r="AL21" s="58">
        <v>286.73691099999991</v>
      </c>
    </row>
    <row r="22" spans="2:38" ht="12" customHeight="1">
      <c r="B22" s="320" t="s">
        <v>179</v>
      </c>
      <c r="C22" s="13">
        <v>6</v>
      </c>
      <c r="D22" s="14">
        <v>7</v>
      </c>
      <c r="E22" s="14">
        <v>9</v>
      </c>
      <c r="F22" s="14">
        <v>10</v>
      </c>
      <c r="G22" s="14">
        <v>12</v>
      </c>
      <c r="H22" s="14">
        <v>12</v>
      </c>
      <c r="I22" s="14">
        <v>16</v>
      </c>
      <c r="J22" s="14">
        <v>25</v>
      </c>
      <c r="K22" s="14">
        <v>29</v>
      </c>
      <c r="L22" s="14">
        <v>22</v>
      </c>
      <c r="M22" s="14">
        <v>25</v>
      </c>
      <c r="N22" s="14">
        <v>33</v>
      </c>
      <c r="O22" s="14">
        <v>29</v>
      </c>
      <c r="P22" s="14">
        <v>24</v>
      </c>
      <c r="Q22" s="14">
        <v>38</v>
      </c>
      <c r="R22" s="14">
        <v>46</v>
      </c>
      <c r="S22" s="15">
        <v>21</v>
      </c>
      <c r="U22" s="320" t="s">
        <v>179</v>
      </c>
      <c r="V22" s="59">
        <v>104.515</v>
      </c>
      <c r="W22" s="60">
        <v>38.426223</v>
      </c>
      <c r="X22" s="60">
        <v>32.666761000000001</v>
      </c>
      <c r="Y22" s="60">
        <v>20.860000000000003</v>
      </c>
      <c r="Z22" s="60">
        <v>48.627248999999992</v>
      </c>
      <c r="AA22" s="60">
        <v>62.555312000000001</v>
      </c>
      <c r="AB22" s="60">
        <v>55.824189999999994</v>
      </c>
      <c r="AC22" s="60">
        <v>58.876624</v>
      </c>
      <c r="AD22" s="60">
        <v>65.985484999999997</v>
      </c>
      <c r="AE22" s="60">
        <v>29.721238</v>
      </c>
      <c r="AF22" s="60">
        <v>44.244257000000005</v>
      </c>
      <c r="AG22" s="60">
        <v>57.535483999999997</v>
      </c>
      <c r="AH22" s="60">
        <v>83.462671999999984</v>
      </c>
      <c r="AI22" s="60">
        <v>24.147059000000002</v>
      </c>
      <c r="AJ22" s="60">
        <v>136.84877200000003</v>
      </c>
      <c r="AK22" s="60">
        <v>234.737807</v>
      </c>
      <c r="AL22" s="61">
        <v>119.063895</v>
      </c>
    </row>
    <row r="23" spans="2:38" ht="12" customHeight="1">
      <c r="B23" s="320" t="s">
        <v>180</v>
      </c>
      <c r="C23" s="43">
        <v>6</v>
      </c>
      <c r="D23" s="44">
        <v>14</v>
      </c>
      <c r="E23" s="44">
        <v>16</v>
      </c>
      <c r="F23" s="44">
        <v>9</v>
      </c>
      <c r="G23" s="44">
        <v>20</v>
      </c>
      <c r="H23" s="44">
        <v>33</v>
      </c>
      <c r="I23" s="44">
        <v>23</v>
      </c>
      <c r="J23" s="44">
        <v>39</v>
      </c>
      <c r="K23" s="44">
        <v>38</v>
      </c>
      <c r="L23" s="44">
        <v>51</v>
      </c>
      <c r="M23" s="44">
        <v>32</v>
      </c>
      <c r="N23" s="44">
        <v>40</v>
      </c>
      <c r="O23" s="44">
        <v>31</v>
      </c>
      <c r="P23" s="44">
        <v>36</v>
      </c>
      <c r="Q23" s="44">
        <v>22</v>
      </c>
      <c r="R23" s="44">
        <v>35</v>
      </c>
      <c r="S23" s="45">
        <v>22</v>
      </c>
      <c r="U23" s="320" t="s">
        <v>180</v>
      </c>
      <c r="V23" s="56">
        <v>1.8420000000000001</v>
      </c>
      <c r="W23" s="57">
        <v>19.633000000000003</v>
      </c>
      <c r="X23" s="57">
        <v>114.15803812921101</v>
      </c>
      <c r="Y23" s="57">
        <v>5.2530639999999993</v>
      </c>
      <c r="Z23" s="57">
        <v>58.090265000000009</v>
      </c>
      <c r="AA23" s="57">
        <v>99.639690999999971</v>
      </c>
      <c r="AB23" s="57">
        <v>53.847172999999998</v>
      </c>
      <c r="AC23" s="57">
        <v>79.520436000000004</v>
      </c>
      <c r="AD23" s="57">
        <v>75.420090000000016</v>
      </c>
      <c r="AE23" s="57">
        <v>169.09023400000007</v>
      </c>
      <c r="AF23" s="57">
        <v>43.990277999999989</v>
      </c>
      <c r="AG23" s="57">
        <v>154.638397</v>
      </c>
      <c r="AH23" s="57">
        <v>187.81900600000003</v>
      </c>
      <c r="AI23" s="57">
        <v>285.31596196050594</v>
      </c>
      <c r="AJ23" s="57">
        <v>103.56013499999999</v>
      </c>
      <c r="AK23" s="57">
        <v>217.28246899999999</v>
      </c>
      <c r="AL23" s="58">
        <v>294.73612700000001</v>
      </c>
    </row>
    <row r="24" spans="2:38" ht="12" customHeight="1">
      <c r="B24" s="320" t="s">
        <v>181</v>
      </c>
      <c r="C24" s="13">
        <v>10</v>
      </c>
      <c r="D24" s="14">
        <v>18</v>
      </c>
      <c r="E24" s="14">
        <v>18</v>
      </c>
      <c r="F24" s="14">
        <v>24</v>
      </c>
      <c r="G24" s="14">
        <v>33</v>
      </c>
      <c r="H24" s="14">
        <v>23</v>
      </c>
      <c r="I24" s="14">
        <v>33</v>
      </c>
      <c r="J24" s="14">
        <v>43</v>
      </c>
      <c r="K24" s="14">
        <v>43</v>
      </c>
      <c r="L24" s="14">
        <v>54</v>
      </c>
      <c r="M24" s="14">
        <v>44</v>
      </c>
      <c r="N24" s="14">
        <v>46</v>
      </c>
      <c r="O24" s="14">
        <v>50</v>
      </c>
      <c r="P24" s="14">
        <v>46</v>
      </c>
      <c r="Q24" s="14">
        <v>56</v>
      </c>
      <c r="R24" s="14">
        <v>59</v>
      </c>
      <c r="S24" s="15">
        <v>18</v>
      </c>
      <c r="U24" s="320" t="s">
        <v>181</v>
      </c>
      <c r="V24" s="59">
        <v>90.666122000000001</v>
      </c>
      <c r="W24" s="60">
        <v>157.41998899999993</v>
      </c>
      <c r="X24" s="60">
        <v>30.832863999999997</v>
      </c>
      <c r="Y24" s="60">
        <v>117.661663</v>
      </c>
      <c r="Z24" s="60">
        <v>117.15673200000002</v>
      </c>
      <c r="AA24" s="60">
        <v>35.049526</v>
      </c>
      <c r="AB24" s="60">
        <v>67.177387999999993</v>
      </c>
      <c r="AC24" s="60">
        <v>51.582982999999992</v>
      </c>
      <c r="AD24" s="60">
        <v>79.497638999999992</v>
      </c>
      <c r="AE24" s="60">
        <v>139.25511800000001</v>
      </c>
      <c r="AF24" s="60">
        <v>51.811895000000007</v>
      </c>
      <c r="AG24" s="60">
        <v>153.77416699999998</v>
      </c>
      <c r="AH24" s="60">
        <v>237.52451099999996</v>
      </c>
      <c r="AI24" s="60">
        <v>739.01359600000001</v>
      </c>
      <c r="AJ24" s="60">
        <v>233.35211699999996</v>
      </c>
      <c r="AK24" s="60">
        <v>206.15963600000001</v>
      </c>
      <c r="AL24" s="61">
        <v>42.730430000000005</v>
      </c>
    </row>
    <row r="25" spans="2:38" ht="12" customHeight="1">
      <c r="B25" s="320" t="s">
        <v>182</v>
      </c>
      <c r="C25" s="43">
        <v>2</v>
      </c>
      <c r="D25" s="44">
        <v>13</v>
      </c>
      <c r="E25" s="44">
        <v>10</v>
      </c>
      <c r="F25" s="44">
        <v>9</v>
      </c>
      <c r="G25" s="44">
        <v>10</v>
      </c>
      <c r="H25" s="44">
        <v>19</v>
      </c>
      <c r="I25" s="44">
        <v>22</v>
      </c>
      <c r="J25" s="44">
        <v>25</v>
      </c>
      <c r="K25" s="44">
        <v>24</v>
      </c>
      <c r="L25" s="44">
        <v>27</v>
      </c>
      <c r="M25" s="44">
        <v>31</v>
      </c>
      <c r="N25" s="44">
        <v>22</v>
      </c>
      <c r="O25" s="44">
        <v>18</v>
      </c>
      <c r="P25" s="44">
        <v>29</v>
      </c>
      <c r="Q25" s="44">
        <v>15</v>
      </c>
      <c r="R25" s="44">
        <v>30</v>
      </c>
      <c r="S25" s="45">
        <v>13</v>
      </c>
      <c r="U25" s="320" t="s">
        <v>182</v>
      </c>
      <c r="V25" s="56">
        <v>5.4</v>
      </c>
      <c r="W25" s="57">
        <v>27.197168000000001</v>
      </c>
      <c r="X25" s="57">
        <v>21.637141</v>
      </c>
      <c r="Y25" s="57">
        <v>40.47</v>
      </c>
      <c r="Z25" s="57">
        <v>28.695</v>
      </c>
      <c r="AA25" s="57">
        <v>30.692292000000002</v>
      </c>
      <c r="AB25" s="57">
        <v>15.817096999999999</v>
      </c>
      <c r="AC25" s="57">
        <v>44.532989000000001</v>
      </c>
      <c r="AD25" s="57">
        <v>14.097541000000001</v>
      </c>
      <c r="AE25" s="57">
        <v>52.726472999999991</v>
      </c>
      <c r="AF25" s="57">
        <v>56.372148000000003</v>
      </c>
      <c r="AG25" s="57">
        <v>109.098935</v>
      </c>
      <c r="AH25" s="57">
        <v>29.985270999999997</v>
      </c>
      <c r="AI25" s="57">
        <v>118.890129</v>
      </c>
      <c r="AJ25" s="57">
        <v>92.734417999999991</v>
      </c>
      <c r="AK25" s="57">
        <v>90.286654000000013</v>
      </c>
      <c r="AL25" s="58">
        <v>56.692177000000001</v>
      </c>
    </row>
    <row r="26" spans="2:38" ht="12" customHeight="1">
      <c r="B26" s="320" t="s">
        <v>183</v>
      </c>
      <c r="C26" s="13">
        <v>10</v>
      </c>
      <c r="D26" s="14">
        <v>9</v>
      </c>
      <c r="E26" s="14">
        <v>11</v>
      </c>
      <c r="F26" s="14">
        <v>13</v>
      </c>
      <c r="G26" s="14">
        <v>16</v>
      </c>
      <c r="H26" s="14">
        <v>12</v>
      </c>
      <c r="I26" s="14">
        <v>24</v>
      </c>
      <c r="J26" s="14">
        <v>18</v>
      </c>
      <c r="K26" s="14">
        <v>24</v>
      </c>
      <c r="L26" s="14">
        <v>20</v>
      </c>
      <c r="M26" s="14">
        <v>23</v>
      </c>
      <c r="N26" s="14">
        <v>21</v>
      </c>
      <c r="O26" s="14">
        <v>26</v>
      </c>
      <c r="P26" s="14">
        <v>31</v>
      </c>
      <c r="Q26" s="14">
        <v>33</v>
      </c>
      <c r="R26" s="14">
        <v>29</v>
      </c>
      <c r="S26" s="15">
        <v>13</v>
      </c>
      <c r="U26" s="320" t="s">
        <v>183</v>
      </c>
      <c r="V26" s="59">
        <v>26.348702000000003</v>
      </c>
      <c r="W26" s="60">
        <v>32.435801000000005</v>
      </c>
      <c r="X26" s="60">
        <v>12.604000000000001</v>
      </c>
      <c r="Y26" s="60">
        <v>35.306140000000006</v>
      </c>
      <c r="Z26" s="60">
        <v>9.5107029999999995</v>
      </c>
      <c r="AA26" s="60">
        <v>64.614058</v>
      </c>
      <c r="AB26" s="60">
        <v>30.607768</v>
      </c>
      <c r="AC26" s="60">
        <v>54.438440999999997</v>
      </c>
      <c r="AD26" s="60">
        <v>29.760343000000002</v>
      </c>
      <c r="AE26" s="60">
        <v>88.56940800000001</v>
      </c>
      <c r="AF26" s="60">
        <v>15.604291999999997</v>
      </c>
      <c r="AG26" s="60">
        <v>248.06994900000001</v>
      </c>
      <c r="AH26" s="60">
        <v>35.496190000000006</v>
      </c>
      <c r="AI26" s="60">
        <v>64.437572999999986</v>
      </c>
      <c r="AJ26" s="60">
        <v>88.238576999999992</v>
      </c>
      <c r="AK26" s="60">
        <v>108.98103699999999</v>
      </c>
      <c r="AL26" s="61">
        <v>57.308769999999988</v>
      </c>
    </row>
    <row r="27" spans="2:38" ht="12" customHeight="1">
      <c r="B27" s="320" t="s">
        <v>184</v>
      </c>
      <c r="C27" s="43">
        <v>64</v>
      </c>
      <c r="D27" s="44">
        <v>73</v>
      </c>
      <c r="E27" s="44">
        <v>78</v>
      </c>
      <c r="F27" s="44">
        <v>76</v>
      </c>
      <c r="G27" s="44">
        <v>95</v>
      </c>
      <c r="H27" s="44">
        <v>107</v>
      </c>
      <c r="I27" s="44">
        <v>121</v>
      </c>
      <c r="J27" s="44">
        <v>131</v>
      </c>
      <c r="K27" s="44">
        <v>165</v>
      </c>
      <c r="L27" s="44">
        <v>156</v>
      </c>
      <c r="M27" s="44">
        <v>163</v>
      </c>
      <c r="N27" s="44">
        <v>164</v>
      </c>
      <c r="O27" s="44">
        <v>172</v>
      </c>
      <c r="P27" s="44">
        <v>184</v>
      </c>
      <c r="Q27" s="44">
        <v>180</v>
      </c>
      <c r="R27" s="44">
        <v>209</v>
      </c>
      <c r="S27" s="45">
        <v>107</v>
      </c>
      <c r="U27" s="320" t="s">
        <v>184</v>
      </c>
      <c r="V27" s="56">
        <v>638.53383900000006</v>
      </c>
      <c r="W27" s="57">
        <v>536.24250900000015</v>
      </c>
      <c r="X27" s="57">
        <v>555.78077699999983</v>
      </c>
      <c r="Y27" s="57">
        <v>373.66636084604932</v>
      </c>
      <c r="Z27" s="57">
        <v>425.8852769999998</v>
      </c>
      <c r="AA27" s="57">
        <v>594.82651899999973</v>
      </c>
      <c r="AB27" s="57">
        <v>390.34084778132768</v>
      </c>
      <c r="AC27" s="57">
        <v>517.48908899999981</v>
      </c>
      <c r="AD27" s="57">
        <v>609.20319531457778</v>
      </c>
      <c r="AE27" s="57">
        <v>892.71289500000012</v>
      </c>
      <c r="AF27" s="57">
        <v>571.4750467226304</v>
      </c>
      <c r="AG27" s="57">
        <v>713.42573300000026</v>
      </c>
      <c r="AH27" s="57">
        <v>1416.6676420530514</v>
      </c>
      <c r="AI27" s="57">
        <v>966.14738911761833</v>
      </c>
      <c r="AJ27" s="57">
        <v>1343.5003930000005</v>
      </c>
      <c r="AK27" s="57">
        <v>2002.8729405237307</v>
      </c>
      <c r="AL27" s="58">
        <v>1073.266993</v>
      </c>
    </row>
    <row r="28" spans="2:38" ht="12" customHeight="1">
      <c r="B28" s="320" t="s">
        <v>185</v>
      </c>
      <c r="C28" s="13">
        <v>341</v>
      </c>
      <c r="D28" s="14">
        <v>447</v>
      </c>
      <c r="E28" s="14">
        <v>455</v>
      </c>
      <c r="F28" s="14">
        <v>406</v>
      </c>
      <c r="G28" s="14">
        <v>506</v>
      </c>
      <c r="H28" s="14">
        <v>524</v>
      </c>
      <c r="I28" s="14">
        <v>595</v>
      </c>
      <c r="J28" s="14">
        <v>699</v>
      </c>
      <c r="K28" s="14">
        <v>679</v>
      </c>
      <c r="L28" s="14">
        <v>781</v>
      </c>
      <c r="M28" s="14">
        <v>673</v>
      </c>
      <c r="N28" s="14">
        <v>781</v>
      </c>
      <c r="O28" s="14">
        <v>813</v>
      </c>
      <c r="P28" s="14">
        <v>861</v>
      </c>
      <c r="Q28" s="14">
        <v>875</v>
      </c>
      <c r="R28" s="14">
        <v>1156</v>
      </c>
      <c r="S28" s="15">
        <v>505</v>
      </c>
      <c r="U28" s="320" t="s">
        <v>185</v>
      </c>
      <c r="V28" s="59">
        <v>3269.2414960675433</v>
      </c>
      <c r="W28" s="60">
        <v>4296.0023620604588</v>
      </c>
      <c r="X28" s="60">
        <v>3798.6194703092792</v>
      </c>
      <c r="Y28" s="60">
        <v>3010.7948372073952</v>
      </c>
      <c r="Z28" s="60">
        <v>3668.6763803596132</v>
      </c>
      <c r="AA28" s="60">
        <v>4052.8429464609931</v>
      </c>
      <c r="AB28" s="60">
        <v>4515.9293970506524</v>
      </c>
      <c r="AC28" s="60">
        <v>5419.4092424987493</v>
      </c>
      <c r="AD28" s="60">
        <v>5246.6779505538361</v>
      </c>
      <c r="AE28" s="60">
        <v>8314.1735581387311</v>
      </c>
      <c r="AF28" s="60">
        <v>7753.2607641377144</v>
      </c>
      <c r="AG28" s="60">
        <v>9835.0121294521305</v>
      </c>
      <c r="AH28" s="60">
        <v>12482.061241147409</v>
      </c>
      <c r="AI28" s="60">
        <v>12111.818902192515</v>
      </c>
      <c r="AJ28" s="60">
        <v>17355.150366182264</v>
      </c>
      <c r="AK28" s="60">
        <v>35900.476134084958</v>
      </c>
      <c r="AL28" s="61">
        <v>12486.845875656423</v>
      </c>
    </row>
    <row r="29" spans="2:38" ht="12" customHeight="1">
      <c r="B29" s="320" t="s">
        <v>186</v>
      </c>
      <c r="C29" s="43">
        <v>24</v>
      </c>
      <c r="D29" s="44">
        <v>31</v>
      </c>
      <c r="E29" s="44">
        <v>43</v>
      </c>
      <c r="F29" s="44">
        <v>47</v>
      </c>
      <c r="G29" s="44">
        <v>60</v>
      </c>
      <c r="H29" s="44">
        <v>68</v>
      </c>
      <c r="I29" s="44">
        <v>92</v>
      </c>
      <c r="J29" s="44">
        <v>161</v>
      </c>
      <c r="K29" s="44">
        <v>132</v>
      </c>
      <c r="L29" s="44">
        <v>146</v>
      </c>
      <c r="M29" s="44">
        <v>100</v>
      </c>
      <c r="N29" s="44">
        <v>106</v>
      </c>
      <c r="O29" s="44">
        <v>143</v>
      </c>
      <c r="P29" s="44">
        <v>133</v>
      </c>
      <c r="Q29" s="44">
        <v>169</v>
      </c>
      <c r="R29" s="44">
        <v>166</v>
      </c>
      <c r="S29" s="45">
        <v>76</v>
      </c>
      <c r="U29" s="320" t="s">
        <v>186</v>
      </c>
      <c r="V29" s="56">
        <v>109.00107900000002</v>
      </c>
      <c r="W29" s="57">
        <v>161.396525</v>
      </c>
      <c r="X29" s="57">
        <v>224.28072299999999</v>
      </c>
      <c r="Y29" s="57">
        <v>137.39823299999995</v>
      </c>
      <c r="Z29" s="57">
        <v>177.32943399999999</v>
      </c>
      <c r="AA29" s="57">
        <v>154.508297</v>
      </c>
      <c r="AB29" s="57">
        <v>239.11385600000006</v>
      </c>
      <c r="AC29" s="57">
        <v>276.18114592400008</v>
      </c>
      <c r="AD29" s="57">
        <v>291.56815358715744</v>
      </c>
      <c r="AE29" s="57">
        <v>517.10499405781593</v>
      </c>
      <c r="AF29" s="57">
        <v>183.67182382970046</v>
      </c>
      <c r="AG29" s="57">
        <v>334.00658435533421</v>
      </c>
      <c r="AH29" s="57">
        <v>456.27883851996239</v>
      </c>
      <c r="AI29" s="57">
        <v>692.39449417214053</v>
      </c>
      <c r="AJ29" s="57">
        <v>957.03262176832607</v>
      </c>
      <c r="AK29" s="57">
        <v>1333.2399400000002</v>
      </c>
      <c r="AL29" s="58">
        <v>657.13434900000004</v>
      </c>
    </row>
    <row r="30" spans="2:38" ht="12" customHeight="1">
      <c r="B30" s="320" t="s">
        <v>187</v>
      </c>
      <c r="C30" s="13">
        <v>53</v>
      </c>
      <c r="D30" s="14">
        <v>69</v>
      </c>
      <c r="E30" s="14">
        <v>61</v>
      </c>
      <c r="F30" s="14">
        <v>68</v>
      </c>
      <c r="G30" s="14">
        <v>80</v>
      </c>
      <c r="H30" s="14">
        <v>102</v>
      </c>
      <c r="I30" s="14">
        <v>117</v>
      </c>
      <c r="J30" s="14">
        <v>112</v>
      </c>
      <c r="K30" s="14">
        <v>128</v>
      </c>
      <c r="L30" s="14">
        <v>134</v>
      </c>
      <c r="M30" s="14">
        <v>123</v>
      </c>
      <c r="N30" s="14">
        <v>130</v>
      </c>
      <c r="O30" s="14">
        <v>167</v>
      </c>
      <c r="P30" s="14">
        <v>136</v>
      </c>
      <c r="Q30" s="14">
        <v>130</v>
      </c>
      <c r="R30" s="14">
        <v>198</v>
      </c>
      <c r="S30" s="15">
        <v>78</v>
      </c>
      <c r="U30" s="320" t="s">
        <v>187</v>
      </c>
      <c r="V30" s="59">
        <v>303.53803149999999</v>
      </c>
      <c r="W30" s="60">
        <v>481.18742699999979</v>
      </c>
      <c r="X30" s="60">
        <v>511.28531699999991</v>
      </c>
      <c r="Y30" s="60">
        <v>412.2599840000002</v>
      </c>
      <c r="Z30" s="60">
        <v>321.23940100000004</v>
      </c>
      <c r="AA30" s="60">
        <v>437.11698899999999</v>
      </c>
      <c r="AB30" s="60">
        <v>504.30785599999996</v>
      </c>
      <c r="AC30" s="60">
        <v>540.47863858276366</v>
      </c>
      <c r="AD30" s="60">
        <v>527.32287359465238</v>
      </c>
      <c r="AE30" s="60">
        <v>689.44842700000015</v>
      </c>
      <c r="AF30" s="60">
        <v>599.21728999999993</v>
      </c>
      <c r="AG30" s="60">
        <v>728.55611199999998</v>
      </c>
      <c r="AH30" s="60">
        <v>1305.5417058640962</v>
      </c>
      <c r="AI30" s="60">
        <v>1242.634992</v>
      </c>
      <c r="AJ30" s="60">
        <v>2182.7660429999996</v>
      </c>
      <c r="AK30" s="60">
        <v>2717.005971999999</v>
      </c>
      <c r="AL30" s="61">
        <v>928.72131222062183</v>
      </c>
    </row>
    <row r="31" spans="2:38" ht="12" customHeight="1">
      <c r="B31" s="320" t="s">
        <v>188</v>
      </c>
      <c r="C31" s="43">
        <v>3</v>
      </c>
      <c r="D31" s="44">
        <v>3</v>
      </c>
      <c r="E31" s="44">
        <v>4</v>
      </c>
      <c r="F31" s="44">
        <v>6</v>
      </c>
      <c r="G31" s="44">
        <v>12</v>
      </c>
      <c r="H31" s="44">
        <v>9</v>
      </c>
      <c r="I31" s="44">
        <v>5</v>
      </c>
      <c r="J31" s="44">
        <v>7</v>
      </c>
      <c r="K31" s="44">
        <v>12</v>
      </c>
      <c r="L31" s="44">
        <v>13</v>
      </c>
      <c r="M31" s="44">
        <v>9</v>
      </c>
      <c r="N31" s="44">
        <v>7</v>
      </c>
      <c r="O31" s="44">
        <v>10</v>
      </c>
      <c r="P31" s="44">
        <v>10</v>
      </c>
      <c r="Q31" s="44">
        <v>7</v>
      </c>
      <c r="R31" s="44">
        <v>4</v>
      </c>
      <c r="S31" s="45">
        <v>7</v>
      </c>
      <c r="U31" s="320" t="s">
        <v>188</v>
      </c>
      <c r="V31" s="56">
        <v>23.5</v>
      </c>
      <c r="W31" s="57">
        <v>45.17</v>
      </c>
      <c r="X31" s="57">
        <v>21.1</v>
      </c>
      <c r="Y31" s="57">
        <v>6.8550000000000004</v>
      </c>
      <c r="Z31" s="57">
        <v>89.550009999999986</v>
      </c>
      <c r="AA31" s="57">
        <v>41.025010000000002</v>
      </c>
      <c r="AB31" s="57">
        <v>12.163606999999999</v>
      </c>
      <c r="AC31" s="57">
        <v>4.3925660000000004</v>
      </c>
      <c r="AD31" s="57">
        <v>66.28</v>
      </c>
      <c r="AE31" s="57">
        <v>28.083769999999998</v>
      </c>
      <c r="AF31" s="57">
        <v>13.350000000000001</v>
      </c>
      <c r="AG31" s="57">
        <v>15.907773000000001</v>
      </c>
      <c r="AH31" s="57">
        <v>21.4985</v>
      </c>
      <c r="AI31" s="57">
        <v>9.4785280000000007</v>
      </c>
      <c r="AJ31" s="57">
        <v>3.9095000000000004</v>
      </c>
      <c r="AK31" s="57">
        <v>51.555999999999997</v>
      </c>
      <c r="AL31" s="58">
        <v>154.32999999999998</v>
      </c>
    </row>
    <row r="32" spans="2:38" ht="12" customHeight="1">
      <c r="B32" s="320" t="s">
        <v>189</v>
      </c>
      <c r="C32" s="13">
        <v>19</v>
      </c>
      <c r="D32" s="14">
        <v>33</v>
      </c>
      <c r="E32" s="14">
        <v>33</v>
      </c>
      <c r="F32" s="14">
        <v>26</v>
      </c>
      <c r="G32" s="14">
        <v>30</v>
      </c>
      <c r="H32" s="14">
        <v>58</v>
      </c>
      <c r="I32" s="14">
        <v>76</v>
      </c>
      <c r="J32" s="14">
        <v>87</v>
      </c>
      <c r="K32" s="14">
        <v>100</v>
      </c>
      <c r="L32" s="14">
        <v>105</v>
      </c>
      <c r="M32" s="14">
        <v>82</v>
      </c>
      <c r="N32" s="14">
        <v>78</v>
      </c>
      <c r="O32" s="14">
        <v>95</v>
      </c>
      <c r="P32" s="14">
        <v>90</v>
      </c>
      <c r="Q32" s="14">
        <v>98</v>
      </c>
      <c r="R32" s="14">
        <v>113</v>
      </c>
      <c r="S32" s="15">
        <v>39</v>
      </c>
      <c r="U32" s="320" t="s">
        <v>189</v>
      </c>
      <c r="V32" s="59">
        <v>139.98456299999998</v>
      </c>
      <c r="W32" s="60">
        <v>103.07790100000001</v>
      </c>
      <c r="X32" s="60">
        <v>114.03603700000001</v>
      </c>
      <c r="Y32" s="60">
        <v>88.323785999999998</v>
      </c>
      <c r="Z32" s="60">
        <v>83.135719000000009</v>
      </c>
      <c r="AA32" s="60">
        <v>319.18067300000007</v>
      </c>
      <c r="AB32" s="60">
        <v>101.50451164471983</v>
      </c>
      <c r="AC32" s="60">
        <v>144.57676899999993</v>
      </c>
      <c r="AD32" s="60">
        <v>350.57553300000001</v>
      </c>
      <c r="AE32" s="60">
        <v>315.768349</v>
      </c>
      <c r="AF32" s="60">
        <v>229.58427000000006</v>
      </c>
      <c r="AG32" s="60">
        <v>365.58673600000003</v>
      </c>
      <c r="AH32" s="60">
        <v>686.72727700000007</v>
      </c>
      <c r="AI32" s="60">
        <v>471.75201221461441</v>
      </c>
      <c r="AJ32" s="60">
        <v>566.06334353616103</v>
      </c>
      <c r="AK32" s="60">
        <v>1252.9770090000006</v>
      </c>
      <c r="AL32" s="61">
        <v>298.39557099999996</v>
      </c>
    </row>
    <row r="33" spans="2:38" ht="12" customHeight="1">
      <c r="B33" s="320" t="s">
        <v>190</v>
      </c>
      <c r="C33" s="43">
        <v>0</v>
      </c>
      <c r="D33" s="44">
        <v>3</v>
      </c>
      <c r="E33" s="44">
        <v>7</v>
      </c>
      <c r="F33" s="44">
        <v>8</v>
      </c>
      <c r="G33" s="44">
        <v>6</v>
      </c>
      <c r="H33" s="44">
        <v>7</v>
      </c>
      <c r="I33" s="44">
        <v>13</v>
      </c>
      <c r="J33" s="44">
        <v>9</v>
      </c>
      <c r="K33" s="44">
        <v>19</v>
      </c>
      <c r="L33" s="44">
        <v>17</v>
      </c>
      <c r="M33" s="44">
        <v>25</v>
      </c>
      <c r="N33" s="44">
        <v>17</v>
      </c>
      <c r="O33" s="44">
        <v>18</v>
      </c>
      <c r="P33" s="44">
        <v>30</v>
      </c>
      <c r="Q33" s="44">
        <v>25</v>
      </c>
      <c r="R33" s="44">
        <v>35</v>
      </c>
      <c r="S33" s="45">
        <v>17</v>
      </c>
      <c r="U33" s="320" t="s">
        <v>190</v>
      </c>
      <c r="V33" s="56">
        <v>0</v>
      </c>
      <c r="W33" s="57">
        <v>1.8558749999999999</v>
      </c>
      <c r="X33" s="57">
        <v>35.024443999999995</v>
      </c>
      <c r="Y33" s="57">
        <v>6.3224400000000003</v>
      </c>
      <c r="Z33" s="57">
        <v>4.9249000000000001</v>
      </c>
      <c r="AA33" s="57">
        <v>6.8244850000000001</v>
      </c>
      <c r="AB33" s="57">
        <v>20.864203000000003</v>
      </c>
      <c r="AC33" s="57">
        <v>24.094025000000002</v>
      </c>
      <c r="AD33" s="57">
        <v>61.969095000000003</v>
      </c>
      <c r="AE33" s="57">
        <v>45.76108</v>
      </c>
      <c r="AF33" s="57">
        <v>58.389199999999995</v>
      </c>
      <c r="AG33" s="57">
        <v>109.87138</v>
      </c>
      <c r="AH33" s="57">
        <v>63.265077999999995</v>
      </c>
      <c r="AI33" s="57">
        <v>116.40107000000002</v>
      </c>
      <c r="AJ33" s="57">
        <v>106.14014600000002</v>
      </c>
      <c r="AK33" s="57">
        <v>652.02014699999995</v>
      </c>
      <c r="AL33" s="58">
        <v>106.73499500000001</v>
      </c>
    </row>
    <row r="34" spans="2:38" ht="12" customHeight="1">
      <c r="B34" s="320" t="s">
        <v>191</v>
      </c>
      <c r="C34" s="13">
        <v>5</v>
      </c>
      <c r="D34" s="14">
        <v>5</v>
      </c>
      <c r="E34" s="14">
        <v>8</v>
      </c>
      <c r="F34" s="14">
        <v>5</v>
      </c>
      <c r="G34" s="14">
        <v>16</v>
      </c>
      <c r="H34" s="14">
        <v>16</v>
      </c>
      <c r="I34" s="14">
        <v>16</v>
      </c>
      <c r="J34" s="14">
        <v>35</v>
      </c>
      <c r="K34" s="14">
        <v>30</v>
      </c>
      <c r="L34" s="14">
        <v>37</v>
      </c>
      <c r="M34" s="14">
        <v>36</v>
      </c>
      <c r="N34" s="14">
        <v>26</v>
      </c>
      <c r="O34" s="14">
        <v>29</v>
      </c>
      <c r="P34" s="14">
        <v>32</v>
      </c>
      <c r="Q34" s="14">
        <v>28</v>
      </c>
      <c r="R34" s="14">
        <v>51</v>
      </c>
      <c r="S34" s="15">
        <v>10</v>
      </c>
      <c r="U34" s="320" t="s">
        <v>191</v>
      </c>
      <c r="V34" s="59">
        <v>29.737500000000004</v>
      </c>
      <c r="W34" s="60">
        <v>14.2363</v>
      </c>
      <c r="X34" s="60">
        <v>5.0906600000000006</v>
      </c>
      <c r="Y34" s="60">
        <v>1.0560499999999999</v>
      </c>
      <c r="Z34" s="60">
        <v>12.893207</v>
      </c>
      <c r="AA34" s="60">
        <v>32.112697000000004</v>
      </c>
      <c r="AB34" s="60">
        <v>32.671799000000007</v>
      </c>
      <c r="AC34" s="60">
        <v>40.586649999999992</v>
      </c>
      <c r="AD34" s="60">
        <v>52.682610999999994</v>
      </c>
      <c r="AE34" s="60">
        <v>214.75743399999996</v>
      </c>
      <c r="AF34" s="60">
        <v>71.386704999999978</v>
      </c>
      <c r="AG34" s="60">
        <v>86.459161000000009</v>
      </c>
      <c r="AH34" s="60">
        <v>153.82410999999999</v>
      </c>
      <c r="AI34" s="60">
        <v>59.843147999999999</v>
      </c>
      <c r="AJ34" s="60">
        <v>107.403991</v>
      </c>
      <c r="AK34" s="60">
        <v>321.66207700000001</v>
      </c>
      <c r="AL34" s="61">
        <v>102.96086</v>
      </c>
    </row>
    <row r="35" spans="2:38" ht="12" customHeight="1">
      <c r="B35" s="320" t="s">
        <v>192</v>
      </c>
      <c r="C35" s="43">
        <v>9</v>
      </c>
      <c r="D35" s="44">
        <v>14</v>
      </c>
      <c r="E35" s="44">
        <v>18</v>
      </c>
      <c r="F35" s="44">
        <v>21</v>
      </c>
      <c r="G35" s="44">
        <v>25</v>
      </c>
      <c r="H35" s="44">
        <v>34</v>
      </c>
      <c r="I35" s="44">
        <v>43</v>
      </c>
      <c r="J35" s="44">
        <v>55</v>
      </c>
      <c r="K35" s="44">
        <v>74</v>
      </c>
      <c r="L35" s="44">
        <v>69</v>
      </c>
      <c r="M35" s="44">
        <v>63</v>
      </c>
      <c r="N35" s="44">
        <v>66</v>
      </c>
      <c r="O35" s="44">
        <v>58</v>
      </c>
      <c r="P35" s="44">
        <v>71</v>
      </c>
      <c r="Q35" s="44">
        <v>65</v>
      </c>
      <c r="R35" s="44">
        <v>116</v>
      </c>
      <c r="S35" s="45">
        <v>56</v>
      </c>
      <c r="U35" s="320" t="s">
        <v>192</v>
      </c>
      <c r="V35" s="56">
        <v>66.063999999999993</v>
      </c>
      <c r="W35" s="57">
        <v>69.151241999999996</v>
      </c>
      <c r="X35" s="57">
        <v>22.030034000000004</v>
      </c>
      <c r="Y35" s="57">
        <v>99.259587999999994</v>
      </c>
      <c r="Z35" s="57">
        <v>49.559274000000002</v>
      </c>
      <c r="AA35" s="57">
        <v>77.541325999999998</v>
      </c>
      <c r="AB35" s="57">
        <v>43.667113000000008</v>
      </c>
      <c r="AC35" s="57">
        <v>108.21820199999998</v>
      </c>
      <c r="AD35" s="57">
        <v>197.25532632398796</v>
      </c>
      <c r="AE35" s="57">
        <v>114.68582770926567</v>
      </c>
      <c r="AF35" s="57">
        <v>180.94256427403292</v>
      </c>
      <c r="AG35" s="57">
        <v>290.97343599999988</v>
      </c>
      <c r="AH35" s="57">
        <v>201.28096222615295</v>
      </c>
      <c r="AI35" s="57">
        <v>440.10047422254655</v>
      </c>
      <c r="AJ35" s="57">
        <v>398.96380000000011</v>
      </c>
      <c r="AK35" s="57">
        <v>2239.4367480000001</v>
      </c>
      <c r="AL35" s="58">
        <v>475.20835643479137</v>
      </c>
    </row>
    <row r="36" spans="2:38" ht="12" customHeight="1">
      <c r="B36" s="320" t="s">
        <v>193</v>
      </c>
      <c r="C36" s="13">
        <v>12</v>
      </c>
      <c r="D36" s="14">
        <v>26</v>
      </c>
      <c r="E36" s="14">
        <v>32</v>
      </c>
      <c r="F36" s="14">
        <v>26</v>
      </c>
      <c r="G36" s="14">
        <v>19</v>
      </c>
      <c r="H36" s="14">
        <v>26</v>
      </c>
      <c r="I36" s="14">
        <v>37</v>
      </c>
      <c r="J36" s="14">
        <v>44</v>
      </c>
      <c r="K36" s="14">
        <v>31</v>
      </c>
      <c r="L36" s="14">
        <v>46</v>
      </c>
      <c r="M36" s="14">
        <v>32</v>
      </c>
      <c r="N36" s="14">
        <v>25</v>
      </c>
      <c r="O36" s="14">
        <v>31</v>
      </c>
      <c r="P36" s="14">
        <v>41</v>
      </c>
      <c r="Q36" s="14">
        <v>32</v>
      </c>
      <c r="R36" s="14">
        <v>40</v>
      </c>
      <c r="S36" s="15">
        <v>24</v>
      </c>
      <c r="U36" s="320" t="s">
        <v>193</v>
      </c>
      <c r="V36" s="59">
        <v>46.316127433381141</v>
      </c>
      <c r="W36" s="60">
        <v>191.43708483796499</v>
      </c>
      <c r="X36" s="60">
        <v>275.26542356716601</v>
      </c>
      <c r="Y36" s="60">
        <v>154.61308099999999</v>
      </c>
      <c r="Z36" s="60">
        <v>58.729579999999999</v>
      </c>
      <c r="AA36" s="60">
        <v>151.74133013522666</v>
      </c>
      <c r="AB36" s="60">
        <v>208.25834200000003</v>
      </c>
      <c r="AC36" s="60">
        <v>168.05536800000002</v>
      </c>
      <c r="AD36" s="60">
        <v>160.70469399999999</v>
      </c>
      <c r="AE36" s="60">
        <v>306.90632399999987</v>
      </c>
      <c r="AF36" s="60">
        <v>184.26883000000001</v>
      </c>
      <c r="AG36" s="60">
        <v>128.5859007183183</v>
      </c>
      <c r="AH36" s="60">
        <v>112.28444300000001</v>
      </c>
      <c r="AI36" s="60">
        <v>191.54079406510658</v>
      </c>
      <c r="AJ36" s="60">
        <v>172.33452631495911</v>
      </c>
      <c r="AK36" s="60">
        <v>128.87674699999999</v>
      </c>
      <c r="AL36" s="61">
        <v>123.281875</v>
      </c>
    </row>
    <row r="37" spans="2:38" ht="12" customHeight="1">
      <c r="B37" s="320" t="s">
        <v>194</v>
      </c>
      <c r="C37" s="43">
        <v>74</v>
      </c>
      <c r="D37" s="44">
        <v>99</v>
      </c>
      <c r="E37" s="44">
        <v>107</v>
      </c>
      <c r="F37" s="44">
        <v>97</v>
      </c>
      <c r="G37" s="44">
        <v>109</v>
      </c>
      <c r="H37" s="44">
        <v>119</v>
      </c>
      <c r="I37" s="44">
        <v>115</v>
      </c>
      <c r="J37" s="44">
        <v>134</v>
      </c>
      <c r="K37" s="44">
        <v>134</v>
      </c>
      <c r="L37" s="44">
        <v>156</v>
      </c>
      <c r="M37" s="44">
        <v>128</v>
      </c>
      <c r="N37" s="44">
        <v>151</v>
      </c>
      <c r="O37" s="44">
        <v>172</v>
      </c>
      <c r="P37" s="44">
        <v>185</v>
      </c>
      <c r="Q37" s="44">
        <v>161</v>
      </c>
      <c r="R37" s="44">
        <v>249</v>
      </c>
      <c r="S37" s="45">
        <v>113</v>
      </c>
      <c r="U37" s="320" t="s">
        <v>194</v>
      </c>
      <c r="V37" s="56">
        <v>915.05948400000011</v>
      </c>
      <c r="W37" s="57">
        <v>1127.4959326420314</v>
      </c>
      <c r="X37" s="57">
        <v>1252.1381489363271</v>
      </c>
      <c r="Y37" s="57">
        <v>703.46135804170035</v>
      </c>
      <c r="Z37" s="57">
        <v>562.43188699999985</v>
      </c>
      <c r="AA37" s="57">
        <v>886.62875543849259</v>
      </c>
      <c r="AB37" s="57">
        <v>840.97839099999953</v>
      </c>
      <c r="AC37" s="57">
        <v>492.1691209999999</v>
      </c>
      <c r="AD37" s="57">
        <v>1042.3669429280801</v>
      </c>
      <c r="AE37" s="57">
        <v>1375.6761230147883</v>
      </c>
      <c r="AF37" s="57">
        <v>705.95970799999998</v>
      </c>
      <c r="AG37" s="57">
        <v>852.03929599999992</v>
      </c>
      <c r="AH37" s="57">
        <v>987.28595586471522</v>
      </c>
      <c r="AI37" s="57">
        <v>1384.9694357436817</v>
      </c>
      <c r="AJ37" s="57">
        <v>1793.4819629256504</v>
      </c>
      <c r="AK37" s="57">
        <v>5941.2874563564637</v>
      </c>
      <c r="AL37" s="58">
        <v>1499.3665340000002</v>
      </c>
    </row>
    <row r="38" spans="2:38" ht="12" customHeight="1">
      <c r="B38" s="320" t="s">
        <v>195</v>
      </c>
      <c r="C38" s="13">
        <v>6</v>
      </c>
      <c r="D38" s="14">
        <v>15</v>
      </c>
      <c r="E38" s="14">
        <v>13</v>
      </c>
      <c r="F38" s="14">
        <v>9</v>
      </c>
      <c r="G38" s="14">
        <v>11</v>
      </c>
      <c r="H38" s="14">
        <v>21</v>
      </c>
      <c r="I38" s="14">
        <v>16</v>
      </c>
      <c r="J38" s="14">
        <v>27</v>
      </c>
      <c r="K38" s="14">
        <v>33</v>
      </c>
      <c r="L38" s="14">
        <v>39</v>
      </c>
      <c r="M38" s="14">
        <v>12</v>
      </c>
      <c r="N38" s="14">
        <v>29</v>
      </c>
      <c r="O38" s="14">
        <v>23</v>
      </c>
      <c r="P38" s="14">
        <v>31</v>
      </c>
      <c r="Q38" s="14">
        <v>26</v>
      </c>
      <c r="R38" s="14">
        <v>42</v>
      </c>
      <c r="S38" s="15">
        <v>15</v>
      </c>
      <c r="U38" s="320" t="s">
        <v>195</v>
      </c>
      <c r="V38" s="59">
        <v>36.890100000000004</v>
      </c>
      <c r="W38" s="60">
        <v>118.43111999999998</v>
      </c>
      <c r="X38" s="60">
        <v>64.813683000000012</v>
      </c>
      <c r="Y38" s="60">
        <v>3.0148299999999999</v>
      </c>
      <c r="Z38" s="60">
        <v>18.396999999999998</v>
      </c>
      <c r="AA38" s="60">
        <v>78.549644000000001</v>
      </c>
      <c r="AB38" s="60">
        <v>36.662442999999996</v>
      </c>
      <c r="AC38" s="60">
        <v>65.016180999999989</v>
      </c>
      <c r="AD38" s="60">
        <v>31.483025506530929</v>
      </c>
      <c r="AE38" s="60">
        <v>131.63839571143174</v>
      </c>
      <c r="AF38" s="60">
        <v>25.907410000000002</v>
      </c>
      <c r="AG38" s="60">
        <v>115.60267399999998</v>
      </c>
      <c r="AH38" s="60">
        <v>118.32610100000002</v>
      </c>
      <c r="AI38" s="60">
        <v>240.56730499999995</v>
      </c>
      <c r="AJ38" s="60">
        <v>118.75687399999997</v>
      </c>
      <c r="AK38" s="60">
        <v>371.11846300000008</v>
      </c>
      <c r="AL38" s="61">
        <v>73.756731000000002</v>
      </c>
    </row>
    <row r="39" spans="2:38" ht="12" customHeight="1">
      <c r="B39" s="320" t="s">
        <v>196</v>
      </c>
      <c r="C39" s="43">
        <v>201</v>
      </c>
      <c r="D39" s="44">
        <v>293</v>
      </c>
      <c r="E39" s="44">
        <v>379</v>
      </c>
      <c r="F39" s="44">
        <v>341</v>
      </c>
      <c r="G39" s="44">
        <v>502</v>
      </c>
      <c r="H39" s="44">
        <v>706</v>
      </c>
      <c r="I39" s="44">
        <v>845</v>
      </c>
      <c r="J39" s="44">
        <v>1120</v>
      </c>
      <c r="K39" s="44">
        <v>1279</v>
      </c>
      <c r="L39" s="44">
        <v>1372</v>
      </c>
      <c r="M39" s="44">
        <v>1211</v>
      </c>
      <c r="N39" s="44">
        <v>1326</v>
      </c>
      <c r="O39" s="44">
        <v>1422</v>
      </c>
      <c r="P39" s="44">
        <v>1642</v>
      </c>
      <c r="Q39" s="44">
        <v>1554</v>
      </c>
      <c r="R39" s="44">
        <v>2348</v>
      </c>
      <c r="S39" s="45">
        <v>1049</v>
      </c>
      <c r="U39" s="320" t="s">
        <v>196</v>
      </c>
      <c r="V39" s="56">
        <v>1325.1097497066453</v>
      </c>
      <c r="W39" s="57">
        <v>1744.4052296130387</v>
      </c>
      <c r="X39" s="57">
        <v>2421.4309330000015</v>
      </c>
      <c r="Y39" s="57">
        <v>1287.7469286716218</v>
      </c>
      <c r="Z39" s="57">
        <v>2139.3954891868625</v>
      </c>
      <c r="AA39" s="57">
        <v>3410.7779586319775</v>
      </c>
      <c r="AB39" s="57">
        <v>2752.6349097656826</v>
      </c>
      <c r="AC39" s="57">
        <v>4317.7270995420058</v>
      </c>
      <c r="AD39" s="57">
        <v>7204.6598910217399</v>
      </c>
      <c r="AE39" s="57">
        <v>11249.699201457031</v>
      </c>
      <c r="AF39" s="57">
        <v>9729.5703720781312</v>
      </c>
      <c r="AG39" s="57">
        <v>11759.469552944876</v>
      </c>
      <c r="AH39" s="57">
        <v>15604.111973327808</v>
      </c>
      <c r="AI39" s="57">
        <v>23658.95243492163</v>
      </c>
      <c r="AJ39" s="57">
        <v>17289.604416993669</v>
      </c>
      <c r="AK39" s="57">
        <v>49465.753989090619</v>
      </c>
      <c r="AL39" s="58">
        <v>18906.442492707156</v>
      </c>
    </row>
    <row r="40" spans="2:38" ht="12" customHeight="1">
      <c r="B40" s="320" t="s">
        <v>197</v>
      </c>
      <c r="C40" s="13">
        <v>61</v>
      </c>
      <c r="D40" s="14">
        <v>85</v>
      </c>
      <c r="E40" s="14">
        <v>86</v>
      </c>
      <c r="F40" s="14">
        <v>83</v>
      </c>
      <c r="G40" s="14">
        <v>96</v>
      </c>
      <c r="H40" s="14">
        <v>108</v>
      </c>
      <c r="I40" s="14">
        <v>130</v>
      </c>
      <c r="J40" s="14">
        <v>152</v>
      </c>
      <c r="K40" s="14">
        <v>173</v>
      </c>
      <c r="L40" s="14">
        <v>213</v>
      </c>
      <c r="M40" s="14">
        <v>178</v>
      </c>
      <c r="N40" s="14">
        <v>221</v>
      </c>
      <c r="O40" s="14">
        <v>214</v>
      </c>
      <c r="P40" s="14">
        <v>219</v>
      </c>
      <c r="Q40" s="14">
        <v>223</v>
      </c>
      <c r="R40" s="14">
        <v>352</v>
      </c>
      <c r="S40" s="15">
        <v>148</v>
      </c>
      <c r="U40" s="320" t="s">
        <v>197</v>
      </c>
      <c r="V40" s="59">
        <v>398.58291000000014</v>
      </c>
      <c r="W40" s="60">
        <v>703.89019499999995</v>
      </c>
      <c r="X40" s="60">
        <v>631.72549000000004</v>
      </c>
      <c r="Y40" s="60">
        <v>362.16950399999996</v>
      </c>
      <c r="Z40" s="60">
        <v>830.57341999999994</v>
      </c>
      <c r="AA40" s="60">
        <v>493.69247200000029</v>
      </c>
      <c r="AB40" s="60">
        <v>472.50838436428819</v>
      </c>
      <c r="AC40" s="60">
        <v>774.66692374221941</v>
      </c>
      <c r="AD40" s="60">
        <v>1032.8395769999995</v>
      </c>
      <c r="AE40" s="60">
        <v>1682.893884469461</v>
      </c>
      <c r="AF40" s="60">
        <v>924.49795998911634</v>
      </c>
      <c r="AG40" s="60">
        <v>1110.2087258888043</v>
      </c>
      <c r="AH40" s="60">
        <v>2756.0470061540746</v>
      </c>
      <c r="AI40" s="60">
        <v>1537.4148346214233</v>
      </c>
      <c r="AJ40" s="60">
        <v>3528.8509397309317</v>
      </c>
      <c r="AK40" s="60">
        <v>3914.2158760618386</v>
      </c>
      <c r="AL40" s="61">
        <v>3321.5679380000001</v>
      </c>
    </row>
    <row r="41" spans="2:38" ht="12" customHeight="1">
      <c r="B41" s="320" t="s">
        <v>198</v>
      </c>
      <c r="C41" s="43">
        <v>1</v>
      </c>
      <c r="D41" s="44">
        <v>2</v>
      </c>
      <c r="E41" s="44">
        <v>4</v>
      </c>
      <c r="F41" s="44">
        <v>3</v>
      </c>
      <c r="G41" s="44">
        <v>4</v>
      </c>
      <c r="H41" s="44">
        <v>4</v>
      </c>
      <c r="I41" s="44">
        <v>5</v>
      </c>
      <c r="J41" s="44">
        <v>7</v>
      </c>
      <c r="K41" s="44">
        <v>5</v>
      </c>
      <c r="L41" s="44">
        <v>10</v>
      </c>
      <c r="M41" s="44">
        <v>7</v>
      </c>
      <c r="N41" s="44">
        <v>5</v>
      </c>
      <c r="O41" s="44">
        <v>9</v>
      </c>
      <c r="P41" s="44">
        <v>7</v>
      </c>
      <c r="Q41" s="44">
        <v>8</v>
      </c>
      <c r="R41" s="44">
        <v>5</v>
      </c>
      <c r="S41" s="45">
        <v>5</v>
      </c>
      <c r="U41" s="320" t="s">
        <v>198</v>
      </c>
      <c r="V41" s="56">
        <v>0.05</v>
      </c>
      <c r="W41" s="57">
        <v>0</v>
      </c>
      <c r="X41" s="57">
        <v>15.72</v>
      </c>
      <c r="Y41" s="57">
        <v>0.80200000000000005</v>
      </c>
      <c r="Z41" s="57">
        <v>6.4509999999999996</v>
      </c>
      <c r="AA41" s="57">
        <v>3.2230499999999997</v>
      </c>
      <c r="AB41" s="57">
        <v>12.704104999999998</v>
      </c>
      <c r="AC41" s="57">
        <v>29.947949999999999</v>
      </c>
      <c r="AD41" s="57">
        <v>3.57</v>
      </c>
      <c r="AE41" s="57">
        <v>5.9349899999999991</v>
      </c>
      <c r="AF41" s="57">
        <v>6.62</v>
      </c>
      <c r="AG41" s="57">
        <v>3.6479549999999996</v>
      </c>
      <c r="AH41" s="57">
        <v>23.352869999999996</v>
      </c>
      <c r="AI41" s="57">
        <v>21.224491</v>
      </c>
      <c r="AJ41" s="57">
        <v>101.505</v>
      </c>
      <c r="AK41" s="57">
        <v>47.729984000000002</v>
      </c>
      <c r="AL41" s="58">
        <v>39.002502</v>
      </c>
    </row>
    <row r="42" spans="2:38" ht="12" customHeight="1">
      <c r="B42" s="320" t="s">
        <v>199</v>
      </c>
      <c r="C42" s="13">
        <v>46</v>
      </c>
      <c r="D42" s="14">
        <v>62</v>
      </c>
      <c r="E42" s="14">
        <v>60</v>
      </c>
      <c r="F42" s="14">
        <v>89</v>
      </c>
      <c r="G42" s="14">
        <v>100</v>
      </c>
      <c r="H42" s="14">
        <v>117</v>
      </c>
      <c r="I42" s="14">
        <v>158</v>
      </c>
      <c r="J42" s="14">
        <v>183</v>
      </c>
      <c r="K42" s="14">
        <v>170</v>
      </c>
      <c r="L42" s="14">
        <v>177</v>
      </c>
      <c r="M42" s="14">
        <v>179</v>
      </c>
      <c r="N42" s="14">
        <v>172</v>
      </c>
      <c r="O42" s="14">
        <v>178</v>
      </c>
      <c r="P42" s="14">
        <v>163</v>
      </c>
      <c r="Q42" s="14">
        <v>159</v>
      </c>
      <c r="R42" s="14">
        <v>197</v>
      </c>
      <c r="S42" s="15">
        <v>104</v>
      </c>
      <c r="U42" s="320" t="s">
        <v>199</v>
      </c>
      <c r="V42" s="59">
        <v>159.32835660946273</v>
      </c>
      <c r="W42" s="60">
        <v>273.07399800000002</v>
      </c>
      <c r="X42" s="60">
        <v>154.58179299999998</v>
      </c>
      <c r="Y42" s="60">
        <v>165.13123700000006</v>
      </c>
      <c r="Z42" s="60">
        <v>209.14166300000011</v>
      </c>
      <c r="AA42" s="60">
        <v>258.48569500000008</v>
      </c>
      <c r="AB42" s="60">
        <v>567.4941709999996</v>
      </c>
      <c r="AC42" s="60">
        <v>436.36324400000001</v>
      </c>
      <c r="AD42" s="60">
        <v>566.79750999999976</v>
      </c>
      <c r="AE42" s="60">
        <v>514.13827300000014</v>
      </c>
      <c r="AF42" s="60">
        <v>513.52747999999997</v>
      </c>
      <c r="AG42" s="60">
        <v>403.96651200000014</v>
      </c>
      <c r="AH42" s="60">
        <v>1144.993781353468</v>
      </c>
      <c r="AI42" s="60">
        <v>880.0612779999999</v>
      </c>
      <c r="AJ42" s="60">
        <v>1031.6013140000002</v>
      </c>
      <c r="AK42" s="60">
        <v>2368.2124060000001</v>
      </c>
      <c r="AL42" s="61">
        <v>1485.6653660000002</v>
      </c>
    </row>
    <row r="43" spans="2:38" ht="12" customHeight="1">
      <c r="B43" s="320" t="s">
        <v>200</v>
      </c>
      <c r="C43" s="43">
        <v>10</v>
      </c>
      <c r="D43" s="44">
        <v>18</v>
      </c>
      <c r="E43" s="44">
        <v>12</v>
      </c>
      <c r="F43" s="44">
        <v>21</v>
      </c>
      <c r="G43" s="44">
        <v>12</v>
      </c>
      <c r="H43" s="44">
        <v>14</v>
      </c>
      <c r="I43" s="44">
        <v>24</v>
      </c>
      <c r="J43" s="44">
        <v>25</v>
      </c>
      <c r="K43" s="44">
        <v>26</v>
      </c>
      <c r="L43" s="44">
        <v>49</v>
      </c>
      <c r="M43" s="44">
        <v>28</v>
      </c>
      <c r="N43" s="44">
        <v>24</v>
      </c>
      <c r="O43" s="44">
        <v>21</v>
      </c>
      <c r="P43" s="44">
        <v>28</v>
      </c>
      <c r="Q43" s="44">
        <v>30</v>
      </c>
      <c r="R43" s="44">
        <v>27</v>
      </c>
      <c r="S43" s="45">
        <v>10</v>
      </c>
      <c r="U43" s="320" t="s">
        <v>200</v>
      </c>
      <c r="V43" s="56">
        <v>12.674950000000001</v>
      </c>
      <c r="W43" s="57">
        <v>23.374999999999996</v>
      </c>
      <c r="X43" s="57">
        <v>34.090828999999999</v>
      </c>
      <c r="Y43" s="57">
        <v>19.719670000000001</v>
      </c>
      <c r="Z43" s="57">
        <v>14.554529</v>
      </c>
      <c r="AA43" s="57">
        <v>9.8259999999999987</v>
      </c>
      <c r="AB43" s="57">
        <v>64.614075</v>
      </c>
      <c r="AC43" s="57">
        <v>32.854195000000004</v>
      </c>
      <c r="AD43" s="57">
        <v>30.164704999999998</v>
      </c>
      <c r="AE43" s="57">
        <v>137.62409999999997</v>
      </c>
      <c r="AF43" s="57">
        <v>23.427332000000003</v>
      </c>
      <c r="AG43" s="57">
        <v>32.129733000000002</v>
      </c>
      <c r="AH43" s="57">
        <v>74.564410999999993</v>
      </c>
      <c r="AI43" s="57">
        <v>51.561029000000005</v>
      </c>
      <c r="AJ43" s="57">
        <v>49.304393000000005</v>
      </c>
      <c r="AK43" s="57">
        <v>141.57841200000004</v>
      </c>
      <c r="AL43" s="58">
        <v>113.92</v>
      </c>
    </row>
    <row r="44" spans="2:38" ht="12" customHeight="1">
      <c r="B44" s="320" t="s">
        <v>201</v>
      </c>
      <c r="C44" s="13">
        <v>25</v>
      </c>
      <c r="D44" s="14">
        <v>37</v>
      </c>
      <c r="E44" s="14">
        <v>46</v>
      </c>
      <c r="F44" s="14">
        <v>47</v>
      </c>
      <c r="G44" s="14">
        <v>64</v>
      </c>
      <c r="H44" s="14">
        <v>78</v>
      </c>
      <c r="I44" s="14">
        <v>83</v>
      </c>
      <c r="J44" s="14">
        <v>114</v>
      </c>
      <c r="K44" s="14">
        <v>123</v>
      </c>
      <c r="L44" s="14">
        <v>126</v>
      </c>
      <c r="M44" s="14">
        <v>139</v>
      </c>
      <c r="N44" s="14">
        <v>141</v>
      </c>
      <c r="O44" s="14">
        <v>134</v>
      </c>
      <c r="P44" s="14">
        <v>146</v>
      </c>
      <c r="Q44" s="14">
        <v>136</v>
      </c>
      <c r="R44" s="14">
        <v>168</v>
      </c>
      <c r="S44" s="15">
        <v>77</v>
      </c>
      <c r="U44" s="320" t="s">
        <v>201</v>
      </c>
      <c r="V44" s="59">
        <v>107.35107599999996</v>
      </c>
      <c r="W44" s="60">
        <v>186.68626495565564</v>
      </c>
      <c r="X44" s="60">
        <v>238.99645100000004</v>
      </c>
      <c r="Y44" s="60">
        <v>141.93896599999999</v>
      </c>
      <c r="Z44" s="60">
        <v>226.49951899999999</v>
      </c>
      <c r="AA44" s="60">
        <v>354.77656540884209</v>
      </c>
      <c r="AB44" s="60">
        <v>222.65110699999997</v>
      </c>
      <c r="AC44" s="60">
        <v>259.37435900000003</v>
      </c>
      <c r="AD44" s="60">
        <v>350.91504199999986</v>
      </c>
      <c r="AE44" s="60">
        <v>356.71967200000006</v>
      </c>
      <c r="AF44" s="60">
        <v>391.28506727157526</v>
      </c>
      <c r="AG44" s="60">
        <v>443.59492742918394</v>
      </c>
      <c r="AH44" s="60">
        <v>852.73597718445376</v>
      </c>
      <c r="AI44" s="60">
        <v>969.01124494215765</v>
      </c>
      <c r="AJ44" s="60">
        <v>766.23139199999991</v>
      </c>
      <c r="AK44" s="60">
        <v>1658.6048562081514</v>
      </c>
      <c r="AL44" s="61">
        <v>564.92684099999997</v>
      </c>
    </row>
    <row r="45" spans="2:38" ht="12" customHeight="1">
      <c r="B45" s="320" t="s">
        <v>202</v>
      </c>
      <c r="C45" s="43">
        <v>0</v>
      </c>
      <c r="D45" s="44">
        <v>0</v>
      </c>
      <c r="E45" s="44">
        <v>0</v>
      </c>
      <c r="F45" s="44">
        <v>0</v>
      </c>
      <c r="G45" s="44">
        <v>0</v>
      </c>
      <c r="H45" s="44">
        <v>0</v>
      </c>
      <c r="I45" s="44">
        <v>1</v>
      </c>
      <c r="J45" s="44">
        <v>0</v>
      </c>
      <c r="K45" s="44">
        <v>1</v>
      </c>
      <c r="L45" s="44">
        <v>0</v>
      </c>
      <c r="M45" s="44">
        <v>0</v>
      </c>
      <c r="N45" s="44">
        <v>0</v>
      </c>
      <c r="O45" s="44">
        <v>0</v>
      </c>
      <c r="P45" s="44">
        <v>0</v>
      </c>
      <c r="Q45" s="44">
        <v>0</v>
      </c>
      <c r="R45" s="44">
        <v>0</v>
      </c>
      <c r="S45" s="45">
        <v>0</v>
      </c>
      <c r="U45" s="320" t="s">
        <v>202</v>
      </c>
      <c r="V45" s="56">
        <v>0</v>
      </c>
      <c r="W45" s="57">
        <v>0</v>
      </c>
      <c r="X45" s="57">
        <v>0</v>
      </c>
      <c r="Y45" s="57">
        <v>0</v>
      </c>
      <c r="Z45" s="57">
        <v>0</v>
      </c>
      <c r="AA45" s="57">
        <v>0</v>
      </c>
      <c r="AB45" s="57">
        <v>1.5</v>
      </c>
      <c r="AC45" s="57">
        <v>0</v>
      </c>
      <c r="AD45" s="57">
        <v>0</v>
      </c>
      <c r="AE45" s="57">
        <v>0</v>
      </c>
      <c r="AF45" s="57">
        <v>0</v>
      </c>
      <c r="AG45" s="57">
        <v>0</v>
      </c>
      <c r="AH45" s="57">
        <v>0</v>
      </c>
      <c r="AI45" s="57">
        <v>0</v>
      </c>
      <c r="AJ45" s="57">
        <v>0</v>
      </c>
      <c r="AK45" s="57">
        <v>0</v>
      </c>
      <c r="AL45" s="58">
        <v>0</v>
      </c>
    </row>
    <row r="46" spans="2:38" ht="12" customHeight="1">
      <c r="B46" s="320" t="s">
        <v>203</v>
      </c>
      <c r="C46" s="13">
        <v>115</v>
      </c>
      <c r="D46" s="14">
        <v>137</v>
      </c>
      <c r="E46" s="14">
        <v>152</v>
      </c>
      <c r="F46" s="14">
        <v>169</v>
      </c>
      <c r="G46" s="14">
        <v>190</v>
      </c>
      <c r="H46" s="14">
        <v>213</v>
      </c>
      <c r="I46" s="14">
        <v>219</v>
      </c>
      <c r="J46" s="14">
        <v>263</v>
      </c>
      <c r="K46" s="14">
        <v>292</v>
      </c>
      <c r="L46" s="14">
        <v>293</v>
      </c>
      <c r="M46" s="14">
        <v>278</v>
      </c>
      <c r="N46" s="14">
        <v>285</v>
      </c>
      <c r="O46" s="14">
        <v>293</v>
      </c>
      <c r="P46" s="14">
        <v>312</v>
      </c>
      <c r="Q46" s="14">
        <v>322</v>
      </c>
      <c r="R46" s="14">
        <v>385</v>
      </c>
      <c r="S46" s="15">
        <v>181</v>
      </c>
      <c r="U46" s="320" t="s">
        <v>203</v>
      </c>
      <c r="V46" s="59">
        <v>744.59551099999987</v>
      </c>
      <c r="W46" s="60">
        <v>1174.3050174399998</v>
      </c>
      <c r="X46" s="60">
        <v>787.8869199999998</v>
      </c>
      <c r="Y46" s="60">
        <v>762.41381714543422</v>
      </c>
      <c r="Z46" s="60">
        <v>944.28200566073292</v>
      </c>
      <c r="AA46" s="60">
        <v>759.15457638187888</v>
      </c>
      <c r="AB46" s="60">
        <v>811.9200696262094</v>
      </c>
      <c r="AC46" s="60">
        <v>794.55140658071605</v>
      </c>
      <c r="AD46" s="60">
        <v>1466.2644447275682</v>
      </c>
      <c r="AE46" s="60">
        <v>970.83631325122758</v>
      </c>
      <c r="AF46" s="60">
        <v>1731.6600839999999</v>
      </c>
      <c r="AG46" s="60">
        <v>1218.2258404896004</v>
      </c>
      <c r="AH46" s="60">
        <v>1846.6719528338706</v>
      </c>
      <c r="AI46" s="60">
        <v>3635.3395337747579</v>
      </c>
      <c r="AJ46" s="60">
        <v>2529.6864306046919</v>
      </c>
      <c r="AK46" s="60">
        <v>5075.0133599999999</v>
      </c>
      <c r="AL46" s="61">
        <v>3348.8632843777195</v>
      </c>
    </row>
    <row r="47" spans="2:38" ht="12" customHeight="1">
      <c r="B47" s="320" t="s">
        <v>204</v>
      </c>
      <c r="C47" s="43">
        <v>3</v>
      </c>
      <c r="D47" s="44">
        <v>1</v>
      </c>
      <c r="E47" s="44">
        <v>1</v>
      </c>
      <c r="F47" s="44">
        <v>1</v>
      </c>
      <c r="G47" s="44">
        <v>2</v>
      </c>
      <c r="H47" s="44">
        <v>2</v>
      </c>
      <c r="I47" s="44">
        <v>1</v>
      </c>
      <c r="J47" s="44">
        <v>0</v>
      </c>
      <c r="K47" s="44">
        <v>1</v>
      </c>
      <c r="L47" s="44">
        <v>4</v>
      </c>
      <c r="M47" s="44">
        <v>3</v>
      </c>
      <c r="N47" s="44">
        <v>4</v>
      </c>
      <c r="O47" s="44">
        <v>5</v>
      </c>
      <c r="P47" s="44">
        <v>12</v>
      </c>
      <c r="Q47" s="44">
        <v>10</v>
      </c>
      <c r="R47" s="44">
        <v>16</v>
      </c>
      <c r="S47" s="45">
        <v>11</v>
      </c>
      <c r="U47" s="320" t="s">
        <v>204</v>
      </c>
      <c r="V47" s="56">
        <v>11.19</v>
      </c>
      <c r="W47" s="57">
        <v>0</v>
      </c>
      <c r="X47" s="57">
        <v>11.82</v>
      </c>
      <c r="Y47" s="57">
        <v>0</v>
      </c>
      <c r="Z47" s="57">
        <v>1.75</v>
      </c>
      <c r="AA47" s="57">
        <v>0.32</v>
      </c>
      <c r="AB47" s="57">
        <v>0.1</v>
      </c>
      <c r="AC47" s="57">
        <v>0</v>
      </c>
      <c r="AD47" s="57">
        <v>0.6</v>
      </c>
      <c r="AE47" s="57">
        <v>4.1920000000000002</v>
      </c>
      <c r="AF47" s="57">
        <v>1.3504999999999998</v>
      </c>
      <c r="AG47" s="57">
        <v>0.67999999999999994</v>
      </c>
      <c r="AH47" s="57">
        <v>5.35</v>
      </c>
      <c r="AI47" s="57">
        <v>3.2749999999999999</v>
      </c>
      <c r="AJ47" s="57">
        <v>11.420624999999998</v>
      </c>
      <c r="AK47" s="57">
        <v>98.515850000000015</v>
      </c>
      <c r="AL47" s="58">
        <v>53.131700000000002</v>
      </c>
    </row>
    <row r="48" spans="2:38" ht="12" customHeight="1">
      <c r="B48" s="320" t="s">
        <v>205</v>
      </c>
      <c r="C48" s="13">
        <v>11</v>
      </c>
      <c r="D48" s="14">
        <v>11</v>
      </c>
      <c r="E48" s="14">
        <v>15</v>
      </c>
      <c r="F48" s="14">
        <v>16</v>
      </c>
      <c r="G48" s="14">
        <v>17</v>
      </c>
      <c r="H48" s="14">
        <v>19</v>
      </c>
      <c r="I48" s="14">
        <v>29</v>
      </c>
      <c r="J48" s="14">
        <v>21</v>
      </c>
      <c r="K48" s="14">
        <v>15</v>
      </c>
      <c r="L48" s="14">
        <v>16</v>
      </c>
      <c r="M48" s="14">
        <v>27</v>
      </c>
      <c r="N48" s="14">
        <v>31</v>
      </c>
      <c r="O48" s="14">
        <v>17</v>
      </c>
      <c r="P48" s="14">
        <v>20</v>
      </c>
      <c r="Q48" s="14">
        <v>25</v>
      </c>
      <c r="R48" s="14">
        <v>30</v>
      </c>
      <c r="S48" s="15">
        <v>21</v>
      </c>
      <c r="U48" s="320" t="s">
        <v>205</v>
      </c>
      <c r="V48" s="59">
        <v>124.01874799999999</v>
      </c>
      <c r="W48" s="60">
        <v>8.6363629999999993</v>
      </c>
      <c r="X48" s="60">
        <v>47.405391995060867</v>
      </c>
      <c r="Y48" s="60">
        <v>33.271107846304098</v>
      </c>
      <c r="Z48" s="60">
        <v>75.211487119082506</v>
      </c>
      <c r="AA48" s="60">
        <v>42.721710000000002</v>
      </c>
      <c r="AB48" s="60">
        <v>125.475004</v>
      </c>
      <c r="AC48" s="60">
        <v>122.25266887156167</v>
      </c>
      <c r="AD48" s="60">
        <v>68.435471000000007</v>
      </c>
      <c r="AE48" s="60">
        <v>107.11930000000001</v>
      </c>
      <c r="AF48" s="60">
        <v>35.536265</v>
      </c>
      <c r="AG48" s="60">
        <v>111.64524000000002</v>
      </c>
      <c r="AH48" s="60">
        <v>48.322775</v>
      </c>
      <c r="AI48" s="60">
        <v>48.160861000000011</v>
      </c>
      <c r="AJ48" s="60">
        <v>97.919034000000011</v>
      </c>
      <c r="AK48" s="60">
        <v>102.323579</v>
      </c>
      <c r="AL48" s="61">
        <v>95.473007999999993</v>
      </c>
    </row>
    <row r="49" spans="2:38" ht="12" customHeight="1">
      <c r="B49" s="320" t="s">
        <v>206</v>
      </c>
      <c r="C49" s="43">
        <v>6</v>
      </c>
      <c r="D49" s="44">
        <v>22</v>
      </c>
      <c r="E49" s="44">
        <v>16</v>
      </c>
      <c r="F49" s="44">
        <v>22</v>
      </c>
      <c r="G49" s="44">
        <v>26</v>
      </c>
      <c r="H49" s="44">
        <v>27</v>
      </c>
      <c r="I49" s="44">
        <v>29</v>
      </c>
      <c r="J49" s="44">
        <v>34</v>
      </c>
      <c r="K49" s="44">
        <v>49</v>
      </c>
      <c r="L49" s="44">
        <v>60</v>
      </c>
      <c r="M49" s="44">
        <v>44</v>
      </c>
      <c r="N49" s="44">
        <v>45</v>
      </c>
      <c r="O49" s="44">
        <v>60</v>
      </c>
      <c r="P49" s="44">
        <v>66</v>
      </c>
      <c r="Q49" s="44">
        <v>53</v>
      </c>
      <c r="R49" s="44">
        <v>63</v>
      </c>
      <c r="S49" s="45">
        <v>24</v>
      </c>
      <c r="U49" s="320" t="s">
        <v>206</v>
      </c>
      <c r="V49" s="56">
        <v>17.744999999999997</v>
      </c>
      <c r="W49" s="57">
        <v>143.35875299999995</v>
      </c>
      <c r="X49" s="57">
        <v>20.000720000000001</v>
      </c>
      <c r="Y49" s="57">
        <v>28.109247374306662</v>
      </c>
      <c r="Z49" s="57">
        <v>80.356111999999996</v>
      </c>
      <c r="AA49" s="57">
        <v>22.14601</v>
      </c>
      <c r="AB49" s="57">
        <v>42.656410000000008</v>
      </c>
      <c r="AC49" s="57">
        <v>59.861000000000004</v>
      </c>
      <c r="AD49" s="57">
        <v>56.33239600000001</v>
      </c>
      <c r="AE49" s="57">
        <v>81.302301000000014</v>
      </c>
      <c r="AF49" s="57">
        <v>68.730267999999995</v>
      </c>
      <c r="AG49" s="57">
        <v>103.83360099999999</v>
      </c>
      <c r="AH49" s="57">
        <v>158.25212800000003</v>
      </c>
      <c r="AI49" s="57">
        <v>132.40559500000001</v>
      </c>
      <c r="AJ49" s="57">
        <v>134.076536</v>
      </c>
      <c r="AK49" s="57">
        <v>365.71006299999999</v>
      </c>
      <c r="AL49" s="58">
        <v>502.96889899999996</v>
      </c>
    </row>
    <row r="50" spans="2:38" ht="12" customHeight="1">
      <c r="B50" s="320" t="s">
        <v>207</v>
      </c>
      <c r="C50" s="13">
        <v>1</v>
      </c>
      <c r="D50" s="14">
        <v>2</v>
      </c>
      <c r="E50" s="14">
        <v>3</v>
      </c>
      <c r="F50" s="14">
        <v>3</v>
      </c>
      <c r="G50" s="14">
        <v>2</v>
      </c>
      <c r="H50" s="14">
        <v>2</v>
      </c>
      <c r="I50" s="14">
        <v>3</v>
      </c>
      <c r="J50" s="14">
        <v>5</v>
      </c>
      <c r="K50" s="14">
        <v>10</v>
      </c>
      <c r="L50" s="14">
        <v>6</v>
      </c>
      <c r="M50" s="14">
        <v>11</v>
      </c>
      <c r="N50" s="14">
        <v>7</v>
      </c>
      <c r="O50" s="14">
        <v>7</v>
      </c>
      <c r="P50" s="14">
        <v>9</v>
      </c>
      <c r="Q50" s="14">
        <v>6</v>
      </c>
      <c r="R50" s="14">
        <v>11</v>
      </c>
      <c r="S50" s="15">
        <v>1</v>
      </c>
      <c r="U50" s="320" t="s">
        <v>207</v>
      </c>
      <c r="V50" s="59">
        <v>1</v>
      </c>
      <c r="W50" s="60">
        <v>7.9</v>
      </c>
      <c r="X50" s="60">
        <v>1.4570000000000001</v>
      </c>
      <c r="Y50" s="60">
        <v>2.2000000000000002</v>
      </c>
      <c r="Z50" s="60">
        <v>2E-3</v>
      </c>
      <c r="AA50" s="60">
        <v>3.0999999999999996</v>
      </c>
      <c r="AB50" s="60">
        <v>1.67</v>
      </c>
      <c r="AC50" s="60">
        <v>1.9329999999999998</v>
      </c>
      <c r="AD50" s="60">
        <v>18.46125</v>
      </c>
      <c r="AE50" s="60">
        <v>10.095378999999999</v>
      </c>
      <c r="AF50" s="60">
        <v>33.955855999999997</v>
      </c>
      <c r="AG50" s="60">
        <v>21.106131000000001</v>
      </c>
      <c r="AH50" s="60">
        <v>33.557499</v>
      </c>
      <c r="AI50" s="60">
        <v>6.6757400000000002</v>
      </c>
      <c r="AJ50" s="60">
        <v>15.50526</v>
      </c>
      <c r="AK50" s="60">
        <v>182.59001599999999</v>
      </c>
      <c r="AL50" s="61">
        <v>1.8071170000000001</v>
      </c>
    </row>
    <row r="51" spans="2:38" ht="12" customHeight="1">
      <c r="B51" s="320" t="s">
        <v>208</v>
      </c>
      <c r="C51" s="43">
        <v>11</v>
      </c>
      <c r="D51" s="44">
        <v>32</v>
      </c>
      <c r="E51" s="44">
        <v>45</v>
      </c>
      <c r="F51" s="44">
        <v>36</v>
      </c>
      <c r="G51" s="44">
        <v>63</v>
      </c>
      <c r="H51" s="44">
        <v>91</v>
      </c>
      <c r="I51" s="44">
        <v>122</v>
      </c>
      <c r="J51" s="44">
        <v>155</v>
      </c>
      <c r="K51" s="44">
        <v>179</v>
      </c>
      <c r="L51" s="44">
        <v>158</v>
      </c>
      <c r="M51" s="44">
        <v>125</v>
      </c>
      <c r="N51" s="44">
        <v>123</v>
      </c>
      <c r="O51" s="44">
        <v>111</v>
      </c>
      <c r="P51" s="44">
        <v>122</v>
      </c>
      <c r="Q51" s="44">
        <v>107</v>
      </c>
      <c r="R51" s="44">
        <v>138</v>
      </c>
      <c r="S51" s="45">
        <v>65</v>
      </c>
      <c r="U51" s="320" t="s">
        <v>208</v>
      </c>
      <c r="V51" s="56">
        <v>69.576000999999991</v>
      </c>
      <c r="W51" s="57">
        <v>254.76381699999999</v>
      </c>
      <c r="X51" s="57">
        <v>187.86788199999998</v>
      </c>
      <c r="Y51" s="57">
        <v>139.71221600000001</v>
      </c>
      <c r="Z51" s="57">
        <v>267.46204399999988</v>
      </c>
      <c r="AA51" s="57">
        <v>247.6860773819709</v>
      </c>
      <c r="AB51" s="57">
        <v>324.11840899999993</v>
      </c>
      <c r="AC51" s="57">
        <v>495.46650699999998</v>
      </c>
      <c r="AD51" s="57">
        <v>671.6711441436679</v>
      </c>
      <c r="AE51" s="57">
        <v>550.50247233143625</v>
      </c>
      <c r="AF51" s="57">
        <v>592.60248649190476</v>
      </c>
      <c r="AG51" s="57">
        <v>447.11906004042822</v>
      </c>
      <c r="AH51" s="57">
        <v>385.71087391647592</v>
      </c>
      <c r="AI51" s="57">
        <v>1246.1275119999996</v>
      </c>
      <c r="AJ51" s="57">
        <v>559.18317500000001</v>
      </c>
      <c r="AK51" s="57">
        <v>1109.4930979999999</v>
      </c>
      <c r="AL51" s="58">
        <v>564.54059499999994</v>
      </c>
    </row>
    <row r="52" spans="2:38" ht="12" customHeight="1">
      <c r="B52" s="320" t="s">
        <v>209</v>
      </c>
      <c r="C52" s="13">
        <v>191</v>
      </c>
      <c r="D52" s="14">
        <v>243</v>
      </c>
      <c r="E52" s="14">
        <v>242</v>
      </c>
      <c r="F52" s="14">
        <v>264</v>
      </c>
      <c r="G52" s="14">
        <v>306</v>
      </c>
      <c r="H52" s="14">
        <v>373</v>
      </c>
      <c r="I52" s="14">
        <v>430</v>
      </c>
      <c r="J52" s="14">
        <v>599</v>
      </c>
      <c r="K52" s="14">
        <v>577</v>
      </c>
      <c r="L52" s="14">
        <v>641</v>
      </c>
      <c r="M52" s="14">
        <v>607</v>
      </c>
      <c r="N52" s="14">
        <v>610</v>
      </c>
      <c r="O52" s="14">
        <v>642</v>
      </c>
      <c r="P52" s="14">
        <v>720</v>
      </c>
      <c r="Q52" s="14">
        <v>667</v>
      </c>
      <c r="R52" s="14">
        <v>891</v>
      </c>
      <c r="S52" s="15">
        <v>401</v>
      </c>
      <c r="U52" s="320" t="s">
        <v>209</v>
      </c>
      <c r="V52" s="59">
        <v>1636.3129518535873</v>
      </c>
      <c r="W52" s="60">
        <v>1843.1793080420182</v>
      </c>
      <c r="X52" s="60">
        <v>1963.7666671422858</v>
      </c>
      <c r="Y52" s="60">
        <v>1722.8205095857047</v>
      </c>
      <c r="Z52" s="60">
        <v>1567.9900304716859</v>
      </c>
      <c r="AA52" s="60">
        <v>2902.6433812142554</v>
      </c>
      <c r="AB52" s="60">
        <v>2259.2593513686843</v>
      </c>
      <c r="AC52" s="60">
        <v>2932.394103157224</v>
      </c>
      <c r="AD52" s="60">
        <v>2792.0263599743253</v>
      </c>
      <c r="AE52" s="60">
        <v>2202.3675307207941</v>
      </c>
      <c r="AF52" s="60">
        <v>2204.9437066818496</v>
      </c>
      <c r="AG52" s="60">
        <v>2601.406522470581</v>
      </c>
      <c r="AH52" s="60">
        <v>3781.8199737640275</v>
      </c>
      <c r="AI52" s="60">
        <v>4203.4546956279928</v>
      </c>
      <c r="AJ52" s="60">
        <v>5054.7726260152995</v>
      </c>
      <c r="AK52" s="60">
        <v>9854.4330898074277</v>
      </c>
      <c r="AL52" s="61">
        <v>5246.8627975672034</v>
      </c>
    </row>
    <row r="53" spans="2:38" ht="12" customHeight="1">
      <c r="B53" s="320" t="s">
        <v>210</v>
      </c>
      <c r="C53" s="43">
        <v>40</v>
      </c>
      <c r="D53" s="44">
        <v>68</v>
      </c>
      <c r="E53" s="44">
        <v>63</v>
      </c>
      <c r="F53" s="44">
        <v>63</v>
      </c>
      <c r="G53" s="44">
        <v>79</v>
      </c>
      <c r="H53" s="44">
        <v>94</v>
      </c>
      <c r="I53" s="44">
        <v>98</v>
      </c>
      <c r="J53" s="44">
        <v>114</v>
      </c>
      <c r="K53" s="44">
        <v>150</v>
      </c>
      <c r="L53" s="44">
        <v>158</v>
      </c>
      <c r="M53" s="44">
        <v>145</v>
      </c>
      <c r="N53" s="44">
        <v>143</v>
      </c>
      <c r="O53" s="44">
        <v>147</v>
      </c>
      <c r="P53" s="44">
        <v>194</v>
      </c>
      <c r="Q53" s="44">
        <v>175</v>
      </c>
      <c r="R53" s="44">
        <v>225</v>
      </c>
      <c r="S53" s="45">
        <v>85</v>
      </c>
      <c r="U53" s="320" t="s">
        <v>210</v>
      </c>
      <c r="V53" s="56">
        <v>251.08470499999999</v>
      </c>
      <c r="W53" s="57">
        <v>291.95294599999994</v>
      </c>
      <c r="X53" s="57">
        <v>458.98544199999998</v>
      </c>
      <c r="Y53" s="57">
        <v>286.27295198844615</v>
      </c>
      <c r="Z53" s="57">
        <v>242.11380199999999</v>
      </c>
      <c r="AA53" s="57">
        <v>375.27461400000004</v>
      </c>
      <c r="AB53" s="57">
        <v>415.906778648439</v>
      </c>
      <c r="AC53" s="57">
        <v>516.26384729417055</v>
      </c>
      <c r="AD53" s="57">
        <v>1089.5443591025739</v>
      </c>
      <c r="AE53" s="57">
        <v>784.99332558071808</v>
      </c>
      <c r="AF53" s="57">
        <v>1074.1217788573415</v>
      </c>
      <c r="AG53" s="57">
        <v>1082.4030567578038</v>
      </c>
      <c r="AH53" s="57">
        <v>1680.1682853077439</v>
      </c>
      <c r="AI53" s="57">
        <v>1567.823764278997</v>
      </c>
      <c r="AJ53" s="57">
        <v>1450.1955689999993</v>
      </c>
      <c r="AK53" s="57">
        <v>3644.1880199943635</v>
      </c>
      <c r="AL53" s="58">
        <v>1233.4696540000002</v>
      </c>
    </row>
    <row r="54" spans="2:38" ht="12" customHeight="1">
      <c r="B54" s="320" t="s">
        <v>211</v>
      </c>
      <c r="C54" s="13">
        <v>4</v>
      </c>
      <c r="D54" s="14">
        <v>10</v>
      </c>
      <c r="E54" s="14">
        <v>9</v>
      </c>
      <c r="F54" s="14">
        <v>10</v>
      </c>
      <c r="G54" s="14">
        <v>11</v>
      </c>
      <c r="H54" s="14">
        <v>17</v>
      </c>
      <c r="I54" s="14">
        <v>13</v>
      </c>
      <c r="J54" s="14">
        <v>23</v>
      </c>
      <c r="K54" s="14">
        <v>17</v>
      </c>
      <c r="L54" s="14">
        <v>19</v>
      </c>
      <c r="M54" s="14">
        <v>25</v>
      </c>
      <c r="N54" s="14">
        <v>22</v>
      </c>
      <c r="O54" s="14">
        <v>22</v>
      </c>
      <c r="P54" s="14">
        <v>30</v>
      </c>
      <c r="Q54" s="14">
        <v>28</v>
      </c>
      <c r="R54" s="14">
        <v>34</v>
      </c>
      <c r="S54" s="15">
        <v>22</v>
      </c>
      <c r="U54" s="320" t="s">
        <v>211</v>
      </c>
      <c r="V54" s="59">
        <v>1.875</v>
      </c>
      <c r="W54" s="60">
        <v>18.432437999999998</v>
      </c>
      <c r="X54" s="60">
        <v>13.670677999999997</v>
      </c>
      <c r="Y54" s="60">
        <v>11.303901000000002</v>
      </c>
      <c r="Z54" s="60">
        <v>109.38867</v>
      </c>
      <c r="AA54" s="60">
        <v>65.220841300156309</v>
      </c>
      <c r="AB54" s="60">
        <v>15.836117</v>
      </c>
      <c r="AC54" s="60">
        <v>70.196190000000016</v>
      </c>
      <c r="AD54" s="60">
        <v>75.394298999999975</v>
      </c>
      <c r="AE54" s="60">
        <v>21.520874999999993</v>
      </c>
      <c r="AF54" s="60">
        <v>72.657850999999994</v>
      </c>
      <c r="AG54" s="60">
        <v>39.320788</v>
      </c>
      <c r="AH54" s="60">
        <v>39.026336999999998</v>
      </c>
      <c r="AI54" s="60">
        <v>95.625036000000009</v>
      </c>
      <c r="AJ54" s="60">
        <v>61.609745782573455</v>
      </c>
      <c r="AK54" s="60">
        <v>657.73995600000012</v>
      </c>
      <c r="AL54" s="61">
        <v>491.12335900000005</v>
      </c>
    </row>
    <row r="55" spans="2:38" ht="12" customHeight="1">
      <c r="B55" s="320" t="s">
        <v>212</v>
      </c>
      <c r="C55" s="43">
        <v>0</v>
      </c>
      <c r="D55" s="44">
        <v>0</v>
      </c>
      <c r="E55" s="44">
        <v>0</v>
      </c>
      <c r="F55" s="44">
        <v>1</v>
      </c>
      <c r="G55" s="44">
        <v>0</v>
      </c>
      <c r="H55" s="44">
        <v>0</v>
      </c>
      <c r="I55" s="44">
        <v>0</v>
      </c>
      <c r="J55" s="44">
        <v>0</v>
      </c>
      <c r="K55" s="44">
        <v>0</v>
      </c>
      <c r="L55" s="44">
        <v>1</v>
      </c>
      <c r="M55" s="44">
        <v>0</v>
      </c>
      <c r="N55" s="44">
        <v>1</v>
      </c>
      <c r="O55" s="44">
        <v>1</v>
      </c>
      <c r="P55" s="44">
        <v>2</v>
      </c>
      <c r="Q55" s="44">
        <v>1</v>
      </c>
      <c r="R55" s="44">
        <v>3</v>
      </c>
      <c r="S55" s="45">
        <v>2</v>
      </c>
      <c r="U55" s="320" t="s">
        <v>212</v>
      </c>
      <c r="V55" s="56">
        <v>0</v>
      </c>
      <c r="W55" s="57">
        <v>0</v>
      </c>
      <c r="X55" s="57">
        <v>0</v>
      </c>
      <c r="Y55" s="57">
        <v>0.35</v>
      </c>
      <c r="Z55" s="57">
        <v>0</v>
      </c>
      <c r="AA55" s="57">
        <v>0</v>
      </c>
      <c r="AB55" s="57">
        <v>0</v>
      </c>
      <c r="AC55" s="57">
        <v>0</v>
      </c>
      <c r="AD55" s="57">
        <v>0</v>
      </c>
      <c r="AE55" s="57">
        <v>2.3765000000000001</v>
      </c>
      <c r="AF55" s="57">
        <v>0</v>
      </c>
      <c r="AG55" s="57">
        <v>29.571480000000001</v>
      </c>
      <c r="AH55" s="57">
        <v>0</v>
      </c>
      <c r="AI55" s="57">
        <v>2.15</v>
      </c>
      <c r="AJ55" s="57">
        <v>0</v>
      </c>
      <c r="AK55" s="57">
        <v>3</v>
      </c>
      <c r="AL55" s="58">
        <v>4.5</v>
      </c>
    </row>
    <row r="56" spans="2:38" ht="12" customHeight="1">
      <c r="B56" s="320" t="s">
        <v>213</v>
      </c>
      <c r="C56" s="13">
        <v>82</v>
      </c>
      <c r="D56" s="14">
        <v>113</v>
      </c>
      <c r="E56" s="14">
        <v>122</v>
      </c>
      <c r="F56" s="14">
        <v>69</v>
      </c>
      <c r="G56" s="14">
        <v>101</v>
      </c>
      <c r="H56" s="14">
        <v>134</v>
      </c>
      <c r="I56" s="14">
        <v>136</v>
      </c>
      <c r="J56" s="14">
        <v>171</v>
      </c>
      <c r="K56" s="14">
        <v>182</v>
      </c>
      <c r="L56" s="14">
        <v>174</v>
      </c>
      <c r="M56" s="14">
        <v>179</v>
      </c>
      <c r="N56" s="14">
        <v>201</v>
      </c>
      <c r="O56" s="14">
        <v>210</v>
      </c>
      <c r="P56" s="14">
        <v>228</v>
      </c>
      <c r="Q56" s="14">
        <v>183</v>
      </c>
      <c r="R56" s="14">
        <v>284</v>
      </c>
      <c r="S56" s="15">
        <v>122</v>
      </c>
      <c r="U56" s="320" t="s">
        <v>213</v>
      </c>
      <c r="V56" s="59">
        <v>493.08587217749749</v>
      </c>
      <c r="W56" s="60">
        <v>631.69861205879624</v>
      </c>
      <c r="X56" s="60">
        <v>811.01215300000047</v>
      </c>
      <c r="Y56" s="60">
        <v>268.0557621346079</v>
      </c>
      <c r="Z56" s="60">
        <v>491.62858531243705</v>
      </c>
      <c r="AA56" s="60">
        <v>743.25940185687193</v>
      </c>
      <c r="AB56" s="60">
        <v>472.8279993612199</v>
      </c>
      <c r="AC56" s="60">
        <v>752.47490915624871</v>
      </c>
      <c r="AD56" s="60">
        <v>703.94727843083547</v>
      </c>
      <c r="AE56" s="60">
        <v>665.69963099999995</v>
      </c>
      <c r="AF56" s="60">
        <v>840.01176132407738</v>
      </c>
      <c r="AG56" s="60">
        <v>913.33134452515014</v>
      </c>
      <c r="AH56" s="60">
        <v>956.01733308642349</v>
      </c>
      <c r="AI56" s="60">
        <v>1209.7921972715203</v>
      </c>
      <c r="AJ56" s="60">
        <v>1188.2192399999999</v>
      </c>
      <c r="AK56" s="60">
        <v>2620.2901330444283</v>
      </c>
      <c r="AL56" s="61">
        <v>1689.1898852930697</v>
      </c>
    </row>
    <row r="57" spans="2:38" ht="12" customHeight="1">
      <c r="B57" s="320" t="s">
        <v>214</v>
      </c>
      <c r="C57" s="43">
        <v>132</v>
      </c>
      <c r="D57" s="44">
        <v>175</v>
      </c>
      <c r="E57" s="44">
        <v>191</v>
      </c>
      <c r="F57" s="44">
        <v>170</v>
      </c>
      <c r="G57" s="44">
        <v>211</v>
      </c>
      <c r="H57" s="44">
        <v>239</v>
      </c>
      <c r="I57" s="44">
        <v>285</v>
      </c>
      <c r="J57" s="44">
        <v>331</v>
      </c>
      <c r="K57" s="44">
        <v>328</v>
      </c>
      <c r="L57" s="44">
        <v>392</v>
      </c>
      <c r="M57" s="44">
        <v>333</v>
      </c>
      <c r="N57" s="44">
        <v>394</v>
      </c>
      <c r="O57" s="44">
        <v>408</v>
      </c>
      <c r="P57" s="44">
        <v>448</v>
      </c>
      <c r="Q57" s="44">
        <v>400</v>
      </c>
      <c r="R57" s="44">
        <v>578</v>
      </c>
      <c r="S57" s="45">
        <v>276</v>
      </c>
      <c r="U57" s="320" t="s">
        <v>214</v>
      </c>
      <c r="V57" s="56">
        <v>1936.5647578659107</v>
      </c>
      <c r="W57" s="57">
        <v>1684.7139449986005</v>
      </c>
      <c r="X57" s="57">
        <v>1143.825161</v>
      </c>
      <c r="Y57" s="57">
        <v>803.83540719265625</v>
      </c>
      <c r="Z57" s="57">
        <v>806.00627799999995</v>
      </c>
      <c r="AA57" s="57">
        <v>754.30439582442045</v>
      </c>
      <c r="AB57" s="57">
        <v>1444.7246519899236</v>
      </c>
      <c r="AC57" s="57">
        <v>1324.6340270000003</v>
      </c>
      <c r="AD57" s="57">
        <v>2378.9937649359781</v>
      </c>
      <c r="AE57" s="57">
        <v>2259.0436745972252</v>
      </c>
      <c r="AF57" s="57">
        <v>1646.1762111272449</v>
      </c>
      <c r="AG57" s="57">
        <v>2087.8224777392934</v>
      </c>
      <c r="AH57" s="57">
        <v>3563.1057813389484</v>
      </c>
      <c r="AI57" s="57">
        <v>4039.4898560623219</v>
      </c>
      <c r="AJ57" s="57">
        <v>4756.7131587210388</v>
      </c>
      <c r="AK57" s="57">
        <v>8581.0092483280641</v>
      </c>
      <c r="AL57" s="58">
        <v>4603.5830700000024</v>
      </c>
    </row>
    <row r="58" spans="2:38" ht="12" customHeight="1">
      <c r="B58" s="320" t="s">
        <v>215</v>
      </c>
      <c r="C58" s="13">
        <v>1</v>
      </c>
      <c r="D58" s="14">
        <v>6</v>
      </c>
      <c r="E58" s="14">
        <v>2</v>
      </c>
      <c r="F58" s="14">
        <v>3</v>
      </c>
      <c r="G58" s="14">
        <v>3</v>
      </c>
      <c r="H58" s="14">
        <v>6</v>
      </c>
      <c r="I58" s="14">
        <v>4</v>
      </c>
      <c r="J58" s="14">
        <v>7</v>
      </c>
      <c r="K58" s="14">
        <v>1</v>
      </c>
      <c r="L58" s="14">
        <v>3</v>
      </c>
      <c r="M58" s="14">
        <v>6</v>
      </c>
      <c r="N58" s="14">
        <v>2</v>
      </c>
      <c r="O58" s="14">
        <v>2</v>
      </c>
      <c r="P58" s="14">
        <v>1</v>
      </c>
      <c r="Q58" s="14">
        <v>2</v>
      </c>
      <c r="R58" s="14">
        <v>9</v>
      </c>
      <c r="S58" s="15">
        <v>4</v>
      </c>
      <c r="U58" s="320" t="s">
        <v>215</v>
      </c>
      <c r="V58" s="59">
        <v>1</v>
      </c>
      <c r="W58" s="60">
        <v>8.9587939999999993</v>
      </c>
      <c r="X58" s="60">
        <v>1.7499989999999999</v>
      </c>
      <c r="Y58" s="60">
        <v>3.7</v>
      </c>
      <c r="Z58" s="60">
        <v>1.949999</v>
      </c>
      <c r="AA58" s="60">
        <v>5.9130370000000001</v>
      </c>
      <c r="AB58" s="60">
        <v>18.054143999999997</v>
      </c>
      <c r="AC58" s="60">
        <v>25.877679999999998</v>
      </c>
      <c r="AD58" s="60">
        <v>5.4393500000000001</v>
      </c>
      <c r="AE58" s="60">
        <v>4.4000000000000004</v>
      </c>
      <c r="AF58" s="60">
        <v>21.873999999999999</v>
      </c>
      <c r="AG58" s="60">
        <v>1.491098</v>
      </c>
      <c r="AH58" s="60">
        <v>5.5400799999999997</v>
      </c>
      <c r="AI58" s="60">
        <v>0</v>
      </c>
      <c r="AJ58" s="60">
        <v>0.71750000000000003</v>
      </c>
      <c r="AK58" s="60">
        <v>14.135</v>
      </c>
      <c r="AL58" s="61">
        <v>8.0146320000000006</v>
      </c>
    </row>
    <row r="59" spans="2:38" ht="12" customHeight="1">
      <c r="B59" s="320" t="s">
        <v>216</v>
      </c>
      <c r="C59" s="43">
        <v>23</v>
      </c>
      <c r="D59" s="44">
        <v>31</v>
      </c>
      <c r="E59" s="44">
        <v>32</v>
      </c>
      <c r="F59" s="44">
        <v>29</v>
      </c>
      <c r="G59" s="44">
        <v>36</v>
      </c>
      <c r="H59" s="44">
        <v>78</v>
      </c>
      <c r="I59" s="44">
        <v>86</v>
      </c>
      <c r="J59" s="44">
        <v>64</v>
      </c>
      <c r="K59" s="44">
        <v>81</v>
      </c>
      <c r="L59" s="44">
        <v>101</v>
      </c>
      <c r="M59" s="44">
        <v>83</v>
      </c>
      <c r="N59" s="44">
        <v>78</v>
      </c>
      <c r="O59" s="44">
        <v>86</v>
      </c>
      <c r="P59" s="44">
        <v>81</v>
      </c>
      <c r="Q59" s="44">
        <v>94</v>
      </c>
      <c r="R59" s="44">
        <v>94</v>
      </c>
      <c r="S59" s="45">
        <v>47</v>
      </c>
      <c r="U59" s="320" t="s">
        <v>216</v>
      </c>
      <c r="V59" s="56">
        <v>94.629183999999995</v>
      </c>
      <c r="W59" s="57">
        <v>91.061248999999989</v>
      </c>
      <c r="X59" s="57">
        <v>104.495113</v>
      </c>
      <c r="Y59" s="57">
        <v>39.890343000000001</v>
      </c>
      <c r="Z59" s="57">
        <v>126.48225600000002</v>
      </c>
      <c r="AA59" s="57">
        <v>136.67323499999998</v>
      </c>
      <c r="AB59" s="57">
        <v>116.29626800000003</v>
      </c>
      <c r="AC59" s="57">
        <v>102.05099399999997</v>
      </c>
      <c r="AD59" s="57">
        <v>247.51798999999997</v>
      </c>
      <c r="AE59" s="57">
        <v>203.55811100000005</v>
      </c>
      <c r="AF59" s="57">
        <v>221.76294100000001</v>
      </c>
      <c r="AG59" s="57">
        <v>151.95104300000008</v>
      </c>
      <c r="AH59" s="57">
        <v>481.70870400000018</v>
      </c>
      <c r="AI59" s="57">
        <v>237.32212000000001</v>
      </c>
      <c r="AJ59" s="57">
        <v>299.393417</v>
      </c>
      <c r="AK59" s="57">
        <v>579.66902800000003</v>
      </c>
      <c r="AL59" s="58">
        <v>385.83470399999993</v>
      </c>
    </row>
    <row r="60" spans="2:38" ht="12" customHeight="1">
      <c r="B60" s="320" t="s">
        <v>217</v>
      </c>
      <c r="C60" s="72">
        <v>2</v>
      </c>
      <c r="D60" s="73">
        <v>2</v>
      </c>
      <c r="E60" s="73">
        <v>5</v>
      </c>
      <c r="F60" s="73">
        <v>3</v>
      </c>
      <c r="G60" s="73">
        <v>2</v>
      </c>
      <c r="H60" s="73">
        <v>7</v>
      </c>
      <c r="I60" s="73">
        <v>4</v>
      </c>
      <c r="J60" s="73">
        <v>13</v>
      </c>
      <c r="K60" s="73">
        <v>7</v>
      </c>
      <c r="L60" s="73">
        <v>12</v>
      </c>
      <c r="M60" s="73">
        <v>8</v>
      </c>
      <c r="N60" s="73">
        <v>14</v>
      </c>
      <c r="O60" s="73">
        <v>11</v>
      </c>
      <c r="P60" s="73">
        <v>12</v>
      </c>
      <c r="Q60" s="73">
        <v>18</v>
      </c>
      <c r="R60" s="73">
        <v>31</v>
      </c>
      <c r="S60" s="74">
        <v>19</v>
      </c>
      <c r="U60" s="320" t="s">
        <v>217</v>
      </c>
      <c r="V60" s="65">
        <v>7</v>
      </c>
      <c r="W60" s="66">
        <v>0</v>
      </c>
      <c r="X60" s="66">
        <v>39.392526690975799</v>
      </c>
      <c r="Y60" s="66">
        <v>10.81</v>
      </c>
      <c r="Z60" s="66">
        <v>0.05</v>
      </c>
      <c r="AA60" s="66">
        <v>5.6542389999999996</v>
      </c>
      <c r="AB60" s="66">
        <v>2.9487499999999995</v>
      </c>
      <c r="AC60" s="66">
        <v>58.355997000000002</v>
      </c>
      <c r="AD60" s="66">
        <v>26.390541000000002</v>
      </c>
      <c r="AE60" s="66">
        <v>29.287309999999998</v>
      </c>
      <c r="AF60" s="66">
        <v>3.4984899999999999</v>
      </c>
      <c r="AG60" s="66">
        <v>32.381785000000001</v>
      </c>
      <c r="AH60" s="66">
        <v>21.131069000000004</v>
      </c>
      <c r="AI60" s="66">
        <v>10.652227</v>
      </c>
      <c r="AJ60" s="66">
        <v>12.804600000000001</v>
      </c>
      <c r="AK60" s="66">
        <v>121.76174900000001</v>
      </c>
      <c r="AL60" s="67">
        <v>61.792989999999996</v>
      </c>
    </row>
    <row r="61" spans="2:38" ht="12" customHeight="1">
      <c r="B61" s="34" t="s">
        <v>78</v>
      </c>
      <c r="C61" s="44"/>
      <c r="D61" s="44"/>
      <c r="E61" s="44"/>
      <c r="F61" s="44"/>
      <c r="G61" s="44"/>
      <c r="H61" s="44"/>
      <c r="I61" s="44"/>
      <c r="J61" s="44"/>
      <c r="K61" s="44"/>
      <c r="L61" s="44"/>
      <c r="M61" s="44"/>
      <c r="N61" s="44"/>
      <c r="O61" s="44"/>
      <c r="P61" s="44"/>
      <c r="Q61" s="44"/>
      <c r="R61" s="44"/>
      <c r="S61" s="44"/>
      <c r="U61" s="34" t="s">
        <v>78</v>
      </c>
    </row>
  </sheetData>
  <pageMargins left="0.7" right="0.7" top="0.75" bottom="0.7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B01CD-03D8-4332-9FF9-4DA6F9A83958}">
  <sheetPr>
    <tabColor theme="3"/>
  </sheetPr>
  <dimension ref="A1:BS64"/>
  <sheetViews>
    <sheetView showGridLines="0" topLeftCell="AE1" zoomScaleNormal="100" workbookViewId="0">
      <selection activeCell="BJ16" sqref="BJ16"/>
    </sheetView>
  </sheetViews>
  <sheetFormatPr defaultColWidth="9.33203125" defaultRowHeight="12" customHeight="1"/>
  <cols>
    <col min="1" max="1" width="3.5" style="1" customWidth="1"/>
    <col min="2" max="2" width="47.33203125" style="1" bestFit="1" customWidth="1"/>
    <col min="3" max="19" width="7.6640625" style="1" customWidth="1"/>
    <col min="20" max="20" width="7.33203125" style="1" customWidth="1"/>
    <col min="21" max="21" width="47.33203125" style="1" bestFit="1" customWidth="1"/>
    <col min="22" max="70" width="9.33203125" style="1"/>
    <col min="71" max="71" width="11.1640625" style="1" bestFit="1" customWidth="1"/>
    <col min="72" max="16384" width="9.33203125" style="1"/>
  </cols>
  <sheetData>
    <row r="1" spans="1:71" ht="12" customHeight="1">
      <c r="A1" s="123"/>
    </row>
    <row r="2" spans="1:71" ht="12" customHeight="1">
      <c r="D2" s="35" t="s">
        <v>218</v>
      </c>
    </row>
    <row r="4" spans="1:71" ht="12" customHeight="1">
      <c r="BR4" s="37"/>
      <c r="BS4" s="37"/>
    </row>
    <row r="5" spans="1:71" ht="12" customHeight="1">
      <c r="C5" s="3" t="s">
        <v>219</v>
      </c>
      <c r="V5" s="3" t="s">
        <v>219</v>
      </c>
      <c r="BR5" s="37"/>
      <c r="BS5" s="37"/>
    </row>
    <row r="6" spans="1:71" ht="12" customHeight="1">
      <c r="B6" s="24"/>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9">
        <v>2022</v>
      </c>
      <c r="T6" s="5"/>
      <c r="V6" s="452">
        <v>2010</v>
      </c>
      <c r="W6" s="450"/>
      <c r="X6" s="450"/>
      <c r="Y6" s="450"/>
      <c r="Z6" s="450">
        <v>2011</v>
      </c>
      <c r="AA6" s="450"/>
      <c r="AB6" s="450"/>
      <c r="AC6" s="450"/>
      <c r="AD6" s="450">
        <v>2012</v>
      </c>
      <c r="AE6" s="450"/>
      <c r="AF6" s="450"/>
      <c r="AG6" s="450"/>
      <c r="AH6" s="450">
        <v>2013</v>
      </c>
      <c r="AI6" s="450"/>
      <c r="AJ6" s="450"/>
      <c r="AK6" s="450"/>
      <c r="AL6" s="450">
        <v>2014</v>
      </c>
      <c r="AM6" s="450"/>
      <c r="AN6" s="450"/>
      <c r="AO6" s="450"/>
      <c r="AP6" s="450">
        <v>2015</v>
      </c>
      <c r="AQ6" s="450"/>
      <c r="AR6" s="450"/>
      <c r="AS6" s="450"/>
      <c r="AT6" s="450">
        <v>2016</v>
      </c>
      <c r="AU6" s="450"/>
      <c r="AV6" s="450"/>
      <c r="AW6" s="450"/>
      <c r="AX6" s="450">
        <v>2017</v>
      </c>
      <c r="AY6" s="450"/>
      <c r="AZ6" s="450"/>
      <c r="BA6" s="450"/>
      <c r="BB6" s="450">
        <v>2018</v>
      </c>
      <c r="BC6" s="450"/>
      <c r="BD6" s="450"/>
      <c r="BE6" s="450"/>
      <c r="BF6" s="450">
        <v>2019</v>
      </c>
      <c r="BG6" s="450"/>
      <c r="BH6" s="450"/>
      <c r="BI6" s="450"/>
      <c r="BJ6" s="128">
        <v>2020</v>
      </c>
      <c r="BK6" s="128"/>
      <c r="BL6" s="128"/>
      <c r="BM6" s="128"/>
      <c r="BN6" s="450">
        <v>2021</v>
      </c>
      <c r="BO6" s="450"/>
      <c r="BP6" s="450"/>
      <c r="BQ6" s="450"/>
      <c r="BR6" s="451">
        <v>2022</v>
      </c>
      <c r="BS6" s="451"/>
    </row>
    <row r="7" spans="1:71" ht="12" customHeight="1">
      <c r="B7" s="320" t="s">
        <v>220</v>
      </c>
      <c r="C7" s="49">
        <v>1062</v>
      </c>
      <c r="D7" s="50">
        <v>1249</v>
      </c>
      <c r="E7" s="50">
        <v>1343</v>
      </c>
      <c r="F7" s="50">
        <v>1227</v>
      </c>
      <c r="G7" s="50">
        <v>1334</v>
      </c>
      <c r="H7" s="50">
        <v>1769</v>
      </c>
      <c r="I7" s="50">
        <v>1982</v>
      </c>
      <c r="J7" s="50">
        <v>2404</v>
      </c>
      <c r="K7" s="50">
        <v>2729</v>
      </c>
      <c r="L7" s="50">
        <v>2703</v>
      </c>
      <c r="M7" s="50">
        <v>2432</v>
      </c>
      <c r="N7" s="50">
        <v>2540</v>
      </c>
      <c r="O7" s="50">
        <v>2861</v>
      </c>
      <c r="P7" s="50">
        <v>2894</v>
      </c>
      <c r="Q7" s="50">
        <v>2838</v>
      </c>
      <c r="R7" s="50">
        <v>3815</v>
      </c>
      <c r="S7" s="51">
        <v>1692</v>
      </c>
      <c r="V7" s="38" t="s">
        <v>80</v>
      </c>
      <c r="W7" s="320" t="s">
        <v>81</v>
      </c>
      <c r="X7" s="320" t="s">
        <v>82</v>
      </c>
      <c r="Y7" s="320" t="s">
        <v>83</v>
      </c>
      <c r="Z7" s="320" t="s">
        <v>80</v>
      </c>
      <c r="AA7" s="320" t="s">
        <v>81</v>
      </c>
      <c r="AB7" s="320" t="s">
        <v>82</v>
      </c>
      <c r="AC7" s="320" t="s">
        <v>83</v>
      </c>
      <c r="AD7" s="320" t="s">
        <v>80</v>
      </c>
      <c r="AE7" s="320" t="s">
        <v>81</v>
      </c>
      <c r="AF7" s="320" t="s">
        <v>82</v>
      </c>
      <c r="AG7" s="320" t="s">
        <v>83</v>
      </c>
      <c r="AH7" s="320" t="s">
        <v>80</v>
      </c>
      <c r="AI7" s="320" t="s">
        <v>81</v>
      </c>
      <c r="AJ7" s="320" t="s">
        <v>82</v>
      </c>
      <c r="AK7" s="320" t="s">
        <v>83</v>
      </c>
      <c r="AL7" s="320" t="s">
        <v>80</v>
      </c>
      <c r="AM7" s="320" t="s">
        <v>81</v>
      </c>
      <c r="AN7" s="320" t="s">
        <v>82</v>
      </c>
      <c r="AO7" s="320" t="s">
        <v>83</v>
      </c>
      <c r="AP7" s="320" t="s">
        <v>80</v>
      </c>
      <c r="AQ7" s="320" t="s">
        <v>81</v>
      </c>
      <c r="AR7" s="320" t="s">
        <v>82</v>
      </c>
      <c r="AS7" s="320" t="s">
        <v>83</v>
      </c>
      <c r="AT7" s="320" t="s">
        <v>80</v>
      </c>
      <c r="AU7" s="320" t="s">
        <v>81</v>
      </c>
      <c r="AV7" s="320" t="s">
        <v>82</v>
      </c>
      <c r="AW7" s="320" t="s">
        <v>83</v>
      </c>
      <c r="AX7" s="320" t="s">
        <v>80</v>
      </c>
      <c r="AY7" s="320" t="s">
        <v>81</v>
      </c>
      <c r="AZ7" s="320" t="s">
        <v>82</v>
      </c>
      <c r="BA7" s="320" t="s">
        <v>83</v>
      </c>
      <c r="BB7" s="320" t="s">
        <v>80</v>
      </c>
      <c r="BC7" s="320" t="s">
        <v>81</v>
      </c>
      <c r="BD7" s="320" t="s">
        <v>82</v>
      </c>
      <c r="BE7" s="320" t="s">
        <v>83</v>
      </c>
      <c r="BF7" s="320" t="s">
        <v>80</v>
      </c>
      <c r="BG7" s="320" t="s">
        <v>81</v>
      </c>
      <c r="BH7" s="320" t="s">
        <v>82</v>
      </c>
      <c r="BI7" s="320" t="s">
        <v>83</v>
      </c>
      <c r="BJ7" s="320" t="s">
        <v>80</v>
      </c>
      <c r="BK7" s="320" t="s">
        <v>81</v>
      </c>
      <c r="BL7" s="320" t="s">
        <v>82</v>
      </c>
      <c r="BM7" s="320" t="s">
        <v>83</v>
      </c>
      <c r="BN7" s="320" t="s">
        <v>80</v>
      </c>
      <c r="BO7" s="320" t="s">
        <v>81</v>
      </c>
      <c r="BP7" s="320" t="s">
        <v>82</v>
      </c>
      <c r="BQ7" s="320" t="s">
        <v>83</v>
      </c>
      <c r="BR7" s="320" t="s">
        <v>80</v>
      </c>
      <c r="BS7" s="39" t="s">
        <v>81</v>
      </c>
    </row>
    <row r="8" spans="1:71" ht="12" customHeight="1">
      <c r="B8" s="320" t="s">
        <v>221</v>
      </c>
      <c r="C8" s="13">
        <v>261</v>
      </c>
      <c r="D8" s="14">
        <v>394</v>
      </c>
      <c r="E8" s="14">
        <v>501</v>
      </c>
      <c r="F8" s="14">
        <v>452</v>
      </c>
      <c r="G8" s="14">
        <v>636</v>
      </c>
      <c r="H8" s="14">
        <v>844</v>
      </c>
      <c r="I8" s="14">
        <v>989</v>
      </c>
      <c r="J8" s="14">
        <v>1274</v>
      </c>
      <c r="K8" s="14">
        <v>1433</v>
      </c>
      <c r="L8" s="14">
        <v>1543</v>
      </c>
      <c r="M8" s="14">
        <v>1324</v>
      </c>
      <c r="N8" s="14">
        <v>1477</v>
      </c>
      <c r="O8" s="14">
        <v>1577</v>
      </c>
      <c r="P8" s="14">
        <v>1778</v>
      </c>
      <c r="Q8" s="14">
        <v>1727</v>
      </c>
      <c r="R8" s="14">
        <v>2587</v>
      </c>
      <c r="S8" s="15">
        <v>1156</v>
      </c>
      <c r="U8" s="321" t="s">
        <v>220</v>
      </c>
      <c r="V8" s="49">
        <v>334</v>
      </c>
      <c r="W8" s="50">
        <v>343</v>
      </c>
      <c r="X8" s="50">
        <v>340</v>
      </c>
      <c r="Y8" s="50">
        <v>317</v>
      </c>
      <c r="Z8" s="50">
        <v>449</v>
      </c>
      <c r="AA8" s="50">
        <v>444</v>
      </c>
      <c r="AB8" s="50">
        <v>437</v>
      </c>
      <c r="AC8" s="50">
        <v>439</v>
      </c>
      <c r="AD8" s="50">
        <v>478</v>
      </c>
      <c r="AE8" s="50">
        <v>493</v>
      </c>
      <c r="AF8" s="50">
        <v>493</v>
      </c>
      <c r="AG8" s="50">
        <v>518</v>
      </c>
      <c r="AH8" s="50">
        <v>601</v>
      </c>
      <c r="AI8" s="50">
        <v>565</v>
      </c>
      <c r="AJ8" s="50">
        <v>628</v>
      </c>
      <c r="AK8" s="50">
        <v>610</v>
      </c>
      <c r="AL8" s="50">
        <v>698</v>
      </c>
      <c r="AM8" s="50">
        <v>686</v>
      </c>
      <c r="AN8" s="50">
        <v>707</v>
      </c>
      <c r="AO8" s="50">
        <v>638</v>
      </c>
      <c r="AP8" s="50">
        <v>695</v>
      </c>
      <c r="AQ8" s="50">
        <v>714</v>
      </c>
      <c r="AR8" s="50">
        <v>665</v>
      </c>
      <c r="AS8" s="50">
        <v>629</v>
      </c>
      <c r="AT8" s="50">
        <v>670</v>
      </c>
      <c r="AU8" s="50">
        <v>629</v>
      </c>
      <c r="AV8" s="50">
        <v>584</v>
      </c>
      <c r="AW8" s="50">
        <v>549</v>
      </c>
      <c r="AX8" s="50">
        <v>688</v>
      </c>
      <c r="AY8" s="50">
        <v>634</v>
      </c>
      <c r="AZ8" s="50">
        <v>589</v>
      </c>
      <c r="BA8" s="50">
        <v>629</v>
      </c>
      <c r="BB8" s="50">
        <v>782</v>
      </c>
      <c r="BC8" s="50">
        <v>717</v>
      </c>
      <c r="BD8" s="50">
        <v>669</v>
      </c>
      <c r="BE8" s="50">
        <v>693</v>
      </c>
      <c r="BF8" s="50">
        <v>772</v>
      </c>
      <c r="BG8" s="50">
        <v>772</v>
      </c>
      <c r="BH8" s="50">
        <v>706</v>
      </c>
      <c r="BI8" s="50">
        <v>644</v>
      </c>
      <c r="BJ8" s="50">
        <v>768</v>
      </c>
      <c r="BK8" s="50">
        <v>635</v>
      </c>
      <c r="BL8" s="50">
        <v>671</v>
      </c>
      <c r="BM8" s="50">
        <v>764</v>
      </c>
      <c r="BN8" s="50">
        <v>968</v>
      </c>
      <c r="BO8" s="50">
        <v>939</v>
      </c>
      <c r="BP8" s="50">
        <v>953</v>
      </c>
      <c r="BQ8" s="50">
        <v>955</v>
      </c>
      <c r="BR8" s="50">
        <v>1016</v>
      </c>
      <c r="BS8" s="51">
        <v>676</v>
      </c>
    </row>
    <row r="9" spans="1:71" ht="12" customHeight="1">
      <c r="B9" s="320" t="s">
        <v>222</v>
      </c>
      <c r="C9" s="43">
        <v>209</v>
      </c>
      <c r="D9" s="44">
        <v>291</v>
      </c>
      <c r="E9" s="44">
        <v>308</v>
      </c>
      <c r="F9" s="44">
        <v>277</v>
      </c>
      <c r="G9" s="44">
        <v>370</v>
      </c>
      <c r="H9" s="44">
        <v>424</v>
      </c>
      <c r="I9" s="44">
        <v>570</v>
      </c>
      <c r="J9" s="44">
        <v>683</v>
      </c>
      <c r="K9" s="44">
        <v>775</v>
      </c>
      <c r="L9" s="44">
        <v>853</v>
      </c>
      <c r="M9" s="44">
        <v>796</v>
      </c>
      <c r="N9" s="44">
        <v>946</v>
      </c>
      <c r="O9" s="44">
        <v>975</v>
      </c>
      <c r="P9" s="44">
        <v>1043</v>
      </c>
      <c r="Q9" s="44">
        <v>1042</v>
      </c>
      <c r="R9" s="44">
        <v>1448</v>
      </c>
      <c r="S9" s="45">
        <v>669</v>
      </c>
      <c r="U9" s="38" t="s">
        <v>221</v>
      </c>
      <c r="V9" s="13">
        <v>165</v>
      </c>
      <c r="W9" s="14">
        <v>163</v>
      </c>
      <c r="X9" s="14">
        <v>130</v>
      </c>
      <c r="Y9" s="14">
        <v>178</v>
      </c>
      <c r="Z9" s="14">
        <v>243</v>
      </c>
      <c r="AA9" s="14">
        <v>192</v>
      </c>
      <c r="AB9" s="14">
        <v>208</v>
      </c>
      <c r="AC9" s="14">
        <v>201</v>
      </c>
      <c r="AD9" s="14">
        <v>281</v>
      </c>
      <c r="AE9" s="14">
        <v>260</v>
      </c>
      <c r="AF9" s="14">
        <v>219</v>
      </c>
      <c r="AG9" s="14">
        <v>229</v>
      </c>
      <c r="AH9" s="14">
        <v>300</v>
      </c>
      <c r="AI9" s="14">
        <v>312</v>
      </c>
      <c r="AJ9" s="14">
        <v>309</v>
      </c>
      <c r="AK9" s="14">
        <v>353</v>
      </c>
      <c r="AL9" s="14">
        <v>377</v>
      </c>
      <c r="AM9" s="14">
        <v>330</v>
      </c>
      <c r="AN9" s="14">
        <v>356</v>
      </c>
      <c r="AO9" s="14">
        <v>370</v>
      </c>
      <c r="AP9" s="14">
        <v>415</v>
      </c>
      <c r="AQ9" s="14">
        <v>415</v>
      </c>
      <c r="AR9" s="14">
        <v>368</v>
      </c>
      <c r="AS9" s="14">
        <v>345</v>
      </c>
      <c r="AT9" s="14">
        <v>398</v>
      </c>
      <c r="AU9" s="14">
        <v>300</v>
      </c>
      <c r="AV9" s="14">
        <v>320</v>
      </c>
      <c r="AW9" s="14">
        <v>306</v>
      </c>
      <c r="AX9" s="14">
        <v>383</v>
      </c>
      <c r="AY9" s="14">
        <v>355</v>
      </c>
      <c r="AZ9" s="14">
        <v>361</v>
      </c>
      <c r="BA9" s="14">
        <v>378</v>
      </c>
      <c r="BB9" s="14">
        <v>421</v>
      </c>
      <c r="BC9" s="14">
        <v>381</v>
      </c>
      <c r="BD9" s="14">
        <v>370</v>
      </c>
      <c r="BE9" s="14">
        <v>405</v>
      </c>
      <c r="BF9" s="14">
        <v>471</v>
      </c>
      <c r="BG9" s="14">
        <v>450</v>
      </c>
      <c r="BH9" s="14">
        <v>438</v>
      </c>
      <c r="BI9" s="14">
        <v>419</v>
      </c>
      <c r="BJ9" s="14">
        <v>506</v>
      </c>
      <c r="BK9" s="14">
        <v>380</v>
      </c>
      <c r="BL9" s="14">
        <v>395</v>
      </c>
      <c r="BM9" s="14">
        <v>446</v>
      </c>
      <c r="BN9" s="14">
        <v>625</v>
      </c>
      <c r="BO9" s="14">
        <v>692</v>
      </c>
      <c r="BP9" s="14">
        <v>644</v>
      </c>
      <c r="BQ9" s="14">
        <v>626</v>
      </c>
      <c r="BR9" s="14">
        <v>649</v>
      </c>
      <c r="BS9" s="15">
        <v>507</v>
      </c>
    </row>
    <row r="10" spans="1:71" ht="12" customHeight="1">
      <c r="B10" s="320" t="s">
        <v>223</v>
      </c>
      <c r="C10" s="13">
        <v>356</v>
      </c>
      <c r="D10" s="14">
        <v>473</v>
      </c>
      <c r="E10" s="14">
        <v>484</v>
      </c>
      <c r="F10" s="14">
        <v>438</v>
      </c>
      <c r="G10" s="14">
        <v>527</v>
      </c>
      <c r="H10" s="14">
        <v>551</v>
      </c>
      <c r="I10" s="14">
        <v>638</v>
      </c>
      <c r="J10" s="14">
        <v>747</v>
      </c>
      <c r="K10" s="14">
        <v>704</v>
      </c>
      <c r="L10" s="14">
        <v>823</v>
      </c>
      <c r="M10" s="14">
        <v>714</v>
      </c>
      <c r="N10" s="14">
        <v>817</v>
      </c>
      <c r="O10" s="14">
        <v>833</v>
      </c>
      <c r="P10" s="14">
        <v>883</v>
      </c>
      <c r="Q10" s="14">
        <v>897</v>
      </c>
      <c r="R10" s="14">
        <v>1187</v>
      </c>
      <c r="S10" s="15">
        <v>536</v>
      </c>
      <c r="U10" s="38" t="s">
        <v>222</v>
      </c>
      <c r="V10" s="43">
        <v>93</v>
      </c>
      <c r="W10" s="44">
        <v>87</v>
      </c>
      <c r="X10" s="44">
        <v>76</v>
      </c>
      <c r="Y10" s="44">
        <v>114</v>
      </c>
      <c r="Z10" s="44">
        <v>111</v>
      </c>
      <c r="AA10" s="44">
        <v>108</v>
      </c>
      <c r="AB10" s="44">
        <v>99</v>
      </c>
      <c r="AC10" s="44">
        <v>106</v>
      </c>
      <c r="AD10" s="44">
        <v>167</v>
      </c>
      <c r="AE10" s="44">
        <v>163</v>
      </c>
      <c r="AF10" s="44">
        <v>114</v>
      </c>
      <c r="AG10" s="44">
        <v>126</v>
      </c>
      <c r="AH10" s="44">
        <v>178</v>
      </c>
      <c r="AI10" s="44">
        <v>162</v>
      </c>
      <c r="AJ10" s="44">
        <v>186</v>
      </c>
      <c r="AK10" s="44">
        <v>157</v>
      </c>
      <c r="AL10" s="44">
        <v>188</v>
      </c>
      <c r="AM10" s="44">
        <v>185</v>
      </c>
      <c r="AN10" s="44">
        <v>198</v>
      </c>
      <c r="AO10" s="44">
        <v>204</v>
      </c>
      <c r="AP10" s="44">
        <v>237</v>
      </c>
      <c r="AQ10" s="44">
        <v>207</v>
      </c>
      <c r="AR10" s="44">
        <v>211</v>
      </c>
      <c r="AS10" s="44">
        <v>198</v>
      </c>
      <c r="AT10" s="44">
        <v>232</v>
      </c>
      <c r="AU10" s="44">
        <v>194</v>
      </c>
      <c r="AV10" s="44">
        <v>185</v>
      </c>
      <c r="AW10" s="44">
        <v>185</v>
      </c>
      <c r="AX10" s="44">
        <v>254</v>
      </c>
      <c r="AY10" s="44">
        <v>230</v>
      </c>
      <c r="AZ10" s="44">
        <v>238</v>
      </c>
      <c r="BA10" s="44">
        <v>224</v>
      </c>
      <c r="BB10" s="44">
        <v>256</v>
      </c>
      <c r="BC10" s="44">
        <v>237</v>
      </c>
      <c r="BD10" s="44">
        <v>210</v>
      </c>
      <c r="BE10" s="44">
        <v>272</v>
      </c>
      <c r="BF10" s="44">
        <v>302</v>
      </c>
      <c r="BG10" s="44">
        <v>233</v>
      </c>
      <c r="BH10" s="44">
        <v>267</v>
      </c>
      <c r="BI10" s="44">
        <v>241</v>
      </c>
      <c r="BJ10" s="44">
        <v>303</v>
      </c>
      <c r="BK10" s="44">
        <v>209</v>
      </c>
      <c r="BL10" s="44">
        <v>275</v>
      </c>
      <c r="BM10" s="44">
        <v>255</v>
      </c>
      <c r="BN10" s="44">
        <v>372</v>
      </c>
      <c r="BO10" s="44">
        <v>377</v>
      </c>
      <c r="BP10" s="44">
        <v>374</v>
      </c>
      <c r="BQ10" s="44">
        <v>325</v>
      </c>
      <c r="BR10" s="44">
        <v>367</v>
      </c>
      <c r="BS10" s="45">
        <v>302</v>
      </c>
    </row>
    <row r="11" spans="1:71" ht="12.6" customHeight="1">
      <c r="B11" s="320" t="s">
        <v>224</v>
      </c>
      <c r="C11" s="43">
        <v>129</v>
      </c>
      <c r="D11" s="44">
        <v>164</v>
      </c>
      <c r="E11" s="44">
        <v>183</v>
      </c>
      <c r="F11" s="44">
        <v>158</v>
      </c>
      <c r="G11" s="44">
        <v>199</v>
      </c>
      <c r="H11" s="44">
        <v>230</v>
      </c>
      <c r="I11" s="44">
        <v>267</v>
      </c>
      <c r="J11" s="44">
        <v>309</v>
      </c>
      <c r="K11" s="44">
        <v>306</v>
      </c>
      <c r="L11" s="44">
        <v>366</v>
      </c>
      <c r="M11" s="44">
        <v>300</v>
      </c>
      <c r="N11" s="44">
        <v>366</v>
      </c>
      <c r="O11" s="44">
        <v>379</v>
      </c>
      <c r="P11" s="44">
        <v>404</v>
      </c>
      <c r="Q11" s="44">
        <v>366</v>
      </c>
      <c r="R11" s="44">
        <v>525</v>
      </c>
      <c r="S11" s="45">
        <v>250</v>
      </c>
      <c r="U11" s="38" t="s">
        <v>223</v>
      </c>
      <c r="V11" s="13">
        <v>138</v>
      </c>
      <c r="W11" s="14">
        <v>138</v>
      </c>
      <c r="X11" s="14">
        <v>123</v>
      </c>
      <c r="Y11" s="14">
        <v>128</v>
      </c>
      <c r="Z11" s="14">
        <v>139</v>
      </c>
      <c r="AA11" s="14">
        <v>143</v>
      </c>
      <c r="AB11" s="14">
        <v>139</v>
      </c>
      <c r="AC11" s="14">
        <v>130</v>
      </c>
      <c r="AD11" s="14">
        <v>163</v>
      </c>
      <c r="AE11" s="14">
        <v>154</v>
      </c>
      <c r="AF11" s="14">
        <v>170</v>
      </c>
      <c r="AG11" s="14">
        <v>151</v>
      </c>
      <c r="AH11" s="14">
        <v>186</v>
      </c>
      <c r="AI11" s="14">
        <v>169</v>
      </c>
      <c r="AJ11" s="14">
        <v>188</v>
      </c>
      <c r="AK11" s="14">
        <v>204</v>
      </c>
      <c r="AL11" s="14">
        <v>193</v>
      </c>
      <c r="AM11" s="14">
        <v>166</v>
      </c>
      <c r="AN11" s="14">
        <v>177</v>
      </c>
      <c r="AO11" s="14">
        <v>168</v>
      </c>
      <c r="AP11" s="14">
        <v>223</v>
      </c>
      <c r="AQ11" s="14">
        <v>224</v>
      </c>
      <c r="AR11" s="14">
        <v>189</v>
      </c>
      <c r="AS11" s="14">
        <v>187</v>
      </c>
      <c r="AT11" s="14">
        <v>189</v>
      </c>
      <c r="AU11" s="14">
        <v>176</v>
      </c>
      <c r="AV11" s="14">
        <v>165</v>
      </c>
      <c r="AW11" s="14">
        <v>184</v>
      </c>
      <c r="AX11" s="14">
        <v>223</v>
      </c>
      <c r="AY11" s="14">
        <v>202</v>
      </c>
      <c r="AZ11" s="14">
        <v>197</v>
      </c>
      <c r="BA11" s="14">
        <v>195</v>
      </c>
      <c r="BB11" s="14">
        <v>227</v>
      </c>
      <c r="BC11" s="14">
        <v>206</v>
      </c>
      <c r="BD11" s="14">
        <v>196</v>
      </c>
      <c r="BE11" s="14">
        <v>204</v>
      </c>
      <c r="BF11" s="14">
        <v>240</v>
      </c>
      <c r="BG11" s="14">
        <v>201</v>
      </c>
      <c r="BH11" s="14">
        <v>232</v>
      </c>
      <c r="BI11" s="14">
        <v>210</v>
      </c>
      <c r="BJ11" s="14">
        <v>255</v>
      </c>
      <c r="BK11" s="14">
        <v>207</v>
      </c>
      <c r="BL11" s="14">
        <v>203</v>
      </c>
      <c r="BM11" s="14">
        <v>232</v>
      </c>
      <c r="BN11" s="14">
        <v>304</v>
      </c>
      <c r="BO11" s="14">
        <v>313</v>
      </c>
      <c r="BP11" s="14">
        <v>292</v>
      </c>
      <c r="BQ11" s="14">
        <v>278</v>
      </c>
      <c r="BR11" s="14">
        <v>297</v>
      </c>
      <c r="BS11" s="15">
        <v>239</v>
      </c>
    </row>
    <row r="12" spans="1:71" ht="12" customHeight="1">
      <c r="B12" s="320" t="s">
        <v>225</v>
      </c>
      <c r="C12" s="13">
        <v>80</v>
      </c>
      <c r="D12" s="14">
        <v>90</v>
      </c>
      <c r="E12" s="14">
        <v>93</v>
      </c>
      <c r="F12" s="14">
        <v>109</v>
      </c>
      <c r="G12" s="14">
        <v>122</v>
      </c>
      <c r="H12" s="14">
        <v>152</v>
      </c>
      <c r="I12" s="14">
        <v>174</v>
      </c>
      <c r="J12" s="14">
        <v>194</v>
      </c>
      <c r="K12" s="14">
        <v>221</v>
      </c>
      <c r="L12" s="14">
        <v>226</v>
      </c>
      <c r="M12" s="14">
        <v>228</v>
      </c>
      <c r="N12" s="14">
        <v>254</v>
      </c>
      <c r="O12" s="14">
        <v>264</v>
      </c>
      <c r="P12" s="14">
        <v>323</v>
      </c>
      <c r="Q12" s="14">
        <v>366</v>
      </c>
      <c r="R12" s="14">
        <v>533</v>
      </c>
      <c r="S12" s="15">
        <v>264</v>
      </c>
      <c r="U12" s="38" t="s">
        <v>224</v>
      </c>
      <c r="V12" s="43">
        <v>56</v>
      </c>
      <c r="W12" s="44">
        <v>47</v>
      </c>
      <c r="X12" s="44">
        <v>43</v>
      </c>
      <c r="Y12" s="44">
        <v>53</v>
      </c>
      <c r="Z12" s="44">
        <v>60</v>
      </c>
      <c r="AA12" s="44">
        <v>51</v>
      </c>
      <c r="AB12" s="44">
        <v>61</v>
      </c>
      <c r="AC12" s="44">
        <v>58</v>
      </c>
      <c r="AD12" s="44">
        <v>63</v>
      </c>
      <c r="AE12" s="44">
        <v>71</v>
      </c>
      <c r="AF12" s="44">
        <v>66</v>
      </c>
      <c r="AG12" s="44">
        <v>67</v>
      </c>
      <c r="AH12" s="44">
        <v>70</v>
      </c>
      <c r="AI12" s="44">
        <v>77</v>
      </c>
      <c r="AJ12" s="44">
        <v>75</v>
      </c>
      <c r="AK12" s="44">
        <v>87</v>
      </c>
      <c r="AL12" s="44">
        <v>69</v>
      </c>
      <c r="AM12" s="44">
        <v>87</v>
      </c>
      <c r="AN12" s="44">
        <v>76</v>
      </c>
      <c r="AO12" s="44">
        <v>74</v>
      </c>
      <c r="AP12" s="44">
        <v>87</v>
      </c>
      <c r="AQ12" s="44">
        <v>107</v>
      </c>
      <c r="AR12" s="44">
        <v>80</v>
      </c>
      <c r="AS12" s="44">
        <v>92</v>
      </c>
      <c r="AT12" s="44">
        <v>72</v>
      </c>
      <c r="AU12" s="44">
        <v>71</v>
      </c>
      <c r="AV12" s="44">
        <v>83</v>
      </c>
      <c r="AW12" s="44">
        <v>74</v>
      </c>
      <c r="AX12" s="44">
        <v>99</v>
      </c>
      <c r="AY12" s="44">
        <v>91</v>
      </c>
      <c r="AZ12" s="44">
        <v>91</v>
      </c>
      <c r="BA12" s="44">
        <v>85</v>
      </c>
      <c r="BB12" s="44">
        <v>98</v>
      </c>
      <c r="BC12" s="44">
        <v>95</v>
      </c>
      <c r="BD12" s="44">
        <v>95</v>
      </c>
      <c r="BE12" s="44">
        <v>91</v>
      </c>
      <c r="BF12" s="44">
        <v>107</v>
      </c>
      <c r="BG12" s="44">
        <v>102</v>
      </c>
      <c r="BH12" s="44">
        <v>92</v>
      </c>
      <c r="BI12" s="44">
        <v>103</v>
      </c>
      <c r="BJ12" s="44">
        <v>85</v>
      </c>
      <c r="BK12" s="44">
        <v>81</v>
      </c>
      <c r="BL12" s="44">
        <v>96</v>
      </c>
      <c r="BM12" s="44">
        <v>104</v>
      </c>
      <c r="BN12" s="44">
        <v>119</v>
      </c>
      <c r="BO12" s="44">
        <v>139</v>
      </c>
      <c r="BP12" s="44">
        <v>125</v>
      </c>
      <c r="BQ12" s="44">
        <v>142</v>
      </c>
      <c r="BR12" s="44">
        <v>145</v>
      </c>
      <c r="BS12" s="45">
        <v>105</v>
      </c>
    </row>
    <row r="13" spans="1:71" ht="12" customHeight="1">
      <c r="B13" s="320" t="s">
        <v>226</v>
      </c>
      <c r="C13" s="43">
        <v>74</v>
      </c>
      <c r="D13" s="44">
        <v>113</v>
      </c>
      <c r="E13" s="44">
        <v>137</v>
      </c>
      <c r="F13" s="44">
        <v>129</v>
      </c>
      <c r="G13" s="44">
        <v>145</v>
      </c>
      <c r="H13" s="44">
        <v>178</v>
      </c>
      <c r="I13" s="44">
        <v>217</v>
      </c>
      <c r="J13" s="44">
        <v>230</v>
      </c>
      <c r="K13" s="44">
        <v>291</v>
      </c>
      <c r="L13" s="44">
        <v>325</v>
      </c>
      <c r="M13" s="44">
        <v>274</v>
      </c>
      <c r="N13" s="44">
        <v>348</v>
      </c>
      <c r="O13" s="44">
        <v>308</v>
      </c>
      <c r="P13" s="44">
        <v>385</v>
      </c>
      <c r="Q13" s="44">
        <v>337</v>
      </c>
      <c r="R13" s="44">
        <v>436</v>
      </c>
      <c r="S13" s="45">
        <v>203</v>
      </c>
      <c r="U13" s="38" t="s">
        <v>225</v>
      </c>
      <c r="V13" s="13">
        <v>36</v>
      </c>
      <c r="W13" s="14">
        <v>31</v>
      </c>
      <c r="X13" s="14">
        <v>27</v>
      </c>
      <c r="Y13" s="14">
        <v>28</v>
      </c>
      <c r="Z13" s="14">
        <v>40</v>
      </c>
      <c r="AA13" s="14">
        <v>34</v>
      </c>
      <c r="AB13" s="14">
        <v>35</v>
      </c>
      <c r="AC13" s="14">
        <v>43</v>
      </c>
      <c r="AD13" s="14">
        <v>44</v>
      </c>
      <c r="AE13" s="14">
        <v>46</v>
      </c>
      <c r="AF13" s="14">
        <v>43</v>
      </c>
      <c r="AG13" s="14">
        <v>41</v>
      </c>
      <c r="AH13" s="14">
        <v>53</v>
      </c>
      <c r="AI13" s="14">
        <v>43</v>
      </c>
      <c r="AJ13" s="14">
        <v>42</v>
      </c>
      <c r="AK13" s="14">
        <v>56</v>
      </c>
      <c r="AL13" s="14">
        <v>63</v>
      </c>
      <c r="AM13" s="14">
        <v>55</v>
      </c>
      <c r="AN13" s="14">
        <v>53</v>
      </c>
      <c r="AO13" s="14">
        <v>50</v>
      </c>
      <c r="AP13" s="14">
        <v>45</v>
      </c>
      <c r="AQ13" s="14">
        <v>58</v>
      </c>
      <c r="AR13" s="14">
        <v>57</v>
      </c>
      <c r="AS13" s="14">
        <v>66</v>
      </c>
      <c r="AT13" s="14">
        <v>73</v>
      </c>
      <c r="AU13" s="14">
        <v>53</v>
      </c>
      <c r="AV13" s="14">
        <v>53</v>
      </c>
      <c r="AW13" s="14">
        <v>49</v>
      </c>
      <c r="AX13" s="14">
        <v>66</v>
      </c>
      <c r="AY13" s="14">
        <v>66</v>
      </c>
      <c r="AZ13" s="14">
        <v>56</v>
      </c>
      <c r="BA13" s="14">
        <v>66</v>
      </c>
      <c r="BB13" s="14">
        <v>60</v>
      </c>
      <c r="BC13" s="14">
        <v>65</v>
      </c>
      <c r="BD13" s="14">
        <v>60</v>
      </c>
      <c r="BE13" s="14">
        <v>79</v>
      </c>
      <c r="BF13" s="14">
        <v>92</v>
      </c>
      <c r="BG13" s="14">
        <v>74</v>
      </c>
      <c r="BH13" s="14">
        <v>81</v>
      </c>
      <c r="BI13" s="14">
        <v>76</v>
      </c>
      <c r="BJ13" s="14">
        <v>85</v>
      </c>
      <c r="BK13" s="14">
        <v>90</v>
      </c>
      <c r="BL13" s="14">
        <v>98</v>
      </c>
      <c r="BM13" s="14">
        <v>93</v>
      </c>
      <c r="BN13" s="14">
        <v>149</v>
      </c>
      <c r="BO13" s="14">
        <v>115</v>
      </c>
      <c r="BP13" s="14">
        <v>145</v>
      </c>
      <c r="BQ13" s="14">
        <v>124</v>
      </c>
      <c r="BR13" s="14">
        <v>163</v>
      </c>
      <c r="BS13" s="15">
        <v>101</v>
      </c>
    </row>
    <row r="14" spans="1:71" ht="12" customHeight="1">
      <c r="B14" s="320" t="s">
        <v>227</v>
      </c>
      <c r="C14" s="13">
        <v>142</v>
      </c>
      <c r="D14" s="14">
        <v>173</v>
      </c>
      <c r="E14" s="14">
        <v>175</v>
      </c>
      <c r="F14" s="14">
        <v>146</v>
      </c>
      <c r="G14" s="14">
        <v>195</v>
      </c>
      <c r="H14" s="14">
        <v>228</v>
      </c>
      <c r="I14" s="14">
        <v>271</v>
      </c>
      <c r="J14" s="14">
        <v>326</v>
      </c>
      <c r="K14" s="14">
        <v>360</v>
      </c>
      <c r="L14" s="14">
        <v>345</v>
      </c>
      <c r="M14" s="14">
        <v>352</v>
      </c>
      <c r="N14" s="14">
        <v>354</v>
      </c>
      <c r="O14" s="14">
        <v>383</v>
      </c>
      <c r="P14" s="14">
        <v>389</v>
      </c>
      <c r="Q14" s="14">
        <v>362</v>
      </c>
      <c r="R14" s="14">
        <v>488</v>
      </c>
      <c r="S14" s="15">
        <v>230</v>
      </c>
      <c r="T14" s="35"/>
      <c r="U14" s="38" t="s">
        <v>226</v>
      </c>
      <c r="V14" s="43">
        <v>27</v>
      </c>
      <c r="W14" s="44">
        <v>38</v>
      </c>
      <c r="X14" s="44">
        <v>43</v>
      </c>
      <c r="Y14" s="44">
        <v>37</v>
      </c>
      <c r="Z14" s="44">
        <v>44</v>
      </c>
      <c r="AA14" s="44">
        <v>38</v>
      </c>
      <c r="AB14" s="44">
        <v>54</v>
      </c>
      <c r="AC14" s="44">
        <v>42</v>
      </c>
      <c r="AD14" s="44">
        <v>52</v>
      </c>
      <c r="AE14" s="44">
        <v>60</v>
      </c>
      <c r="AF14" s="44">
        <v>57</v>
      </c>
      <c r="AG14" s="44">
        <v>48</v>
      </c>
      <c r="AH14" s="44">
        <v>52</v>
      </c>
      <c r="AI14" s="44">
        <v>68</v>
      </c>
      <c r="AJ14" s="44">
        <v>62</v>
      </c>
      <c r="AK14" s="44">
        <v>48</v>
      </c>
      <c r="AL14" s="44">
        <v>74</v>
      </c>
      <c r="AM14" s="44">
        <v>63</v>
      </c>
      <c r="AN14" s="44">
        <v>70</v>
      </c>
      <c r="AO14" s="44">
        <v>84</v>
      </c>
      <c r="AP14" s="44">
        <v>99</v>
      </c>
      <c r="AQ14" s="44">
        <v>66</v>
      </c>
      <c r="AR14" s="44">
        <v>84</v>
      </c>
      <c r="AS14" s="44">
        <v>76</v>
      </c>
      <c r="AT14" s="44">
        <v>89</v>
      </c>
      <c r="AU14" s="44">
        <v>58</v>
      </c>
      <c r="AV14" s="44">
        <v>66</v>
      </c>
      <c r="AW14" s="44">
        <v>61</v>
      </c>
      <c r="AX14" s="44">
        <v>94</v>
      </c>
      <c r="AY14" s="44">
        <v>94</v>
      </c>
      <c r="AZ14" s="44">
        <v>82</v>
      </c>
      <c r="BA14" s="44">
        <v>78</v>
      </c>
      <c r="BB14" s="44">
        <v>76</v>
      </c>
      <c r="BC14" s="44">
        <v>74</v>
      </c>
      <c r="BD14" s="44">
        <v>77</v>
      </c>
      <c r="BE14" s="44">
        <v>81</v>
      </c>
      <c r="BF14" s="44">
        <v>104</v>
      </c>
      <c r="BG14" s="44">
        <v>85</v>
      </c>
      <c r="BH14" s="44">
        <v>95</v>
      </c>
      <c r="BI14" s="44">
        <v>101</v>
      </c>
      <c r="BJ14" s="44">
        <v>95</v>
      </c>
      <c r="BK14" s="44">
        <v>67</v>
      </c>
      <c r="BL14" s="44">
        <v>83</v>
      </c>
      <c r="BM14" s="44">
        <v>92</v>
      </c>
      <c r="BN14" s="44">
        <v>114</v>
      </c>
      <c r="BO14" s="44">
        <v>131</v>
      </c>
      <c r="BP14" s="44">
        <v>90</v>
      </c>
      <c r="BQ14" s="44">
        <v>101</v>
      </c>
      <c r="BR14" s="44">
        <v>102</v>
      </c>
      <c r="BS14" s="45">
        <v>101</v>
      </c>
    </row>
    <row r="15" spans="1:71" ht="12" customHeight="1">
      <c r="B15" s="320" t="s">
        <v>228</v>
      </c>
      <c r="C15" s="43">
        <v>30</v>
      </c>
      <c r="D15" s="44">
        <v>36</v>
      </c>
      <c r="E15" s="44">
        <v>39</v>
      </c>
      <c r="F15" s="44">
        <v>53</v>
      </c>
      <c r="G15" s="44">
        <v>57</v>
      </c>
      <c r="H15" s="44">
        <v>91</v>
      </c>
      <c r="I15" s="44">
        <v>106</v>
      </c>
      <c r="J15" s="44">
        <v>134</v>
      </c>
      <c r="K15" s="44">
        <v>185</v>
      </c>
      <c r="L15" s="44">
        <v>159</v>
      </c>
      <c r="M15" s="44">
        <v>143</v>
      </c>
      <c r="N15" s="44">
        <v>178</v>
      </c>
      <c r="O15" s="44">
        <v>203</v>
      </c>
      <c r="P15" s="44">
        <v>205</v>
      </c>
      <c r="Q15" s="44">
        <v>208</v>
      </c>
      <c r="R15" s="44">
        <v>336</v>
      </c>
      <c r="S15" s="45">
        <v>195</v>
      </c>
      <c r="U15" s="38" t="s">
        <v>227</v>
      </c>
      <c r="V15" s="13">
        <v>51</v>
      </c>
      <c r="W15" s="14">
        <v>49</v>
      </c>
      <c r="X15" s="14">
        <v>41</v>
      </c>
      <c r="Y15" s="14">
        <v>54</v>
      </c>
      <c r="Z15" s="14">
        <v>50</v>
      </c>
      <c r="AA15" s="14">
        <v>61</v>
      </c>
      <c r="AB15" s="14">
        <v>58</v>
      </c>
      <c r="AC15" s="14">
        <v>59</v>
      </c>
      <c r="AD15" s="14">
        <v>82</v>
      </c>
      <c r="AE15" s="14">
        <v>58</v>
      </c>
      <c r="AF15" s="14">
        <v>77</v>
      </c>
      <c r="AG15" s="14">
        <v>54</v>
      </c>
      <c r="AH15" s="14">
        <v>78</v>
      </c>
      <c r="AI15" s="14">
        <v>79</v>
      </c>
      <c r="AJ15" s="14">
        <v>81</v>
      </c>
      <c r="AK15" s="14">
        <v>88</v>
      </c>
      <c r="AL15" s="14">
        <v>88</v>
      </c>
      <c r="AM15" s="14">
        <v>88</v>
      </c>
      <c r="AN15" s="14">
        <v>79</v>
      </c>
      <c r="AO15" s="14">
        <v>105</v>
      </c>
      <c r="AP15" s="14">
        <v>99</v>
      </c>
      <c r="AQ15" s="14">
        <v>76</v>
      </c>
      <c r="AR15" s="14">
        <v>85</v>
      </c>
      <c r="AS15" s="14">
        <v>85</v>
      </c>
      <c r="AT15" s="14">
        <v>100</v>
      </c>
      <c r="AU15" s="14">
        <v>87</v>
      </c>
      <c r="AV15" s="14">
        <v>78</v>
      </c>
      <c r="AW15" s="14">
        <v>87</v>
      </c>
      <c r="AX15" s="14">
        <v>101</v>
      </c>
      <c r="AY15" s="14">
        <v>84</v>
      </c>
      <c r="AZ15" s="14">
        <v>86</v>
      </c>
      <c r="BA15" s="14">
        <v>83</v>
      </c>
      <c r="BB15" s="14">
        <v>101</v>
      </c>
      <c r="BC15" s="14">
        <v>95</v>
      </c>
      <c r="BD15" s="14">
        <v>97</v>
      </c>
      <c r="BE15" s="14">
        <v>90</v>
      </c>
      <c r="BF15" s="14">
        <v>117</v>
      </c>
      <c r="BG15" s="14">
        <v>101</v>
      </c>
      <c r="BH15" s="14">
        <v>84</v>
      </c>
      <c r="BI15" s="14">
        <v>87</v>
      </c>
      <c r="BJ15" s="14">
        <v>111</v>
      </c>
      <c r="BK15" s="14">
        <v>78</v>
      </c>
      <c r="BL15" s="14">
        <v>96</v>
      </c>
      <c r="BM15" s="14">
        <v>77</v>
      </c>
      <c r="BN15" s="14">
        <v>140</v>
      </c>
      <c r="BO15" s="14">
        <v>120</v>
      </c>
      <c r="BP15" s="14">
        <v>110</v>
      </c>
      <c r="BQ15" s="14">
        <v>118</v>
      </c>
      <c r="BR15" s="14">
        <v>131</v>
      </c>
      <c r="BS15" s="15">
        <v>99</v>
      </c>
    </row>
    <row r="16" spans="1:71" ht="12" customHeight="1">
      <c r="B16" s="320" t="s">
        <v>229</v>
      </c>
      <c r="C16" s="13">
        <v>87</v>
      </c>
      <c r="D16" s="14">
        <v>113</v>
      </c>
      <c r="E16" s="14">
        <v>111</v>
      </c>
      <c r="F16" s="14">
        <v>118</v>
      </c>
      <c r="G16" s="14">
        <v>143</v>
      </c>
      <c r="H16" s="14">
        <v>169</v>
      </c>
      <c r="I16" s="14">
        <v>205</v>
      </c>
      <c r="J16" s="14">
        <v>272</v>
      </c>
      <c r="K16" s="14">
        <v>272</v>
      </c>
      <c r="L16" s="14">
        <v>293</v>
      </c>
      <c r="M16" s="14">
        <v>253</v>
      </c>
      <c r="N16" s="14">
        <v>303</v>
      </c>
      <c r="O16" s="14">
        <v>336</v>
      </c>
      <c r="P16" s="14">
        <v>339</v>
      </c>
      <c r="Q16" s="14">
        <v>316</v>
      </c>
      <c r="R16" s="14">
        <v>427</v>
      </c>
      <c r="S16" s="15">
        <v>209</v>
      </c>
      <c r="U16" s="38" t="s">
        <v>228</v>
      </c>
      <c r="V16" s="43">
        <v>18</v>
      </c>
      <c r="W16" s="44">
        <v>11</v>
      </c>
      <c r="X16" s="44">
        <v>11</v>
      </c>
      <c r="Y16" s="44">
        <v>17</v>
      </c>
      <c r="Z16" s="44">
        <v>30</v>
      </c>
      <c r="AA16" s="44">
        <v>19</v>
      </c>
      <c r="AB16" s="44">
        <v>17</v>
      </c>
      <c r="AC16" s="44">
        <v>25</v>
      </c>
      <c r="AD16" s="44">
        <v>26</v>
      </c>
      <c r="AE16" s="44">
        <v>19</v>
      </c>
      <c r="AF16" s="44">
        <v>31</v>
      </c>
      <c r="AG16" s="44">
        <v>30</v>
      </c>
      <c r="AH16" s="44">
        <v>30</v>
      </c>
      <c r="AI16" s="44">
        <v>30</v>
      </c>
      <c r="AJ16" s="44">
        <v>39</v>
      </c>
      <c r="AK16" s="44">
        <v>35</v>
      </c>
      <c r="AL16" s="44">
        <v>42</v>
      </c>
      <c r="AM16" s="44">
        <v>47</v>
      </c>
      <c r="AN16" s="44">
        <v>47</v>
      </c>
      <c r="AO16" s="44">
        <v>49</v>
      </c>
      <c r="AP16" s="44">
        <v>43</v>
      </c>
      <c r="AQ16" s="44">
        <v>47</v>
      </c>
      <c r="AR16" s="44">
        <v>37</v>
      </c>
      <c r="AS16" s="44">
        <v>32</v>
      </c>
      <c r="AT16" s="44">
        <v>38</v>
      </c>
      <c r="AU16" s="44">
        <v>29</v>
      </c>
      <c r="AV16" s="44">
        <v>43</v>
      </c>
      <c r="AW16" s="44">
        <v>33</v>
      </c>
      <c r="AX16" s="44">
        <v>45</v>
      </c>
      <c r="AY16" s="44">
        <v>46</v>
      </c>
      <c r="AZ16" s="44">
        <v>37</v>
      </c>
      <c r="BA16" s="44">
        <v>50</v>
      </c>
      <c r="BB16" s="44">
        <v>54</v>
      </c>
      <c r="BC16" s="44">
        <v>46</v>
      </c>
      <c r="BD16" s="44">
        <v>46</v>
      </c>
      <c r="BE16" s="44">
        <v>57</v>
      </c>
      <c r="BF16" s="44">
        <v>53</v>
      </c>
      <c r="BG16" s="44">
        <v>51</v>
      </c>
      <c r="BH16" s="44">
        <v>45</v>
      </c>
      <c r="BI16" s="44">
        <v>56</v>
      </c>
      <c r="BJ16" s="44">
        <v>62</v>
      </c>
      <c r="BK16" s="44">
        <v>50</v>
      </c>
      <c r="BL16" s="44">
        <v>44</v>
      </c>
      <c r="BM16" s="44">
        <v>52</v>
      </c>
      <c r="BN16" s="44">
        <v>77</v>
      </c>
      <c r="BO16" s="44">
        <v>70</v>
      </c>
      <c r="BP16" s="44">
        <v>93</v>
      </c>
      <c r="BQ16" s="44">
        <v>96</v>
      </c>
      <c r="BR16" s="44">
        <v>103</v>
      </c>
      <c r="BS16" s="45">
        <v>92</v>
      </c>
    </row>
    <row r="17" spans="2:71" ht="12" customHeight="1">
      <c r="B17" s="320" t="s">
        <v>117</v>
      </c>
      <c r="C17" s="53">
        <v>984</v>
      </c>
      <c r="D17" s="54">
        <v>1408</v>
      </c>
      <c r="E17" s="54">
        <v>1509</v>
      </c>
      <c r="F17" s="54">
        <v>1504</v>
      </c>
      <c r="G17" s="54">
        <v>1850</v>
      </c>
      <c r="H17" s="54">
        <v>2289</v>
      </c>
      <c r="I17" s="54">
        <v>2642</v>
      </c>
      <c r="J17" s="54">
        <v>3359</v>
      </c>
      <c r="K17" s="54">
        <v>3590</v>
      </c>
      <c r="L17" s="54">
        <v>3907</v>
      </c>
      <c r="M17" s="54">
        <v>3573</v>
      </c>
      <c r="N17" s="54">
        <v>3720</v>
      </c>
      <c r="O17" s="54">
        <v>3781</v>
      </c>
      <c r="P17" s="54">
        <v>4256</v>
      </c>
      <c r="Q17" s="54">
        <v>4119</v>
      </c>
      <c r="R17" s="54">
        <v>5540</v>
      </c>
      <c r="S17" s="55">
        <v>2437</v>
      </c>
      <c r="U17" s="38" t="s">
        <v>229</v>
      </c>
      <c r="V17" s="13">
        <v>40</v>
      </c>
      <c r="W17" s="14">
        <v>29</v>
      </c>
      <c r="X17" s="14">
        <v>38</v>
      </c>
      <c r="Y17" s="14">
        <v>36</v>
      </c>
      <c r="Z17" s="14">
        <v>46</v>
      </c>
      <c r="AA17" s="14">
        <v>37</v>
      </c>
      <c r="AB17" s="14">
        <v>47</v>
      </c>
      <c r="AC17" s="14">
        <v>39</v>
      </c>
      <c r="AD17" s="14">
        <v>57</v>
      </c>
      <c r="AE17" s="14">
        <v>43</v>
      </c>
      <c r="AF17" s="14">
        <v>44</v>
      </c>
      <c r="AG17" s="14">
        <v>61</v>
      </c>
      <c r="AH17" s="14">
        <v>70</v>
      </c>
      <c r="AI17" s="14">
        <v>55</v>
      </c>
      <c r="AJ17" s="14">
        <v>67</v>
      </c>
      <c r="AK17" s="14">
        <v>80</v>
      </c>
      <c r="AL17" s="14">
        <v>75</v>
      </c>
      <c r="AM17" s="14">
        <v>73</v>
      </c>
      <c r="AN17" s="14">
        <v>70</v>
      </c>
      <c r="AO17" s="14">
        <v>54</v>
      </c>
      <c r="AP17" s="14">
        <v>78</v>
      </c>
      <c r="AQ17" s="14">
        <v>74</v>
      </c>
      <c r="AR17" s="14">
        <v>86</v>
      </c>
      <c r="AS17" s="14">
        <v>55</v>
      </c>
      <c r="AT17" s="14">
        <v>68</v>
      </c>
      <c r="AU17" s="14">
        <v>66</v>
      </c>
      <c r="AV17" s="14">
        <v>60</v>
      </c>
      <c r="AW17" s="14">
        <v>59</v>
      </c>
      <c r="AX17" s="14">
        <v>80</v>
      </c>
      <c r="AY17" s="14">
        <v>76</v>
      </c>
      <c r="AZ17" s="14">
        <v>70</v>
      </c>
      <c r="BA17" s="14">
        <v>77</v>
      </c>
      <c r="BB17" s="14">
        <v>105</v>
      </c>
      <c r="BC17" s="14">
        <v>78</v>
      </c>
      <c r="BD17" s="14">
        <v>61</v>
      </c>
      <c r="BE17" s="14">
        <v>92</v>
      </c>
      <c r="BF17" s="14">
        <v>98</v>
      </c>
      <c r="BG17" s="14">
        <v>90</v>
      </c>
      <c r="BH17" s="14">
        <v>76</v>
      </c>
      <c r="BI17" s="14">
        <v>75</v>
      </c>
      <c r="BJ17" s="14">
        <v>88</v>
      </c>
      <c r="BK17" s="14">
        <v>74</v>
      </c>
      <c r="BL17" s="14">
        <v>70</v>
      </c>
      <c r="BM17" s="14">
        <v>84</v>
      </c>
      <c r="BN17" s="14">
        <v>127</v>
      </c>
      <c r="BO17" s="14">
        <v>94</v>
      </c>
      <c r="BP17" s="14">
        <v>105</v>
      </c>
      <c r="BQ17" s="14">
        <v>101</v>
      </c>
      <c r="BR17" s="14">
        <v>129</v>
      </c>
      <c r="BS17" s="15">
        <v>80</v>
      </c>
    </row>
    <row r="18" spans="2:71" ht="12" customHeight="1">
      <c r="B18" s="34" t="s">
        <v>78</v>
      </c>
      <c r="U18" s="129" t="s">
        <v>117</v>
      </c>
      <c r="V18" s="53">
        <v>468</v>
      </c>
      <c r="W18" s="54">
        <v>442</v>
      </c>
      <c r="X18" s="54">
        <v>451</v>
      </c>
      <c r="Y18" s="54">
        <v>489</v>
      </c>
      <c r="Z18" s="54">
        <v>622</v>
      </c>
      <c r="AA18" s="54">
        <v>548</v>
      </c>
      <c r="AB18" s="54">
        <v>546</v>
      </c>
      <c r="AC18" s="54">
        <v>573</v>
      </c>
      <c r="AD18" s="54">
        <v>743</v>
      </c>
      <c r="AE18" s="54">
        <v>675</v>
      </c>
      <c r="AF18" s="54">
        <v>599</v>
      </c>
      <c r="AG18" s="54">
        <v>625</v>
      </c>
      <c r="AH18" s="54">
        <v>811</v>
      </c>
      <c r="AI18" s="54">
        <v>740</v>
      </c>
      <c r="AJ18" s="54">
        <v>867</v>
      </c>
      <c r="AK18" s="54">
        <v>941</v>
      </c>
      <c r="AL18" s="54">
        <v>928</v>
      </c>
      <c r="AM18" s="54">
        <v>888</v>
      </c>
      <c r="AN18" s="54">
        <v>912</v>
      </c>
      <c r="AO18" s="54">
        <v>862</v>
      </c>
      <c r="AP18" s="54">
        <v>1044</v>
      </c>
      <c r="AQ18" s="54">
        <v>1012</v>
      </c>
      <c r="AR18" s="54">
        <v>920</v>
      </c>
      <c r="AS18" s="54">
        <v>931</v>
      </c>
      <c r="AT18" s="54">
        <v>1069</v>
      </c>
      <c r="AU18" s="54">
        <v>888</v>
      </c>
      <c r="AV18" s="54">
        <v>825</v>
      </c>
      <c r="AW18" s="54">
        <v>791</v>
      </c>
      <c r="AX18" s="54">
        <v>990</v>
      </c>
      <c r="AY18" s="54">
        <v>942</v>
      </c>
      <c r="AZ18" s="54">
        <v>905</v>
      </c>
      <c r="BA18" s="54">
        <v>883</v>
      </c>
      <c r="BB18" s="54">
        <v>1032</v>
      </c>
      <c r="BC18" s="54">
        <v>876</v>
      </c>
      <c r="BD18" s="54">
        <v>864</v>
      </c>
      <c r="BE18" s="54">
        <v>1009</v>
      </c>
      <c r="BF18" s="54">
        <v>1170</v>
      </c>
      <c r="BG18" s="54">
        <v>1000</v>
      </c>
      <c r="BH18" s="54">
        <v>1016</v>
      </c>
      <c r="BI18" s="54">
        <v>1070</v>
      </c>
      <c r="BJ18" s="54">
        <v>1138</v>
      </c>
      <c r="BK18" s="54">
        <v>929</v>
      </c>
      <c r="BL18" s="54">
        <v>943</v>
      </c>
      <c r="BM18" s="54">
        <v>1109</v>
      </c>
      <c r="BN18" s="54">
        <v>1465</v>
      </c>
      <c r="BO18" s="54">
        <v>1278</v>
      </c>
      <c r="BP18" s="54">
        <v>1360</v>
      </c>
      <c r="BQ18" s="54">
        <v>1437</v>
      </c>
      <c r="BR18" s="54">
        <v>1365</v>
      </c>
      <c r="BS18" s="55">
        <v>1072</v>
      </c>
    </row>
    <row r="19" spans="2:71" ht="12" customHeight="1">
      <c r="B19" s="34" t="s">
        <v>230</v>
      </c>
      <c r="C19" s="44"/>
      <c r="D19" s="44"/>
      <c r="E19" s="44"/>
      <c r="F19" s="44"/>
      <c r="G19" s="44"/>
      <c r="H19" s="44"/>
      <c r="I19" s="44"/>
      <c r="J19" s="44"/>
      <c r="K19" s="44"/>
      <c r="L19" s="44"/>
      <c r="M19" s="44"/>
      <c r="N19" s="44"/>
      <c r="O19" s="44"/>
      <c r="P19" s="44"/>
      <c r="Q19" s="44"/>
      <c r="R19" s="44"/>
      <c r="S19" s="44"/>
      <c r="U19" s="34"/>
    </row>
    <row r="20" spans="2:71" ht="12" customHeight="1">
      <c r="B20" s="34" t="s">
        <v>231</v>
      </c>
    </row>
    <row r="48" spans="22:22" ht="12" customHeight="1">
      <c r="V48" s="3" t="s">
        <v>232</v>
      </c>
    </row>
    <row r="49" spans="2:71" ht="12" customHeight="1">
      <c r="C49" s="3" t="s">
        <v>232</v>
      </c>
      <c r="D49" s="4"/>
      <c r="E49" s="4"/>
      <c r="V49" s="452">
        <v>2010</v>
      </c>
      <c r="W49" s="450"/>
      <c r="X49" s="450"/>
      <c r="Y49" s="450"/>
      <c r="Z49" s="450">
        <v>2011</v>
      </c>
      <c r="AA49" s="450"/>
      <c r="AB49" s="450"/>
      <c r="AC49" s="450"/>
      <c r="AD49" s="450">
        <v>2012</v>
      </c>
      <c r="AE49" s="450"/>
      <c r="AF49" s="450"/>
      <c r="AG49" s="450"/>
      <c r="AH49" s="450">
        <v>2013</v>
      </c>
      <c r="AI49" s="450"/>
      <c r="AJ49" s="450"/>
      <c r="AK49" s="450"/>
      <c r="AL49" s="450">
        <v>2014</v>
      </c>
      <c r="AM49" s="450"/>
      <c r="AN49" s="450"/>
      <c r="AO49" s="450"/>
      <c r="AP49" s="450">
        <v>2015</v>
      </c>
      <c r="AQ49" s="450"/>
      <c r="AR49" s="450"/>
      <c r="AS49" s="450"/>
      <c r="AT49" s="450">
        <v>2016</v>
      </c>
      <c r="AU49" s="450"/>
      <c r="AV49" s="450"/>
      <c r="AW49" s="450"/>
      <c r="AX49" s="450">
        <v>2017</v>
      </c>
      <c r="AY49" s="450"/>
      <c r="AZ49" s="450"/>
      <c r="BA49" s="450"/>
      <c r="BB49" s="450">
        <v>2018</v>
      </c>
      <c r="BC49" s="450"/>
      <c r="BD49" s="450"/>
      <c r="BE49" s="450"/>
      <c r="BF49" s="450">
        <v>2019</v>
      </c>
      <c r="BG49" s="450"/>
      <c r="BH49" s="450"/>
      <c r="BI49" s="450"/>
      <c r="BJ49" s="128">
        <v>2020</v>
      </c>
      <c r="BK49" s="128"/>
      <c r="BL49" s="128"/>
      <c r="BM49" s="128"/>
      <c r="BN49" s="450">
        <v>2021</v>
      </c>
      <c r="BO49" s="450"/>
      <c r="BP49" s="450"/>
      <c r="BQ49" s="450"/>
      <c r="BR49" s="451">
        <v>2022</v>
      </c>
      <c r="BS49" s="451"/>
    </row>
    <row r="50" spans="2:71" ht="12" customHeight="1">
      <c r="B50" s="24"/>
      <c r="C50" s="7">
        <v>2006</v>
      </c>
      <c r="D50" s="8">
        <v>2007</v>
      </c>
      <c r="E50" s="8">
        <v>2008</v>
      </c>
      <c r="F50" s="8">
        <v>2009</v>
      </c>
      <c r="G50" s="8">
        <v>2010</v>
      </c>
      <c r="H50" s="8">
        <v>2011</v>
      </c>
      <c r="I50" s="8">
        <v>2012</v>
      </c>
      <c r="J50" s="8">
        <v>2013</v>
      </c>
      <c r="K50" s="8">
        <v>2014</v>
      </c>
      <c r="L50" s="8">
        <v>2015</v>
      </c>
      <c r="M50" s="8">
        <v>2016</v>
      </c>
      <c r="N50" s="8">
        <v>2017</v>
      </c>
      <c r="O50" s="8">
        <v>2018</v>
      </c>
      <c r="P50" s="8">
        <v>2019</v>
      </c>
      <c r="Q50" s="8">
        <v>2020</v>
      </c>
      <c r="R50" s="8">
        <v>2021</v>
      </c>
      <c r="S50" s="9">
        <v>2022</v>
      </c>
      <c r="V50" s="38" t="s">
        <v>80</v>
      </c>
      <c r="W50" s="320" t="s">
        <v>81</v>
      </c>
      <c r="X50" s="320" t="s">
        <v>82</v>
      </c>
      <c r="Y50" s="320" t="s">
        <v>83</v>
      </c>
      <c r="Z50" s="320" t="s">
        <v>80</v>
      </c>
      <c r="AA50" s="320" t="s">
        <v>81</v>
      </c>
      <c r="AB50" s="320" t="s">
        <v>82</v>
      </c>
      <c r="AC50" s="320" t="s">
        <v>83</v>
      </c>
      <c r="AD50" s="320" t="s">
        <v>80</v>
      </c>
      <c r="AE50" s="320" t="s">
        <v>81</v>
      </c>
      <c r="AF50" s="320" t="s">
        <v>82</v>
      </c>
      <c r="AG50" s="320" t="s">
        <v>83</v>
      </c>
      <c r="AH50" s="320" t="s">
        <v>80</v>
      </c>
      <c r="AI50" s="320" t="s">
        <v>81</v>
      </c>
      <c r="AJ50" s="320" t="s">
        <v>82</v>
      </c>
      <c r="AK50" s="320" t="s">
        <v>83</v>
      </c>
      <c r="AL50" s="320" t="s">
        <v>80</v>
      </c>
      <c r="AM50" s="320" t="s">
        <v>81</v>
      </c>
      <c r="AN50" s="320" t="s">
        <v>82</v>
      </c>
      <c r="AO50" s="320" t="s">
        <v>83</v>
      </c>
      <c r="AP50" s="320" t="s">
        <v>80</v>
      </c>
      <c r="AQ50" s="320" t="s">
        <v>81</v>
      </c>
      <c r="AR50" s="320" t="s">
        <v>82</v>
      </c>
      <c r="AS50" s="320" t="s">
        <v>83</v>
      </c>
      <c r="AT50" s="320" t="s">
        <v>80</v>
      </c>
      <c r="AU50" s="320" t="s">
        <v>81</v>
      </c>
      <c r="AV50" s="320" t="s">
        <v>82</v>
      </c>
      <c r="AW50" s="320" t="s">
        <v>83</v>
      </c>
      <c r="AX50" s="320" t="s">
        <v>80</v>
      </c>
      <c r="AY50" s="320" t="s">
        <v>81</v>
      </c>
      <c r="AZ50" s="320" t="s">
        <v>82</v>
      </c>
      <c r="BA50" s="320" t="s">
        <v>83</v>
      </c>
      <c r="BB50" s="320" t="s">
        <v>80</v>
      </c>
      <c r="BC50" s="320" t="s">
        <v>81</v>
      </c>
      <c r="BD50" s="320" t="s">
        <v>82</v>
      </c>
      <c r="BE50" s="320" t="s">
        <v>83</v>
      </c>
      <c r="BF50" s="320" t="s">
        <v>80</v>
      </c>
      <c r="BG50" s="320" t="s">
        <v>81</v>
      </c>
      <c r="BH50" s="320" t="s">
        <v>82</v>
      </c>
      <c r="BI50" s="320" t="s">
        <v>83</v>
      </c>
      <c r="BJ50" s="320" t="s">
        <v>80</v>
      </c>
      <c r="BK50" s="320" t="s">
        <v>81</v>
      </c>
      <c r="BL50" s="320" t="s">
        <v>82</v>
      </c>
      <c r="BM50" s="320" t="s">
        <v>83</v>
      </c>
      <c r="BN50" s="320" t="s">
        <v>80</v>
      </c>
      <c r="BO50" s="320" t="s">
        <v>81</v>
      </c>
      <c r="BP50" s="320" t="s">
        <v>82</v>
      </c>
      <c r="BQ50" s="320" t="s">
        <v>83</v>
      </c>
      <c r="BR50" s="320" t="s">
        <v>80</v>
      </c>
      <c r="BS50" s="39" t="s">
        <v>81</v>
      </c>
    </row>
    <row r="51" spans="2:71" ht="12" customHeight="1">
      <c r="B51" s="320" t="s">
        <v>220</v>
      </c>
      <c r="C51" s="62">
        <v>10.208105769058973</v>
      </c>
      <c r="D51" s="63">
        <v>11.925631158712225</v>
      </c>
      <c r="E51" s="63">
        <v>12.821871934601575</v>
      </c>
      <c r="F51" s="63">
        <v>10.655426005956864</v>
      </c>
      <c r="G51" s="63">
        <v>10.573272710041199</v>
      </c>
      <c r="H51" s="63">
        <v>17.733520059340265</v>
      </c>
      <c r="I51" s="63">
        <v>14.276425125911155</v>
      </c>
      <c r="J51" s="63">
        <v>17.239694604324107</v>
      </c>
      <c r="K51" s="63">
        <v>30.280413992440614</v>
      </c>
      <c r="L51" s="63">
        <v>34.759645190149143</v>
      </c>
      <c r="M51" s="63">
        <v>33.300775947415296</v>
      </c>
      <c r="N51" s="63">
        <v>33.532476325980134</v>
      </c>
      <c r="O51" s="63">
        <v>65.074315790431328</v>
      </c>
      <c r="P51" s="63">
        <v>52.384064809085423</v>
      </c>
      <c r="Q51" s="63">
        <v>63.137374664568675</v>
      </c>
      <c r="R51" s="63">
        <v>121.95705858263926</v>
      </c>
      <c r="S51" s="64">
        <v>52.34813764196246</v>
      </c>
      <c r="U51" s="321" t="s">
        <v>220</v>
      </c>
      <c r="V51" s="62">
        <v>2.1114694468544206</v>
      </c>
      <c r="W51" s="63">
        <v>3.4401782289323206</v>
      </c>
      <c r="X51" s="63">
        <v>2.6304860170496793</v>
      </c>
      <c r="Y51" s="63">
        <v>2.3911390172047726</v>
      </c>
      <c r="Z51" s="63">
        <v>6.2705553329717301</v>
      </c>
      <c r="AA51" s="63">
        <v>3.5491534851127291</v>
      </c>
      <c r="AB51" s="63">
        <v>4.1582355548728511</v>
      </c>
      <c r="AC51" s="63">
        <v>3.7555756863829464</v>
      </c>
      <c r="AD51" s="63">
        <v>3.1984893728502803</v>
      </c>
      <c r="AE51" s="63">
        <v>3.7395628850236768</v>
      </c>
      <c r="AF51" s="63">
        <v>4.0998399815598932</v>
      </c>
      <c r="AG51" s="63">
        <v>3.2385328864773038</v>
      </c>
      <c r="AH51" s="63">
        <v>3.8931331427671285</v>
      </c>
      <c r="AI51" s="63">
        <v>4.6406854907962609</v>
      </c>
      <c r="AJ51" s="63">
        <v>4.2703743086247448</v>
      </c>
      <c r="AK51" s="63">
        <v>4.4355016621359677</v>
      </c>
      <c r="AL51" s="63">
        <v>6.1316934484255974</v>
      </c>
      <c r="AM51" s="63">
        <v>11.731218692818482</v>
      </c>
      <c r="AN51" s="63">
        <v>6.2685511019193765</v>
      </c>
      <c r="AO51" s="63">
        <v>6.1489507492771267</v>
      </c>
      <c r="AP51" s="63">
        <v>7.965540749211657</v>
      </c>
      <c r="AQ51" s="63">
        <v>8.9556330221248341</v>
      </c>
      <c r="AR51" s="63">
        <v>9.6593027323111116</v>
      </c>
      <c r="AS51" s="63">
        <v>8.1791686865016331</v>
      </c>
      <c r="AT51" s="63">
        <v>7.3395134629312766</v>
      </c>
      <c r="AU51" s="63">
        <v>12.821859879041821</v>
      </c>
      <c r="AV51" s="63">
        <v>7.6602203116923659</v>
      </c>
      <c r="AW51" s="63">
        <v>5.4791822937498083</v>
      </c>
      <c r="AX51" s="63">
        <v>6.6199937689610691</v>
      </c>
      <c r="AY51" s="63">
        <v>9.2121303808022752</v>
      </c>
      <c r="AZ51" s="63">
        <v>9.4638672919408648</v>
      </c>
      <c r="BA51" s="63">
        <v>8.2364848842759901</v>
      </c>
      <c r="BB51" s="63">
        <v>11.708470098069155</v>
      </c>
      <c r="BC51" s="63">
        <v>10.751203742104074</v>
      </c>
      <c r="BD51" s="63">
        <v>16.07030678519908</v>
      </c>
      <c r="BE51" s="63">
        <v>26.544335165059</v>
      </c>
      <c r="BF51" s="63">
        <v>13.215083002698803</v>
      </c>
      <c r="BG51" s="63">
        <v>13.652198467081615</v>
      </c>
      <c r="BH51" s="63">
        <v>15.290774960661981</v>
      </c>
      <c r="BI51" s="63">
        <v>10.226008378643039</v>
      </c>
      <c r="BJ51" s="63">
        <v>16.774702551299228</v>
      </c>
      <c r="BK51" s="63">
        <v>15.576828739473768</v>
      </c>
      <c r="BL51" s="63">
        <v>15.671283191481004</v>
      </c>
      <c r="BM51" s="63">
        <v>15.114560182314792</v>
      </c>
      <c r="BN51" s="63">
        <v>28.077389624518425</v>
      </c>
      <c r="BO51" s="63">
        <v>27.888278978214931</v>
      </c>
      <c r="BP51" s="63">
        <v>32.093265139915957</v>
      </c>
      <c r="BQ51" s="63">
        <v>33.898124839989833</v>
      </c>
      <c r="BR51" s="63">
        <v>33.490283316905334</v>
      </c>
      <c r="BS51" s="64">
        <v>18.857854325057112</v>
      </c>
    </row>
    <row r="52" spans="2:71" ht="12" customHeight="1">
      <c r="B52" s="320" t="s">
        <v>221</v>
      </c>
      <c r="C52" s="59">
        <v>2.2259421737066445</v>
      </c>
      <c r="D52" s="60">
        <v>3.1969836049188523</v>
      </c>
      <c r="E52" s="60">
        <v>3.7305592439363275</v>
      </c>
      <c r="F52" s="60">
        <v>2.0286636307133232</v>
      </c>
      <c r="G52" s="60">
        <v>2.8133329047345272</v>
      </c>
      <c r="H52" s="60">
        <v>4.2997477870704675</v>
      </c>
      <c r="I52" s="60">
        <v>3.8601396757656836</v>
      </c>
      <c r="J52" s="60">
        <v>4.9217000015420052</v>
      </c>
      <c r="K52" s="60">
        <v>8.9506961871202808</v>
      </c>
      <c r="L52" s="60">
        <v>12.843666999471816</v>
      </c>
      <c r="M52" s="60">
        <v>10.448483480950733</v>
      </c>
      <c r="N52" s="60">
        <v>12.937339904826958</v>
      </c>
      <c r="O52" s="60">
        <v>16.989114552143288</v>
      </c>
      <c r="P52" s="60">
        <v>25.015955270530988</v>
      </c>
      <c r="Q52" s="60">
        <v>19.607054585156796</v>
      </c>
      <c r="R52" s="60">
        <v>54.908406112447111</v>
      </c>
      <c r="S52" s="61">
        <v>19.810882514707156</v>
      </c>
      <c r="U52" s="38" t="s">
        <v>221</v>
      </c>
      <c r="V52" s="59">
        <v>0.74475894717092883</v>
      </c>
      <c r="W52" s="60">
        <v>0.72452190700000008</v>
      </c>
      <c r="X52" s="60">
        <v>0.46779797099999992</v>
      </c>
      <c r="Y52" s="60">
        <v>0.87625407956359969</v>
      </c>
      <c r="Z52" s="60">
        <v>1.1884133226349887</v>
      </c>
      <c r="AA52" s="60">
        <v>0.80399765616829499</v>
      </c>
      <c r="AB52" s="60">
        <v>1.3715639764641734</v>
      </c>
      <c r="AC52" s="60">
        <v>0.93577283180300808</v>
      </c>
      <c r="AD52" s="60">
        <v>0.81052441355145</v>
      </c>
      <c r="AE52" s="60">
        <v>0.90603468842867341</v>
      </c>
      <c r="AF52" s="60">
        <v>0.83939008346636745</v>
      </c>
      <c r="AG52" s="60">
        <v>1.3041904903191941</v>
      </c>
      <c r="AH52" s="60">
        <v>1.1197598785247553</v>
      </c>
      <c r="AI52" s="60">
        <v>1.0471471034369271</v>
      </c>
      <c r="AJ52" s="60">
        <v>1.2434276040000001</v>
      </c>
      <c r="AK52" s="60">
        <v>1.5113654155803198</v>
      </c>
      <c r="AL52" s="60">
        <v>1.9754896723784827</v>
      </c>
      <c r="AM52" s="60">
        <v>2.1510296124431005</v>
      </c>
      <c r="AN52" s="60">
        <v>2.5401787199207919</v>
      </c>
      <c r="AO52" s="60">
        <v>2.2839981823779096</v>
      </c>
      <c r="AP52" s="60">
        <v>2.3774681151566925</v>
      </c>
      <c r="AQ52" s="60">
        <v>3.9301542005688863</v>
      </c>
      <c r="AR52" s="60">
        <v>3.4122433079402139</v>
      </c>
      <c r="AS52" s="60">
        <v>3.1238013758060164</v>
      </c>
      <c r="AT52" s="60">
        <v>2.5202170826273718</v>
      </c>
      <c r="AU52" s="60">
        <v>2.1744060739058155</v>
      </c>
      <c r="AV52" s="60">
        <v>2.5942863524951032</v>
      </c>
      <c r="AW52" s="60">
        <v>3.1595739719224452</v>
      </c>
      <c r="AX52" s="60">
        <v>1.8895353132797563</v>
      </c>
      <c r="AY52" s="60">
        <v>2.7106512886293688</v>
      </c>
      <c r="AZ52" s="60">
        <v>4.5987221955354149</v>
      </c>
      <c r="BA52" s="60">
        <v>3.7384311073824192</v>
      </c>
      <c r="BB52" s="60">
        <v>3.6798661837241196</v>
      </c>
      <c r="BC52" s="60">
        <v>4.1463593255730071</v>
      </c>
      <c r="BD52" s="60">
        <v>5.2657583401691257</v>
      </c>
      <c r="BE52" s="60">
        <v>3.8971307026770314</v>
      </c>
      <c r="BF52" s="60">
        <v>9.4349281758277197</v>
      </c>
      <c r="BG52" s="60">
        <v>5.2302103092422474</v>
      </c>
      <c r="BH52" s="60">
        <v>4.4371092821868299</v>
      </c>
      <c r="BI52" s="60">
        <v>5.9137075032742201</v>
      </c>
      <c r="BJ52" s="60">
        <v>4.388889698147354</v>
      </c>
      <c r="BK52" s="60">
        <v>4.533966119984278</v>
      </c>
      <c r="BL52" s="60">
        <v>4.9531961204948045</v>
      </c>
      <c r="BM52" s="60">
        <v>5.7310026465303734</v>
      </c>
      <c r="BN52" s="60">
        <v>10.330229743587324</v>
      </c>
      <c r="BO52" s="60">
        <v>13.809836678626713</v>
      </c>
      <c r="BP52" s="60">
        <v>14.386860589409579</v>
      </c>
      <c r="BQ52" s="60">
        <v>16.381479100823498</v>
      </c>
      <c r="BR52" s="60">
        <v>10.511150710241434</v>
      </c>
      <c r="BS52" s="61">
        <v>9.2997318044657273</v>
      </c>
    </row>
    <row r="53" spans="2:71" ht="12" customHeight="1">
      <c r="B53" s="320" t="s">
        <v>222</v>
      </c>
      <c r="C53" s="56">
        <v>1.9998822830000009</v>
      </c>
      <c r="D53" s="57">
        <v>2.6078070320348594</v>
      </c>
      <c r="E53" s="57">
        <v>2.2273281630553896</v>
      </c>
      <c r="F53" s="57">
        <v>1.4942761185258286</v>
      </c>
      <c r="G53" s="57">
        <v>2.2626840914399562</v>
      </c>
      <c r="H53" s="57">
        <v>2.5058220047291648</v>
      </c>
      <c r="I53" s="57">
        <v>3.434102249278371</v>
      </c>
      <c r="J53" s="57">
        <v>2.8572550840735227</v>
      </c>
      <c r="K53" s="57">
        <v>4.2189693682491161</v>
      </c>
      <c r="L53" s="57">
        <v>6.5441341048778785</v>
      </c>
      <c r="M53" s="57">
        <v>8.2940590432226617</v>
      </c>
      <c r="N53" s="57">
        <v>6.7355960261252097</v>
      </c>
      <c r="O53" s="57">
        <v>11.609253625612819</v>
      </c>
      <c r="P53" s="57">
        <v>12.389401661713814</v>
      </c>
      <c r="Q53" s="57">
        <v>17.322484885142337</v>
      </c>
      <c r="R53" s="57">
        <v>28.413927290633488</v>
      </c>
      <c r="S53" s="58">
        <v>12.639221655669139</v>
      </c>
      <c r="U53" s="38" t="s">
        <v>222</v>
      </c>
      <c r="V53" s="56">
        <v>0.5659361224399575</v>
      </c>
      <c r="W53" s="57">
        <v>0.85576182699999892</v>
      </c>
      <c r="X53" s="57">
        <v>0.4502679989999997</v>
      </c>
      <c r="Y53" s="57">
        <v>0.3907181429999998</v>
      </c>
      <c r="Z53" s="57">
        <v>0.57308980053148117</v>
      </c>
      <c r="AA53" s="57">
        <v>0.67826736300000023</v>
      </c>
      <c r="AB53" s="57">
        <v>0.77664160619768063</v>
      </c>
      <c r="AC53" s="57">
        <v>0.47782323499999946</v>
      </c>
      <c r="AD53" s="57">
        <v>0.99989146180585198</v>
      </c>
      <c r="AE53" s="57">
        <v>1.3098830477980223</v>
      </c>
      <c r="AF53" s="57">
        <v>0.59602043378798242</v>
      </c>
      <c r="AG53" s="57">
        <v>0.5283073058865102</v>
      </c>
      <c r="AH53" s="57">
        <v>0.69820908499999956</v>
      </c>
      <c r="AI53" s="57">
        <v>0.63365262413798873</v>
      </c>
      <c r="AJ53" s="57">
        <v>0.8444362472163085</v>
      </c>
      <c r="AK53" s="57">
        <v>0.68095712771921968</v>
      </c>
      <c r="AL53" s="57">
        <v>0.78706796316576233</v>
      </c>
      <c r="AM53" s="57">
        <v>0.71981576073641274</v>
      </c>
      <c r="AN53" s="57">
        <v>1.2960925283469376</v>
      </c>
      <c r="AO53" s="57">
        <v>1.4159931160000006</v>
      </c>
      <c r="AP53" s="57">
        <v>1.7640228875319144</v>
      </c>
      <c r="AQ53" s="57">
        <v>1.1824698380336307</v>
      </c>
      <c r="AR53" s="57">
        <v>1.4872760157039318</v>
      </c>
      <c r="AS53" s="57">
        <v>2.110365363608405</v>
      </c>
      <c r="AT53" s="57">
        <v>1.4962150111528068</v>
      </c>
      <c r="AU53" s="57">
        <v>4.4916982200810205</v>
      </c>
      <c r="AV53" s="57">
        <v>1.1911128470389596</v>
      </c>
      <c r="AW53" s="57">
        <v>1.1150329649498907</v>
      </c>
      <c r="AX53" s="57">
        <v>1.3820913349508659</v>
      </c>
      <c r="AY53" s="57">
        <v>1.475268690597797</v>
      </c>
      <c r="AZ53" s="57">
        <v>1.6383875362149496</v>
      </c>
      <c r="BA53" s="57">
        <v>2.2398484643616108</v>
      </c>
      <c r="BB53" s="57">
        <v>1.9590779515058334</v>
      </c>
      <c r="BC53" s="57">
        <v>5.2494689717443554</v>
      </c>
      <c r="BD53" s="57">
        <v>1.3398499248150846</v>
      </c>
      <c r="BE53" s="57">
        <v>3.0608567775475501</v>
      </c>
      <c r="BF53" s="57">
        <v>3.1045714115748599</v>
      </c>
      <c r="BG53" s="57">
        <v>2.7591333903361885</v>
      </c>
      <c r="BH53" s="57">
        <v>3.5748164710343362</v>
      </c>
      <c r="BI53" s="57">
        <v>2.9508803887684212</v>
      </c>
      <c r="BJ53" s="57">
        <v>3.6332288536573389</v>
      </c>
      <c r="BK53" s="57">
        <v>2.2980860060987074</v>
      </c>
      <c r="BL53" s="57">
        <v>7.6596379595627608</v>
      </c>
      <c r="BM53" s="57">
        <v>3.7315320658235605</v>
      </c>
      <c r="BN53" s="57">
        <v>6.7073862697999109</v>
      </c>
      <c r="BO53" s="57">
        <v>7.9139053372620287</v>
      </c>
      <c r="BP53" s="57">
        <v>7.216474006571584</v>
      </c>
      <c r="BQ53" s="57">
        <v>6.5761616769999991</v>
      </c>
      <c r="BR53" s="57">
        <v>7.6443704115726741</v>
      </c>
      <c r="BS53" s="58">
        <v>4.994851244096461</v>
      </c>
    </row>
    <row r="54" spans="2:71" ht="12" customHeight="1">
      <c r="B54" s="320" t="s">
        <v>223</v>
      </c>
      <c r="C54" s="59">
        <v>3.3842948715009245</v>
      </c>
      <c r="D54" s="60">
        <v>4.4561350828984247</v>
      </c>
      <c r="E54" s="60">
        <v>4.0334110051653491</v>
      </c>
      <c r="F54" s="60">
        <v>3.1542343080536983</v>
      </c>
      <c r="G54" s="60">
        <v>3.7608372467708135</v>
      </c>
      <c r="H54" s="60">
        <v>4.2052991675962206</v>
      </c>
      <c r="I54" s="60">
        <v>4.7987777720920564</v>
      </c>
      <c r="J54" s="60">
        <v>5.647981630370313</v>
      </c>
      <c r="K54" s="60">
        <v>5.4004911285538366</v>
      </c>
      <c r="L54" s="60">
        <v>8.5796471941387296</v>
      </c>
      <c r="M54" s="60">
        <v>7.9257637491377189</v>
      </c>
      <c r="N54" s="60">
        <v>10.039613093170454</v>
      </c>
      <c r="O54" s="60">
        <v>12.568657739147408</v>
      </c>
      <c r="P54" s="60">
        <v>12.25916647025762</v>
      </c>
      <c r="Q54" s="60">
        <v>17.55678330549723</v>
      </c>
      <c r="R54" s="60">
        <v>36.051733871084956</v>
      </c>
      <c r="S54" s="61">
        <v>12.647407873656421</v>
      </c>
      <c r="U54" s="38" t="s">
        <v>223</v>
      </c>
      <c r="V54" s="59">
        <v>1.3795214848653241</v>
      </c>
      <c r="W54" s="60">
        <v>0.88292171410106401</v>
      </c>
      <c r="X54" s="60">
        <v>0.67467367999999983</v>
      </c>
      <c r="Y54" s="60">
        <v>0.82372036780442737</v>
      </c>
      <c r="Z54" s="60">
        <v>1.0035055966877013</v>
      </c>
      <c r="AA54" s="60">
        <v>1.1482652909810052</v>
      </c>
      <c r="AB54" s="60">
        <v>0.90468607698612602</v>
      </c>
      <c r="AC54" s="60">
        <v>1.1488422029413856</v>
      </c>
      <c r="AD54" s="60">
        <v>1.4349790189910363</v>
      </c>
      <c r="AE54" s="60">
        <v>0.98405980821768824</v>
      </c>
      <c r="AF54" s="60">
        <v>1.2566429359999995</v>
      </c>
      <c r="AG54" s="60">
        <v>1.1230960088833284</v>
      </c>
      <c r="AH54" s="60">
        <v>1.5298381127846858</v>
      </c>
      <c r="AI54" s="60">
        <v>1.2162043752839877</v>
      </c>
      <c r="AJ54" s="60">
        <v>1.5502180672807437</v>
      </c>
      <c r="AK54" s="60">
        <v>1.351721075020891</v>
      </c>
      <c r="AL54" s="60">
        <v>1.5961623908482347</v>
      </c>
      <c r="AM54" s="60">
        <v>1.2812725284675566</v>
      </c>
      <c r="AN54" s="60">
        <v>1.0743393529999998</v>
      </c>
      <c r="AO54" s="60">
        <v>1.448716856238041</v>
      </c>
      <c r="AP54" s="60">
        <v>2.5476668239552778</v>
      </c>
      <c r="AQ54" s="60">
        <v>1.748108502526136</v>
      </c>
      <c r="AR54" s="60">
        <v>2.5974868850000004</v>
      </c>
      <c r="AS54" s="60">
        <v>1.6863849826573099</v>
      </c>
      <c r="AT54" s="60">
        <v>2.0381952097630198</v>
      </c>
      <c r="AU54" s="60">
        <v>2.0919089274248677</v>
      </c>
      <c r="AV54" s="60">
        <v>2.2049140252677959</v>
      </c>
      <c r="AW54" s="60">
        <v>1.5907455866820404</v>
      </c>
      <c r="AX54" s="60">
        <v>2.4057193543807576</v>
      </c>
      <c r="AY54" s="60">
        <v>1.7822470856479249</v>
      </c>
      <c r="AZ54" s="60">
        <v>2.8186515281087212</v>
      </c>
      <c r="BA54" s="60">
        <v>3.0329951250330409</v>
      </c>
      <c r="BB54" s="60">
        <v>3.0074574199023365</v>
      </c>
      <c r="BC54" s="60">
        <v>3.3674056708952844</v>
      </c>
      <c r="BD54" s="60">
        <v>2.8871396690994211</v>
      </c>
      <c r="BE54" s="60">
        <v>3.3066549792503745</v>
      </c>
      <c r="BF54" s="60">
        <v>3.0425959348052389</v>
      </c>
      <c r="BG54" s="60">
        <v>3.2921376123290007</v>
      </c>
      <c r="BH54" s="60">
        <v>3.2851942751764356</v>
      </c>
      <c r="BI54" s="60">
        <v>2.6392386479469461</v>
      </c>
      <c r="BJ54" s="60">
        <v>4.2965189823080712</v>
      </c>
      <c r="BK54" s="60">
        <v>4.2980653492666976</v>
      </c>
      <c r="BL54" s="60">
        <v>4.6839438742110868</v>
      </c>
      <c r="BM54" s="60">
        <v>4.2782550997113633</v>
      </c>
      <c r="BN54" s="60">
        <v>7.9620027099384618</v>
      </c>
      <c r="BO54" s="60">
        <v>9.8967018219947143</v>
      </c>
      <c r="BP54" s="60">
        <v>8.2218648542783601</v>
      </c>
      <c r="BQ54" s="60">
        <v>9.9711644848734355</v>
      </c>
      <c r="BR54" s="60">
        <v>6.8126015722781821</v>
      </c>
      <c r="BS54" s="61">
        <v>5.8348063013782498</v>
      </c>
    </row>
    <row r="55" spans="2:71" ht="12" customHeight="1">
      <c r="B55" s="320" t="s">
        <v>224</v>
      </c>
      <c r="C55" s="56">
        <v>1.8925647568659105</v>
      </c>
      <c r="D55" s="57">
        <v>1.6074617879986004</v>
      </c>
      <c r="E55" s="57">
        <v>1.1169621550000002</v>
      </c>
      <c r="F55" s="57">
        <v>0.73762834300000013</v>
      </c>
      <c r="G55" s="57">
        <v>0.79026416899999985</v>
      </c>
      <c r="H55" s="57">
        <v>0.68581683782442027</v>
      </c>
      <c r="I55" s="57">
        <v>1.3933138119899235</v>
      </c>
      <c r="J55" s="57">
        <v>1.29813383</v>
      </c>
      <c r="K55" s="57">
        <v>2.3537640929359775</v>
      </c>
      <c r="L55" s="57">
        <v>2.2214053395972244</v>
      </c>
      <c r="M55" s="57">
        <v>1.5152795931272456</v>
      </c>
      <c r="N55" s="57">
        <v>1.9802017867392929</v>
      </c>
      <c r="O55" s="57">
        <v>3.4284761283389473</v>
      </c>
      <c r="P55" s="57">
        <v>3.8376249080623217</v>
      </c>
      <c r="Q55" s="57">
        <v>4.6381550377210363</v>
      </c>
      <c r="R55" s="57">
        <v>8.0044205903280616</v>
      </c>
      <c r="S55" s="58">
        <v>4.4304584810000023</v>
      </c>
      <c r="U55" s="38" t="s">
        <v>224</v>
      </c>
      <c r="V55" s="56">
        <v>0.21148949800000003</v>
      </c>
      <c r="W55" s="57">
        <v>0.24074723100000001</v>
      </c>
      <c r="X55" s="57">
        <v>0.14932274799999995</v>
      </c>
      <c r="Y55" s="57">
        <v>0.18870469199999992</v>
      </c>
      <c r="Z55" s="57">
        <v>0.15654789100000008</v>
      </c>
      <c r="AA55" s="57">
        <v>0.17204681399999996</v>
      </c>
      <c r="AB55" s="57">
        <v>0.19458878682442002</v>
      </c>
      <c r="AC55" s="57">
        <v>0.16263334599999998</v>
      </c>
      <c r="AD55" s="57">
        <v>0.33021720800000004</v>
      </c>
      <c r="AE55" s="57">
        <v>0.3551324349999998</v>
      </c>
      <c r="AF55" s="57">
        <v>0.22741711700000006</v>
      </c>
      <c r="AG55" s="57">
        <v>0.48054705198992331</v>
      </c>
      <c r="AH55" s="57">
        <v>0.12086499700000004</v>
      </c>
      <c r="AI55" s="57">
        <v>0.37992390700000001</v>
      </c>
      <c r="AJ55" s="57">
        <v>0.26523609399999998</v>
      </c>
      <c r="AK55" s="57">
        <v>0.53210883200000003</v>
      </c>
      <c r="AL55" s="57">
        <v>0.16420170709170639</v>
      </c>
      <c r="AM55" s="57">
        <v>1.0418506543020001</v>
      </c>
      <c r="AN55" s="57">
        <v>0.64845033298492838</v>
      </c>
      <c r="AO55" s="57">
        <v>0.49926139855734125</v>
      </c>
      <c r="AP55" s="57">
        <v>0.74866582370194334</v>
      </c>
      <c r="AQ55" s="57">
        <v>0.61056186937591661</v>
      </c>
      <c r="AR55" s="57">
        <v>0.61559223400000007</v>
      </c>
      <c r="AS55" s="57">
        <v>0.2465854125193632</v>
      </c>
      <c r="AT55" s="57">
        <v>0.2492626193394</v>
      </c>
      <c r="AU55" s="57">
        <v>0.32416401000000006</v>
      </c>
      <c r="AV55" s="57">
        <v>0.42109867999999995</v>
      </c>
      <c r="AW55" s="57">
        <v>0.52075428378784527</v>
      </c>
      <c r="AX55" s="57">
        <v>0.52008229373929271</v>
      </c>
      <c r="AY55" s="57">
        <v>0.50718296699999998</v>
      </c>
      <c r="AZ55" s="57">
        <v>0.6129650900000001</v>
      </c>
      <c r="BA55" s="57">
        <v>0.33997143599999996</v>
      </c>
      <c r="BB55" s="57">
        <v>0.83800091074123673</v>
      </c>
      <c r="BC55" s="57">
        <v>1.030165525597712</v>
      </c>
      <c r="BD55" s="57">
        <v>0.89267694899999972</v>
      </c>
      <c r="BE55" s="57">
        <v>0.66763274299999986</v>
      </c>
      <c r="BF55" s="57">
        <v>0.9430297139999998</v>
      </c>
      <c r="BG55" s="57">
        <v>0.97252049106232219</v>
      </c>
      <c r="BH55" s="57">
        <v>0.80030876200000012</v>
      </c>
      <c r="BI55" s="57">
        <v>1.1217659409999998</v>
      </c>
      <c r="BJ55" s="57">
        <v>0.63421500499999994</v>
      </c>
      <c r="BK55" s="57">
        <v>1.2347424937210376</v>
      </c>
      <c r="BL55" s="57">
        <v>1.5298872840000002</v>
      </c>
      <c r="BM55" s="57">
        <v>1.2393102550000001</v>
      </c>
      <c r="BN55" s="57">
        <v>1.7494081710000002</v>
      </c>
      <c r="BO55" s="57">
        <v>1.849157943501516</v>
      </c>
      <c r="BP55" s="57">
        <v>1.5994907139999994</v>
      </c>
      <c r="BQ55" s="57">
        <v>2.8063637618265376</v>
      </c>
      <c r="BR55" s="57">
        <v>1.7693204529999997</v>
      </c>
      <c r="BS55" s="58">
        <v>2.6611380279999999</v>
      </c>
    </row>
    <row r="56" spans="2:71" ht="12" customHeight="1">
      <c r="B56" s="320" t="s">
        <v>225</v>
      </c>
      <c r="C56" s="59">
        <v>0.72951127951517825</v>
      </c>
      <c r="D56" s="60">
        <v>0.93621279907464172</v>
      </c>
      <c r="E56" s="60">
        <v>0.55276293929435871</v>
      </c>
      <c r="F56" s="60">
        <v>0.6635117431572225</v>
      </c>
      <c r="G56" s="60">
        <v>0.6149926360000002</v>
      </c>
      <c r="H56" s="60">
        <v>0.45313642537136795</v>
      </c>
      <c r="I56" s="60">
        <v>0.68183676587376796</v>
      </c>
      <c r="J56" s="60">
        <v>0.64061856537411277</v>
      </c>
      <c r="K56" s="60">
        <v>0.86897408824015232</v>
      </c>
      <c r="L56" s="60">
        <v>0.90353420902680137</v>
      </c>
      <c r="M56" s="60">
        <v>1.4308948220016533</v>
      </c>
      <c r="N56" s="60">
        <v>0.88901004419734708</v>
      </c>
      <c r="O56" s="60">
        <v>1.7464465473708222</v>
      </c>
      <c r="P56" s="60">
        <v>2.6464043704027125</v>
      </c>
      <c r="Q56" s="60">
        <v>2.9425237474171406</v>
      </c>
      <c r="R56" s="60">
        <v>6.34451468856793</v>
      </c>
      <c r="S56" s="61">
        <v>3.9238122631884416</v>
      </c>
      <c r="U56" s="38" t="s">
        <v>225</v>
      </c>
      <c r="V56" s="59">
        <v>0.21265308999999999</v>
      </c>
      <c r="W56" s="60">
        <v>0.15523340900000002</v>
      </c>
      <c r="X56" s="60">
        <v>0.107621548</v>
      </c>
      <c r="Y56" s="60">
        <v>0.13948458899999999</v>
      </c>
      <c r="Z56" s="60">
        <v>8.3449530999999993E-2</v>
      </c>
      <c r="AA56" s="60">
        <v>0.16943457200000001</v>
      </c>
      <c r="AB56" s="60">
        <v>6.6088272371368037E-2</v>
      </c>
      <c r="AC56" s="60">
        <v>0.13416404999999998</v>
      </c>
      <c r="AD56" s="60">
        <v>0.147702425</v>
      </c>
      <c r="AE56" s="60">
        <v>0.16621321310694726</v>
      </c>
      <c r="AF56" s="60">
        <v>0.29786779123532631</v>
      </c>
      <c r="AG56" s="60">
        <v>7.0053336531494786E-2</v>
      </c>
      <c r="AH56" s="60">
        <v>0.20018546100000001</v>
      </c>
      <c r="AI56" s="60">
        <v>0.14500618937411319</v>
      </c>
      <c r="AJ56" s="60">
        <v>0.112619098</v>
      </c>
      <c r="AK56" s="60">
        <v>0.18280781700000004</v>
      </c>
      <c r="AL56" s="60">
        <v>0.27191656514375317</v>
      </c>
      <c r="AM56" s="60">
        <v>0.18581692628781957</v>
      </c>
      <c r="AN56" s="60">
        <v>0.16108917780857979</v>
      </c>
      <c r="AO56" s="60">
        <v>0.25015141900000004</v>
      </c>
      <c r="AP56" s="60">
        <v>0.28436359999999999</v>
      </c>
      <c r="AQ56" s="60">
        <v>0.1232292070684877</v>
      </c>
      <c r="AR56" s="60">
        <v>0.21064650399999998</v>
      </c>
      <c r="AS56" s="60">
        <v>0.28529489795831409</v>
      </c>
      <c r="AT56" s="60">
        <v>0.21741396299999993</v>
      </c>
      <c r="AU56" s="60">
        <v>0.28124602100165325</v>
      </c>
      <c r="AV56" s="60">
        <v>0.29059351300000003</v>
      </c>
      <c r="AW56" s="60">
        <v>0.64164132500000015</v>
      </c>
      <c r="AX56" s="60">
        <v>0.16445603112355084</v>
      </c>
      <c r="AY56" s="60">
        <v>0.33139087712117687</v>
      </c>
      <c r="AZ56" s="60">
        <v>0.23675817759806936</v>
      </c>
      <c r="BA56" s="60">
        <v>0.15640495835455046</v>
      </c>
      <c r="BB56" s="60">
        <v>0.49580941059016004</v>
      </c>
      <c r="BC56" s="60">
        <v>0.32573278701832803</v>
      </c>
      <c r="BD56" s="60">
        <v>0.38974163748982743</v>
      </c>
      <c r="BE56" s="60">
        <v>0.53516271227250645</v>
      </c>
      <c r="BF56" s="60">
        <v>0.52606293196682263</v>
      </c>
      <c r="BG56" s="60">
        <v>0.4155110519830531</v>
      </c>
      <c r="BH56" s="60">
        <v>1.4252743347411871</v>
      </c>
      <c r="BI56" s="60">
        <v>0.27955605171165121</v>
      </c>
      <c r="BJ56" s="60">
        <v>0.68841451646837759</v>
      </c>
      <c r="BK56" s="60">
        <v>0.53128996320870314</v>
      </c>
      <c r="BL56" s="60">
        <v>1.2347764253432523</v>
      </c>
      <c r="BM56" s="60">
        <v>0.48804284239680856</v>
      </c>
      <c r="BN56" s="60">
        <v>1.8946619487229064</v>
      </c>
      <c r="BO56" s="60">
        <v>1.3639150784730254</v>
      </c>
      <c r="BP56" s="60">
        <v>2.1357140798850938</v>
      </c>
      <c r="BQ56" s="60">
        <v>0.950223581486905</v>
      </c>
      <c r="BR56" s="60">
        <v>1.409282089801267</v>
      </c>
      <c r="BS56" s="61">
        <v>2.5145301733871741</v>
      </c>
    </row>
    <row r="57" spans="2:71" ht="12" customHeight="1">
      <c r="B57" s="320" t="s">
        <v>226</v>
      </c>
      <c r="C57" s="56">
        <v>0.76538758959977937</v>
      </c>
      <c r="D57" s="57">
        <v>0.58668388699999996</v>
      </c>
      <c r="E57" s="57">
        <v>1.3207688938806925</v>
      </c>
      <c r="F57" s="57">
        <v>0.75153941200000018</v>
      </c>
      <c r="G57" s="57">
        <v>0.661963941</v>
      </c>
      <c r="H57" s="57">
        <v>1.0405227107623618</v>
      </c>
      <c r="I57" s="57">
        <v>1.0203448893571796</v>
      </c>
      <c r="J57" s="57">
        <v>1.0528177390000002</v>
      </c>
      <c r="K57" s="57">
        <v>2.331236155892328</v>
      </c>
      <c r="L57" s="57">
        <v>1.736176068268557</v>
      </c>
      <c r="M57" s="57">
        <v>2.1347035310341096</v>
      </c>
      <c r="N57" s="57">
        <v>1.3369979047558076</v>
      </c>
      <c r="O57" s="57">
        <v>1.5808299283145153</v>
      </c>
      <c r="P57" s="57">
        <v>2.7134001004787303</v>
      </c>
      <c r="Q57" s="57">
        <v>2.6476157283332076</v>
      </c>
      <c r="R57" s="57">
        <v>6.4612145063626745</v>
      </c>
      <c r="S57" s="58">
        <v>3.002367322397181</v>
      </c>
      <c r="U57" s="38" t="s">
        <v>226</v>
      </c>
      <c r="V57" s="56">
        <v>0.14467276299999995</v>
      </c>
      <c r="W57" s="57">
        <v>0.23003175100000001</v>
      </c>
      <c r="X57" s="57">
        <v>0.11962407599999998</v>
      </c>
      <c r="Y57" s="57">
        <v>0.16763535100000002</v>
      </c>
      <c r="Z57" s="57">
        <v>0.23187488799999997</v>
      </c>
      <c r="AA57" s="57">
        <v>0.30734400699999997</v>
      </c>
      <c r="AB57" s="57">
        <v>0.29702393176236175</v>
      </c>
      <c r="AC57" s="57">
        <v>0.20427988399999999</v>
      </c>
      <c r="AD57" s="57">
        <v>0.24137905100000004</v>
      </c>
      <c r="AE57" s="57">
        <v>0.25425264900000005</v>
      </c>
      <c r="AF57" s="57">
        <v>0.35611717500000006</v>
      </c>
      <c r="AG57" s="57">
        <v>0.16859601435718038</v>
      </c>
      <c r="AH57" s="57">
        <v>0.13268752799999997</v>
      </c>
      <c r="AI57" s="57">
        <v>0.24384638599999994</v>
      </c>
      <c r="AJ57" s="57">
        <v>0.53822625600000007</v>
      </c>
      <c r="AK57" s="57">
        <v>0.13805756899999988</v>
      </c>
      <c r="AL57" s="57">
        <v>0.18664409299999998</v>
      </c>
      <c r="AM57" s="57">
        <v>0.39222558992511986</v>
      </c>
      <c r="AN57" s="57">
        <v>0.28358332696720867</v>
      </c>
      <c r="AO57" s="57">
        <v>1.4687831459999998</v>
      </c>
      <c r="AP57" s="57">
        <v>0.51812327000000002</v>
      </c>
      <c r="AQ57" s="57">
        <v>0.46711606026855734</v>
      </c>
      <c r="AR57" s="57">
        <v>0.35235158599999999</v>
      </c>
      <c r="AS57" s="57">
        <v>0.39858515199999994</v>
      </c>
      <c r="AT57" s="57">
        <v>1.0962465200341094</v>
      </c>
      <c r="AU57" s="57">
        <v>0.25941977599999999</v>
      </c>
      <c r="AV57" s="57">
        <v>0.46988049999999998</v>
      </c>
      <c r="AW57" s="57">
        <v>0.30915673500000002</v>
      </c>
      <c r="AX57" s="57">
        <v>0.35443421822918564</v>
      </c>
      <c r="AY57" s="57">
        <v>0.3849810575266232</v>
      </c>
      <c r="AZ57" s="57">
        <v>0.28580115</v>
      </c>
      <c r="BA57" s="57">
        <v>0.31178147900000003</v>
      </c>
      <c r="BB57" s="57">
        <v>0.22758059</v>
      </c>
      <c r="BC57" s="57">
        <v>0.53718627799078023</v>
      </c>
      <c r="BD57" s="57">
        <v>0.3952175630000001</v>
      </c>
      <c r="BE57" s="57">
        <v>0.42084549732373633</v>
      </c>
      <c r="BF57" s="57">
        <v>0.5493924094787308</v>
      </c>
      <c r="BG57" s="57">
        <v>0.71226805400000015</v>
      </c>
      <c r="BH57" s="57">
        <v>0.66899023099999999</v>
      </c>
      <c r="BI57" s="57">
        <v>0.78274940599999965</v>
      </c>
      <c r="BJ57" s="57">
        <v>0.369816168</v>
      </c>
      <c r="BK57" s="57">
        <v>0.37942891700000003</v>
      </c>
      <c r="BL57" s="57">
        <v>1.0010240822941254</v>
      </c>
      <c r="BM57" s="57">
        <v>0.89734656103908284</v>
      </c>
      <c r="BN57" s="57">
        <v>1.4252213526238096</v>
      </c>
      <c r="BO57" s="57">
        <v>1.2894723340000005</v>
      </c>
      <c r="BP57" s="57">
        <v>0.78968424571018447</v>
      </c>
      <c r="BQ57" s="57">
        <v>2.9568365740286753</v>
      </c>
      <c r="BR57" s="57">
        <v>1.0076549690000001</v>
      </c>
      <c r="BS57" s="58">
        <v>1.9947123533971804</v>
      </c>
    </row>
    <row r="58" spans="2:71" ht="12" customHeight="1">
      <c r="B58" s="320" t="s">
        <v>227</v>
      </c>
      <c r="C58" s="59">
        <v>1.1217830791774974</v>
      </c>
      <c r="D58" s="60">
        <v>1.1227137230587962</v>
      </c>
      <c r="E58" s="60">
        <v>1.261077702000001</v>
      </c>
      <c r="F58" s="60">
        <v>0.64606288998065708</v>
      </c>
      <c r="G58" s="60">
        <v>0.90759349531243738</v>
      </c>
      <c r="H58" s="60">
        <v>1.2398277278568712</v>
      </c>
      <c r="I58" s="60">
        <v>0.90896735814254737</v>
      </c>
      <c r="J58" s="60">
        <v>1.3648911441562486</v>
      </c>
      <c r="K58" s="60">
        <v>1.4290832325917198</v>
      </c>
      <c r="L58" s="60">
        <v>1.9069194619999996</v>
      </c>
      <c r="M58" s="60">
        <v>1.5275952950467082</v>
      </c>
      <c r="N58" s="60">
        <v>2.0433006839999988</v>
      </c>
      <c r="O58" s="60">
        <v>2.768608780113051</v>
      </c>
      <c r="P58" s="60">
        <v>2.4657721983891374</v>
      </c>
      <c r="Q58" s="60">
        <v>2.9071004308691508</v>
      </c>
      <c r="R58" s="60">
        <v>5.8901667884352138</v>
      </c>
      <c r="S58" s="61">
        <v>3.2346888037443167</v>
      </c>
      <c r="U58" s="38" t="s">
        <v>227</v>
      </c>
      <c r="V58" s="59">
        <v>0.16156660599999997</v>
      </c>
      <c r="W58" s="60">
        <v>0.300256364</v>
      </c>
      <c r="X58" s="60">
        <v>0.16564054031243705</v>
      </c>
      <c r="Y58" s="60">
        <v>0.28012998499999991</v>
      </c>
      <c r="Z58" s="60">
        <v>0.25075951899999999</v>
      </c>
      <c r="AA58" s="60">
        <v>0.43080381000000001</v>
      </c>
      <c r="AB58" s="60">
        <v>0.34658945199999985</v>
      </c>
      <c r="AC58" s="60">
        <v>0.21167494685687166</v>
      </c>
      <c r="AD58" s="60">
        <v>0.23238147500000006</v>
      </c>
      <c r="AE58" s="60">
        <v>0.35056411899999995</v>
      </c>
      <c r="AF58" s="60">
        <v>0.24715754714254737</v>
      </c>
      <c r="AG58" s="60">
        <v>7.8864217000000028E-2</v>
      </c>
      <c r="AH58" s="60">
        <v>0.16098969786458928</v>
      </c>
      <c r="AI58" s="60">
        <v>0.39122773629165941</v>
      </c>
      <c r="AJ58" s="60">
        <v>0.46554847500000007</v>
      </c>
      <c r="AK58" s="60">
        <v>0.34712523500000003</v>
      </c>
      <c r="AL58" s="60">
        <v>0.25949747727714134</v>
      </c>
      <c r="AM58" s="60">
        <v>0.39347545099999987</v>
      </c>
      <c r="AN58" s="60">
        <v>0.37101044731457788</v>
      </c>
      <c r="AO58" s="60">
        <v>0.40509985700000017</v>
      </c>
      <c r="AP58" s="60">
        <v>0.49484859000000003</v>
      </c>
      <c r="AQ58" s="60">
        <v>0.389965381</v>
      </c>
      <c r="AR58" s="60">
        <v>0.40745927900000001</v>
      </c>
      <c r="AS58" s="60">
        <v>0.61464621200000014</v>
      </c>
      <c r="AT58" s="60">
        <v>0.50246671602193194</v>
      </c>
      <c r="AU58" s="60">
        <v>0.30772649299999993</v>
      </c>
      <c r="AV58" s="60">
        <v>0.45565647902477557</v>
      </c>
      <c r="AW58" s="60">
        <v>0.26174560699999994</v>
      </c>
      <c r="AX58" s="60">
        <v>0.51338287999999999</v>
      </c>
      <c r="AY58" s="60">
        <v>0.581739436</v>
      </c>
      <c r="AZ58" s="60">
        <v>0.35565354299999991</v>
      </c>
      <c r="BA58" s="60">
        <v>0.59252482499999992</v>
      </c>
      <c r="BB58" s="60">
        <v>0.85126341700000008</v>
      </c>
      <c r="BC58" s="60">
        <v>0.62968233705999987</v>
      </c>
      <c r="BD58" s="60">
        <v>0.61165128800000002</v>
      </c>
      <c r="BE58" s="60">
        <v>0.67601173805305104</v>
      </c>
      <c r="BF58" s="60">
        <v>0.6939674661176185</v>
      </c>
      <c r="BG58" s="60">
        <v>0.55347270599999987</v>
      </c>
      <c r="BH58" s="60">
        <v>0.55647253737008939</v>
      </c>
      <c r="BI58" s="60">
        <v>0.66185948890143087</v>
      </c>
      <c r="BJ58" s="60">
        <v>0.57029857986915222</v>
      </c>
      <c r="BK58" s="60">
        <v>0.93784630599999985</v>
      </c>
      <c r="BL58" s="60">
        <v>0.66835950099999963</v>
      </c>
      <c r="BM58" s="60">
        <v>0.73059604399999989</v>
      </c>
      <c r="BN58" s="60">
        <v>1.554319486108084</v>
      </c>
      <c r="BO58" s="60">
        <v>1.5935790040000006</v>
      </c>
      <c r="BP58" s="60">
        <v>1.4160074095237303</v>
      </c>
      <c r="BQ58" s="60">
        <v>1.3262608888034007</v>
      </c>
      <c r="BR58" s="60">
        <v>1.6838713777443168</v>
      </c>
      <c r="BS58" s="61">
        <v>1.5508174259999998</v>
      </c>
    </row>
    <row r="59" spans="2:71" ht="12" customHeight="1">
      <c r="B59" s="320" t="s">
        <v>228</v>
      </c>
      <c r="C59" s="56">
        <v>0.19472745295651378</v>
      </c>
      <c r="D59" s="57">
        <v>0.31484688199999999</v>
      </c>
      <c r="E59" s="57">
        <v>0.19316295710515735</v>
      </c>
      <c r="F59" s="57">
        <v>0.55209151000000001</v>
      </c>
      <c r="G59" s="57">
        <v>0.27493527199999995</v>
      </c>
      <c r="H59" s="57">
        <v>0.35168587500000004</v>
      </c>
      <c r="I59" s="57">
        <v>0.2722751737589999</v>
      </c>
      <c r="J59" s="57">
        <v>0.84364512001123859</v>
      </c>
      <c r="K59" s="57">
        <v>1.4512513843980881</v>
      </c>
      <c r="L59" s="57">
        <v>0.59849445353191355</v>
      </c>
      <c r="M59" s="57">
        <v>1.3638248000000002</v>
      </c>
      <c r="N59" s="57">
        <v>0.78098301800000058</v>
      </c>
      <c r="O59" s="57">
        <v>2.451724902949791</v>
      </c>
      <c r="P59" s="57">
        <v>1.9951434791404001</v>
      </c>
      <c r="Q59" s="57">
        <v>1.3574792093730941</v>
      </c>
      <c r="R59" s="57">
        <v>4.9185774909051379</v>
      </c>
      <c r="S59" s="58">
        <v>2.4805491804565838</v>
      </c>
      <c r="U59" s="38" t="s">
        <v>228</v>
      </c>
      <c r="V59" s="56">
        <v>0.13741886599999997</v>
      </c>
      <c r="W59" s="57">
        <v>4.2769634000000001E-2</v>
      </c>
      <c r="X59" s="57">
        <v>2.1757482999999998E-2</v>
      </c>
      <c r="Y59" s="57">
        <v>7.2989288999999999E-2</v>
      </c>
      <c r="Z59" s="57">
        <v>0.18169302799999992</v>
      </c>
      <c r="AA59" s="57">
        <v>5.2056495000000001E-2</v>
      </c>
      <c r="AB59" s="57">
        <v>4.4853789000000005E-2</v>
      </c>
      <c r="AC59" s="57">
        <v>7.3082562999999989E-2</v>
      </c>
      <c r="AD59" s="57">
        <v>4.6270541758999847E-2</v>
      </c>
      <c r="AE59" s="57">
        <v>7.4042467000000001E-2</v>
      </c>
      <c r="AF59" s="57">
        <v>8.7741703000000004E-2</v>
      </c>
      <c r="AG59" s="57">
        <v>6.4220461999999992E-2</v>
      </c>
      <c r="AH59" s="57">
        <v>7.3486444000000012E-2</v>
      </c>
      <c r="AI59" s="57">
        <v>0.20039611085516609</v>
      </c>
      <c r="AJ59" s="57">
        <v>0.15368414215607248</v>
      </c>
      <c r="AK59" s="57">
        <v>0.41607842299999998</v>
      </c>
      <c r="AL59" s="57">
        <v>0.10452190246636732</v>
      </c>
      <c r="AM59" s="57">
        <v>0.15978537189199518</v>
      </c>
      <c r="AN59" s="57">
        <v>0.51376262077522683</v>
      </c>
      <c r="AO59" s="57">
        <v>0.6731814892644985</v>
      </c>
      <c r="AP59" s="57">
        <v>0.1153458675319136</v>
      </c>
      <c r="AQ59" s="57">
        <v>0.16518181699999995</v>
      </c>
      <c r="AR59" s="57">
        <v>0.13720785799999999</v>
      </c>
      <c r="AS59" s="57">
        <v>0.18075891099999997</v>
      </c>
      <c r="AT59" s="57">
        <v>0.84499760999999995</v>
      </c>
      <c r="AU59" s="57">
        <v>0.13598901699999999</v>
      </c>
      <c r="AV59" s="57">
        <v>0.17635144500000002</v>
      </c>
      <c r="AW59" s="57">
        <v>0.20648672799999998</v>
      </c>
      <c r="AX59" s="57">
        <v>0.158652879</v>
      </c>
      <c r="AY59" s="57">
        <v>0.30687455599999997</v>
      </c>
      <c r="AZ59" s="57">
        <v>0.10370499000000002</v>
      </c>
      <c r="BA59" s="57">
        <v>0.21175059299999993</v>
      </c>
      <c r="BB59" s="57">
        <v>1.1209968869999998</v>
      </c>
      <c r="BC59" s="57">
        <v>0.109483252</v>
      </c>
      <c r="BD59" s="57">
        <v>0.22377614294781498</v>
      </c>
      <c r="BE59" s="57">
        <v>0.99746862100197697</v>
      </c>
      <c r="BF59" s="57">
        <v>0.45427048899999994</v>
      </c>
      <c r="BG59" s="57">
        <v>0.63183067500000001</v>
      </c>
      <c r="BH59" s="57">
        <v>0.19161445493452334</v>
      </c>
      <c r="BI59" s="57">
        <v>0.71742786020587601</v>
      </c>
      <c r="BJ59" s="57">
        <v>0.18608290200000002</v>
      </c>
      <c r="BK59" s="57">
        <v>0.53248900644223662</v>
      </c>
      <c r="BL59" s="57">
        <v>0.34577647764049096</v>
      </c>
      <c r="BM59" s="57">
        <v>0.29313082329036666</v>
      </c>
      <c r="BN59" s="57">
        <v>1.0443256701241517</v>
      </c>
      <c r="BO59" s="57">
        <v>0.57417735146344606</v>
      </c>
      <c r="BP59" s="57">
        <v>1.2233945983175396</v>
      </c>
      <c r="BQ59" s="57">
        <v>2.0766798709999996</v>
      </c>
      <c r="BR59" s="57">
        <v>1.416018064618358</v>
      </c>
      <c r="BS59" s="58">
        <v>1.0645311158382245</v>
      </c>
    </row>
    <row r="60" spans="2:71" ht="12" customHeight="1">
      <c r="B60" s="320" t="s">
        <v>229</v>
      </c>
      <c r="C60" s="59">
        <v>0.7510680569999999</v>
      </c>
      <c r="D60" s="60">
        <v>0.91961848900000009</v>
      </c>
      <c r="E60" s="60">
        <v>1.020755487</v>
      </c>
      <c r="F60" s="60">
        <v>0.88044937275270352</v>
      </c>
      <c r="G60" s="60">
        <v>0.69994286632872227</v>
      </c>
      <c r="H60" s="60">
        <v>0.959635974</v>
      </c>
      <c r="I60" s="60">
        <v>1.0031779638543863</v>
      </c>
      <c r="J60" s="60">
        <v>0.94189973505445801</v>
      </c>
      <c r="K60" s="60">
        <v>1.5932492953620825</v>
      </c>
      <c r="L60" s="60">
        <v>1.2503169955522377</v>
      </c>
      <c r="M60" s="60">
        <v>0.96132372487281903</v>
      </c>
      <c r="N60" s="60">
        <v>1.3541566747452038</v>
      </c>
      <c r="O60" s="60">
        <v>2.3835307539999993</v>
      </c>
      <c r="P60" s="60">
        <v>2.443586903047914</v>
      </c>
      <c r="Q60" s="60">
        <v>2.5339646020000011</v>
      </c>
      <c r="R60" s="60">
        <v>5.1825235920923598</v>
      </c>
      <c r="S60" s="61">
        <v>3.3842441375672019</v>
      </c>
      <c r="U60" s="38" t="s">
        <v>229</v>
      </c>
      <c r="V60" s="59">
        <v>0.16712433600000001</v>
      </c>
      <c r="W60" s="60">
        <v>0.10147094232872234</v>
      </c>
      <c r="X60" s="60">
        <v>0.22755758700000003</v>
      </c>
      <c r="Y60" s="60">
        <v>0.20379000099999997</v>
      </c>
      <c r="Z60" s="60">
        <v>0.17830204499999996</v>
      </c>
      <c r="AA60" s="60">
        <v>0.16996002300000002</v>
      </c>
      <c r="AB60" s="60">
        <v>0.29062137500000002</v>
      </c>
      <c r="AC60" s="60">
        <v>0.32075253100000001</v>
      </c>
      <c r="AD60" s="60">
        <v>0.28688420700000006</v>
      </c>
      <c r="AE60" s="60">
        <v>0.148365152</v>
      </c>
      <c r="AF60" s="60">
        <v>0.17197818585438612</v>
      </c>
      <c r="AG60" s="60">
        <v>0.395950419</v>
      </c>
      <c r="AH60" s="60">
        <v>0.18956514777130265</v>
      </c>
      <c r="AI60" s="60">
        <v>0.24643068199999996</v>
      </c>
      <c r="AJ60" s="60">
        <v>0.18418096099999998</v>
      </c>
      <c r="AK60" s="60">
        <v>0.32172294428315573</v>
      </c>
      <c r="AL60" s="60">
        <v>0.31297695600000003</v>
      </c>
      <c r="AM60" s="60">
        <v>0.63011460936208241</v>
      </c>
      <c r="AN60" s="60">
        <v>0.20653776299999993</v>
      </c>
      <c r="AO60" s="60">
        <v>0.44361996699999995</v>
      </c>
      <c r="AP60" s="60">
        <v>0.44836911000000002</v>
      </c>
      <c r="AQ60" s="60">
        <v>0.28011441591105413</v>
      </c>
      <c r="AR60" s="60">
        <v>0.34897780764118402</v>
      </c>
      <c r="AS60" s="60">
        <v>0.17285566199999997</v>
      </c>
      <c r="AT60" s="60">
        <v>0.25869601591333546</v>
      </c>
      <c r="AU60" s="60">
        <v>0.25825494499999996</v>
      </c>
      <c r="AV60" s="60">
        <v>0.27127583993131965</v>
      </c>
      <c r="AW60" s="60">
        <v>0.17309692402816426</v>
      </c>
      <c r="AX60" s="60">
        <v>0.23592133162245987</v>
      </c>
      <c r="AY60" s="60">
        <v>0.51638627912274415</v>
      </c>
      <c r="AZ60" s="60">
        <v>0.34213004400000002</v>
      </c>
      <c r="BA60" s="60">
        <v>0.25971902000000002</v>
      </c>
      <c r="BB60" s="60">
        <v>0.63532517099999997</v>
      </c>
      <c r="BC60" s="60">
        <v>0.53321110700000007</v>
      </c>
      <c r="BD60" s="60">
        <v>0.48674453200000001</v>
      </c>
      <c r="BE60" s="60">
        <v>0.72824994400000009</v>
      </c>
      <c r="BF60" s="60">
        <v>0.64042992899999995</v>
      </c>
      <c r="BG60" s="60">
        <v>0.57801101306957137</v>
      </c>
      <c r="BH60" s="60">
        <v>0.42409541147094443</v>
      </c>
      <c r="BI60" s="60">
        <v>0.80105054950739674</v>
      </c>
      <c r="BJ60" s="60">
        <v>0.55809769399999998</v>
      </c>
      <c r="BK60" s="60">
        <v>0.61055618299999992</v>
      </c>
      <c r="BL60" s="60">
        <v>0.53518525699999997</v>
      </c>
      <c r="BM60" s="60">
        <v>0.83012546800000009</v>
      </c>
      <c r="BN60" s="60">
        <v>1.0161181334007394</v>
      </c>
      <c r="BO60" s="60">
        <v>1.9457323629999999</v>
      </c>
      <c r="BP60" s="60">
        <v>1.1425696379788293</v>
      </c>
      <c r="BQ60" s="60">
        <v>1.0781034577127897</v>
      </c>
      <c r="BR60" s="60">
        <v>2.5140087545672012</v>
      </c>
      <c r="BS60" s="61">
        <v>0.87023538300000003</v>
      </c>
    </row>
    <row r="61" spans="2:71" ht="12" customHeight="1">
      <c r="B61" s="320" t="s">
        <v>117</v>
      </c>
      <c r="C61" s="82">
        <v>6.5650701516720673</v>
      </c>
      <c r="D61" s="83">
        <v>10.473849363001708</v>
      </c>
      <c r="E61" s="83">
        <v>8.919825541799419</v>
      </c>
      <c r="F61" s="83">
        <v>6.1871735015630271</v>
      </c>
      <c r="G61" s="83">
        <v>8.6197952977414225</v>
      </c>
      <c r="H61" s="83">
        <v>11.833259862977023</v>
      </c>
      <c r="I61" s="83">
        <v>10.017384133903622</v>
      </c>
      <c r="J61" s="83">
        <v>12.742798704798979</v>
      </c>
      <c r="K61" s="83">
        <v>14.508352706819622</v>
      </c>
      <c r="L61" s="83">
        <v>14.861522982606658</v>
      </c>
      <c r="M61" s="83">
        <v>14.292335748332675</v>
      </c>
      <c r="N61" s="83">
        <v>16.913782728335846</v>
      </c>
      <c r="O61" s="83">
        <v>23.983625129750294</v>
      </c>
      <c r="P61" s="83">
        <v>27.926322523797324</v>
      </c>
      <c r="Q61" s="83">
        <v>32.35279143596216</v>
      </c>
      <c r="R61" s="83">
        <v>63.364548817380637</v>
      </c>
      <c r="S61" s="84">
        <v>26.290501698573465</v>
      </c>
      <c r="U61" s="129" t="s">
        <v>117</v>
      </c>
      <c r="V61" s="82">
        <v>2.1378521737154816</v>
      </c>
      <c r="W61" s="83">
        <v>2.0183831062141495</v>
      </c>
      <c r="X61" s="83">
        <v>2.2260876806367085</v>
      </c>
      <c r="Y61" s="83">
        <v>2.2374723371750616</v>
      </c>
      <c r="Z61" s="83">
        <v>3.6889543584595277</v>
      </c>
      <c r="AA61" s="83">
        <v>2.7504140396045393</v>
      </c>
      <c r="AB61" s="83">
        <v>2.7407965085757677</v>
      </c>
      <c r="AC61" s="83">
        <v>2.6530949563372399</v>
      </c>
      <c r="AD61" s="83">
        <v>2.547172328957009</v>
      </c>
      <c r="AE61" s="83">
        <v>2.6587211938163531</v>
      </c>
      <c r="AF61" s="83">
        <v>2.7685810379920852</v>
      </c>
      <c r="AG61" s="83">
        <v>2.0429095731381066</v>
      </c>
      <c r="AH61" s="83">
        <v>3.8323967700776329</v>
      </c>
      <c r="AI61" s="83">
        <v>2.9450454958574142</v>
      </c>
      <c r="AJ61" s="83">
        <v>2.5590607471258977</v>
      </c>
      <c r="AK61" s="83">
        <v>3.406295691737979</v>
      </c>
      <c r="AL61" s="83">
        <v>3.1820641436518819</v>
      </c>
      <c r="AM61" s="83">
        <v>3.2609152486190425</v>
      </c>
      <c r="AN61" s="83">
        <v>3.8106550914690072</v>
      </c>
      <c r="AO61" s="83">
        <v>4.2547182230796174</v>
      </c>
      <c r="AP61" s="83">
        <v>3.9801211298982935</v>
      </c>
      <c r="AQ61" s="83">
        <v>3.5009767626074719</v>
      </c>
      <c r="AR61" s="83">
        <v>3.8481440639832805</v>
      </c>
      <c r="AS61" s="83">
        <v>3.5322810261174808</v>
      </c>
      <c r="AT61" s="83">
        <v>4.2282194596254108</v>
      </c>
      <c r="AU61" s="83">
        <v>3.5965380188490137</v>
      </c>
      <c r="AV61" s="83">
        <v>3.1492571697820466</v>
      </c>
      <c r="AW61" s="83">
        <v>3.3183211000763091</v>
      </c>
      <c r="AX61" s="83">
        <v>4.0468530734859218</v>
      </c>
      <c r="AY61" s="83">
        <v>4.4454501150000034</v>
      </c>
      <c r="AZ61" s="83">
        <v>4.4549036087135754</v>
      </c>
      <c r="BA61" s="83">
        <v>3.9665759311363864</v>
      </c>
      <c r="BB61" s="83">
        <v>5.5485620916876428</v>
      </c>
      <c r="BC61" s="83">
        <v>5.0221498848656445</v>
      </c>
      <c r="BD61" s="83">
        <v>6.146653849882064</v>
      </c>
      <c r="BE61" s="83">
        <v>7.2662593033149108</v>
      </c>
      <c r="BF61" s="83">
        <v>6.747928799514554</v>
      </c>
      <c r="BG61" s="83">
        <v>7.229559675608634</v>
      </c>
      <c r="BH61" s="83">
        <v>7.7209233368683563</v>
      </c>
      <c r="BI61" s="83">
        <v>6.2279107118058512</v>
      </c>
      <c r="BJ61" s="83">
        <v>6.0647382097732958</v>
      </c>
      <c r="BK61" s="83">
        <v>5.8718272837685319</v>
      </c>
      <c r="BL61" s="83">
        <v>9.1920692863601658</v>
      </c>
      <c r="BM61" s="83">
        <v>11.224156656059932</v>
      </c>
      <c r="BN61" s="83">
        <v>15.26490488335277</v>
      </c>
      <c r="BO61" s="83">
        <v>13.085466444966357</v>
      </c>
      <c r="BP61" s="83">
        <v>18.668692789318456</v>
      </c>
      <c r="BQ61" s="83">
        <v>16.345484699742812</v>
      </c>
      <c r="BR61" s="83">
        <v>13.671547812226024</v>
      </c>
      <c r="BS61" s="84">
        <v>12.618953886347406</v>
      </c>
    </row>
    <row r="62" spans="2:71" ht="12" customHeight="1">
      <c r="B62" s="34" t="s">
        <v>78</v>
      </c>
      <c r="U62" s="34"/>
    </row>
    <row r="63" spans="2:71" ht="12" customHeight="1">
      <c r="B63" s="34" t="s">
        <v>230</v>
      </c>
    </row>
    <row r="64" spans="2:71" ht="12" customHeight="1">
      <c r="B64" s="34" t="s">
        <v>231</v>
      </c>
    </row>
  </sheetData>
  <mergeCells count="24">
    <mergeCell ref="BR6:BS6"/>
    <mergeCell ref="V6:Y6"/>
    <mergeCell ref="Z6:AC6"/>
    <mergeCell ref="AD6:AG6"/>
    <mergeCell ref="AH6:AK6"/>
    <mergeCell ref="AL6:AO6"/>
    <mergeCell ref="AP6:AS6"/>
    <mergeCell ref="AT6:AW6"/>
    <mergeCell ref="AX6:BA6"/>
    <mergeCell ref="BB6:BE6"/>
    <mergeCell ref="BF6:BI6"/>
    <mergeCell ref="BN6:BQ6"/>
    <mergeCell ref="BR49:BS49"/>
    <mergeCell ref="V49:Y49"/>
    <mergeCell ref="Z49:AC49"/>
    <mergeCell ref="AD49:AG49"/>
    <mergeCell ref="AH49:AK49"/>
    <mergeCell ref="AL49:AO49"/>
    <mergeCell ref="AP49:AS49"/>
    <mergeCell ref="AT49:AW49"/>
    <mergeCell ref="AX49:BA49"/>
    <mergeCell ref="BB49:BE49"/>
    <mergeCell ref="BF49:BI49"/>
    <mergeCell ref="BN49:BQ49"/>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81475-A8AD-4800-A736-F572BCC8074F}">
  <sheetPr>
    <tabColor theme="3"/>
  </sheetPr>
  <dimension ref="B7:O49"/>
  <sheetViews>
    <sheetView showGridLines="0" zoomScaleNormal="100" workbookViewId="0"/>
  </sheetViews>
  <sheetFormatPr defaultColWidth="9.33203125" defaultRowHeight="11.25"/>
  <cols>
    <col min="1" max="1" width="9.33203125" style="80"/>
    <col min="2" max="2" width="42" style="80" bestFit="1" customWidth="1"/>
    <col min="3" max="16384" width="9.33203125" style="80"/>
  </cols>
  <sheetData>
    <row r="7" spans="2:15" ht="15">
      <c r="C7" s="130" t="s">
        <v>233</v>
      </c>
    </row>
    <row r="8" spans="2:15">
      <c r="B8" s="131"/>
      <c r="C8" s="7">
        <v>2010</v>
      </c>
      <c r="D8" s="8">
        <v>2011</v>
      </c>
      <c r="E8" s="8">
        <v>2012</v>
      </c>
      <c r="F8" s="8">
        <v>2013</v>
      </c>
      <c r="G8" s="8">
        <v>2014</v>
      </c>
      <c r="H8" s="8">
        <v>2015</v>
      </c>
      <c r="I8" s="8">
        <v>2016</v>
      </c>
      <c r="J8" s="8">
        <v>2017</v>
      </c>
      <c r="K8" s="8">
        <v>2018</v>
      </c>
      <c r="L8" s="8">
        <v>2019</v>
      </c>
      <c r="M8" s="8">
        <v>2020</v>
      </c>
      <c r="N8" s="8">
        <v>2021</v>
      </c>
      <c r="O8" s="132">
        <v>2022</v>
      </c>
    </row>
    <row r="9" spans="2:15">
      <c r="B9" s="320" t="s">
        <v>234</v>
      </c>
      <c r="C9" s="43">
        <v>202</v>
      </c>
      <c r="D9" s="44">
        <v>233</v>
      </c>
      <c r="E9" s="44">
        <v>310</v>
      </c>
      <c r="F9" s="44">
        <v>429</v>
      </c>
      <c r="G9" s="44">
        <v>425</v>
      </c>
      <c r="H9" s="44">
        <v>506</v>
      </c>
      <c r="I9" s="44">
        <v>449</v>
      </c>
      <c r="J9" s="44">
        <v>476</v>
      </c>
      <c r="K9" s="44">
        <v>515</v>
      </c>
      <c r="L9" s="44">
        <v>548</v>
      </c>
      <c r="M9" s="44">
        <v>591</v>
      </c>
      <c r="N9" s="44">
        <v>778</v>
      </c>
      <c r="O9" s="45">
        <v>370</v>
      </c>
    </row>
    <row r="10" spans="2:15">
      <c r="B10" s="320" t="s">
        <v>235</v>
      </c>
      <c r="C10" s="13">
        <v>2031</v>
      </c>
      <c r="D10" s="14">
        <v>2648</v>
      </c>
      <c r="E10" s="14">
        <v>3135</v>
      </c>
      <c r="F10" s="14">
        <v>3978</v>
      </c>
      <c r="G10" s="14">
        <v>4756</v>
      </c>
      <c r="H10" s="14">
        <v>5067</v>
      </c>
      <c r="I10" s="14">
        <v>4678</v>
      </c>
      <c r="J10" s="14">
        <v>5208</v>
      </c>
      <c r="K10" s="14">
        <v>5866</v>
      </c>
      <c r="L10" s="14">
        <v>6454</v>
      </c>
      <c r="M10" s="14">
        <v>6408</v>
      </c>
      <c r="N10" s="14">
        <v>9155</v>
      </c>
      <c r="O10" s="15">
        <v>3779</v>
      </c>
    </row>
    <row r="11" spans="2:15">
      <c r="B11" s="320" t="s">
        <v>236</v>
      </c>
      <c r="C11" s="133">
        <v>9.0461262875055973E-2</v>
      </c>
      <c r="D11" s="134">
        <v>8.0874696286011807E-2</v>
      </c>
      <c r="E11" s="134">
        <v>8.9985486211901305E-2</v>
      </c>
      <c r="F11" s="134">
        <v>9.7345132743362831E-2</v>
      </c>
      <c r="G11" s="134">
        <v>8.2030496043234896E-2</v>
      </c>
      <c r="H11" s="134">
        <v>9.0794904001435486E-2</v>
      </c>
      <c r="I11" s="134">
        <v>8.7575580261361419E-2</v>
      </c>
      <c r="J11" s="134">
        <v>8.3743842364532015E-2</v>
      </c>
      <c r="K11" s="134">
        <v>8.0708352922739382E-2</v>
      </c>
      <c r="L11" s="134">
        <v>7.8263353327620674E-2</v>
      </c>
      <c r="M11" s="134">
        <v>8.4440634376339474E-2</v>
      </c>
      <c r="N11" s="134">
        <v>7.8324775999194601E-2</v>
      </c>
      <c r="O11" s="135">
        <v>8.9178115208483968E-2</v>
      </c>
    </row>
    <row r="12" spans="2:15">
      <c r="B12" s="34" t="s">
        <v>78</v>
      </c>
    </row>
    <row r="13" spans="2:15">
      <c r="B13" s="34" t="s">
        <v>237</v>
      </c>
    </row>
    <row r="43" spans="2:15" ht="15">
      <c r="C43" s="136" t="s">
        <v>238</v>
      </c>
    </row>
    <row r="44" spans="2:15">
      <c r="B44" s="131"/>
      <c r="C44" s="7">
        <v>2010</v>
      </c>
      <c r="D44" s="8">
        <v>2011</v>
      </c>
      <c r="E44" s="8">
        <v>2012</v>
      </c>
      <c r="F44" s="8">
        <v>2013</v>
      </c>
      <c r="G44" s="8">
        <v>2014</v>
      </c>
      <c r="H44" s="8">
        <v>2015</v>
      </c>
      <c r="I44" s="8">
        <v>2016</v>
      </c>
      <c r="J44" s="8">
        <v>2017</v>
      </c>
      <c r="K44" s="8">
        <v>2018</v>
      </c>
      <c r="L44" s="8">
        <v>2019</v>
      </c>
      <c r="M44" s="8">
        <v>2020</v>
      </c>
      <c r="N44" s="8">
        <v>2021</v>
      </c>
      <c r="O44" s="132">
        <v>2022</v>
      </c>
    </row>
    <row r="45" spans="2:15">
      <c r="B45" s="320" t="s">
        <v>239</v>
      </c>
      <c r="C45" s="43">
        <v>262</v>
      </c>
      <c r="D45" s="44">
        <v>399</v>
      </c>
      <c r="E45" s="44">
        <v>542</v>
      </c>
      <c r="F45" s="44">
        <v>725</v>
      </c>
      <c r="G45" s="44">
        <v>969</v>
      </c>
      <c r="H45" s="44">
        <v>1041</v>
      </c>
      <c r="I45" s="44">
        <v>977</v>
      </c>
      <c r="J45" s="44">
        <v>1123</v>
      </c>
      <c r="K45" s="44">
        <v>1260</v>
      </c>
      <c r="L45" s="44">
        <v>1269</v>
      </c>
      <c r="M45" s="44">
        <v>1227</v>
      </c>
      <c r="N45" s="44">
        <v>1889</v>
      </c>
      <c r="O45" s="45">
        <v>761</v>
      </c>
    </row>
    <row r="46" spans="2:15">
      <c r="B46" s="320" t="s">
        <v>240</v>
      </c>
      <c r="C46" s="13">
        <v>1971</v>
      </c>
      <c r="D46" s="14">
        <v>2482</v>
      </c>
      <c r="E46" s="14">
        <v>2903</v>
      </c>
      <c r="F46" s="14">
        <v>3682</v>
      </c>
      <c r="G46" s="14">
        <v>4212</v>
      </c>
      <c r="H46" s="14">
        <v>4532</v>
      </c>
      <c r="I46" s="14">
        <v>4150</v>
      </c>
      <c r="J46" s="14">
        <v>4561</v>
      </c>
      <c r="K46" s="14">
        <v>5121</v>
      </c>
      <c r="L46" s="14">
        <v>5733</v>
      </c>
      <c r="M46" s="14">
        <v>5772</v>
      </c>
      <c r="N46" s="14">
        <v>8044</v>
      </c>
      <c r="O46" s="15">
        <v>3388</v>
      </c>
    </row>
    <row r="47" spans="2:15">
      <c r="B47" s="320" t="s">
        <v>241</v>
      </c>
      <c r="C47" s="133">
        <v>0.11733094491715182</v>
      </c>
      <c r="D47" s="134">
        <v>0.13849357861853523</v>
      </c>
      <c r="E47" s="134">
        <v>0.15732946298984035</v>
      </c>
      <c r="F47" s="134">
        <v>0.16451100521896983</v>
      </c>
      <c r="G47" s="134">
        <v>0.18702953097857555</v>
      </c>
      <c r="H47" s="134">
        <v>0.18679346850888212</v>
      </c>
      <c r="I47" s="134">
        <v>0.19055978154866393</v>
      </c>
      <c r="J47" s="134">
        <v>0.19757213230119633</v>
      </c>
      <c r="K47" s="134">
        <v>0.19746121297602257</v>
      </c>
      <c r="L47" s="134">
        <v>0.18123393316195371</v>
      </c>
      <c r="M47" s="134">
        <v>0.17531075867981141</v>
      </c>
      <c r="N47" s="134">
        <v>0.19017416691835295</v>
      </c>
      <c r="O47" s="135">
        <v>0.18341769100988189</v>
      </c>
    </row>
    <row r="48" spans="2:15">
      <c r="B48" s="34" t="s">
        <v>78</v>
      </c>
    </row>
    <row r="49" spans="2:2">
      <c r="B49" s="34" t="s">
        <v>237</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2F2A9-FB77-41E6-BCD6-9701D9A5A149}">
  <sheetPr>
    <tabColor theme="3"/>
  </sheetPr>
  <dimension ref="B3:BS43"/>
  <sheetViews>
    <sheetView showGridLines="0" zoomScaleNormal="100" workbookViewId="0">
      <selection activeCell="A3" sqref="A3"/>
    </sheetView>
  </sheetViews>
  <sheetFormatPr defaultColWidth="7.6640625" defaultRowHeight="12" customHeight="1"/>
  <cols>
    <col min="1" max="1" width="3.6640625" style="37" customWidth="1"/>
    <col min="2" max="2" width="26.5" style="37" bestFit="1" customWidth="1"/>
    <col min="3" max="16" width="7.6640625" style="37"/>
    <col min="17" max="17" width="8.6640625" style="37" bestFit="1" customWidth="1"/>
    <col min="18" max="19" width="8.6640625" style="37" customWidth="1"/>
    <col min="20" max="20" width="7.6640625" style="37"/>
    <col min="21" max="21" width="25.33203125" style="37" bestFit="1" customWidth="1"/>
    <col min="22" max="22" width="7.6640625" style="37" customWidth="1"/>
    <col min="23" max="16384" width="7.6640625" style="37"/>
  </cols>
  <sheetData>
    <row r="3" spans="2:71" ht="12" customHeight="1">
      <c r="I3" s="137"/>
    </row>
    <row r="5" spans="2:71" ht="12" customHeight="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row>
    <row r="6" spans="2:71" ht="12" customHeight="1">
      <c r="B6" s="1"/>
      <c r="C6" s="3" t="s">
        <v>242</v>
      </c>
      <c r="D6" s="1"/>
      <c r="E6" s="1"/>
      <c r="F6" s="1"/>
      <c r="G6" s="1"/>
      <c r="H6" s="1"/>
      <c r="I6" s="1"/>
      <c r="J6" s="1"/>
      <c r="K6" s="1"/>
      <c r="L6" s="1"/>
      <c r="M6" s="1"/>
      <c r="N6" s="1"/>
      <c r="O6" s="1"/>
      <c r="P6" s="1"/>
      <c r="Q6" s="1"/>
      <c r="R6" s="1"/>
      <c r="S6" s="4"/>
      <c r="U6" s="1"/>
      <c r="V6" s="93" t="s">
        <v>242</v>
      </c>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row>
    <row r="7" spans="2:71" ht="12" customHeight="1">
      <c r="B7" s="6"/>
      <c r="C7" s="7">
        <v>2006</v>
      </c>
      <c r="D7" s="8">
        <v>2007</v>
      </c>
      <c r="E7" s="8">
        <v>2008</v>
      </c>
      <c r="F7" s="8">
        <v>2009</v>
      </c>
      <c r="G7" s="8">
        <v>2010</v>
      </c>
      <c r="H7" s="8">
        <v>2011</v>
      </c>
      <c r="I7" s="8">
        <v>2012</v>
      </c>
      <c r="J7" s="8">
        <v>2013</v>
      </c>
      <c r="K7" s="8">
        <v>2014</v>
      </c>
      <c r="L7" s="8">
        <v>2015</v>
      </c>
      <c r="M7" s="8">
        <v>2016</v>
      </c>
      <c r="N7" s="8">
        <v>2017</v>
      </c>
      <c r="O7" s="8">
        <v>2018</v>
      </c>
      <c r="P7" s="8">
        <v>2019</v>
      </c>
      <c r="Q7" s="8">
        <v>2020</v>
      </c>
      <c r="R7" s="8">
        <v>2021</v>
      </c>
      <c r="S7" s="9">
        <v>2022</v>
      </c>
      <c r="U7" s="1"/>
      <c r="V7" s="452">
        <v>2010</v>
      </c>
      <c r="W7" s="450"/>
      <c r="X7" s="450"/>
      <c r="Y7" s="450"/>
      <c r="Z7" s="450">
        <v>2011</v>
      </c>
      <c r="AA7" s="450"/>
      <c r="AB7" s="450"/>
      <c r="AC7" s="450"/>
      <c r="AD7" s="450">
        <v>2012</v>
      </c>
      <c r="AE7" s="450"/>
      <c r="AF7" s="450"/>
      <c r="AG7" s="450"/>
      <c r="AH7" s="450">
        <v>2013</v>
      </c>
      <c r="AI7" s="450"/>
      <c r="AJ7" s="450"/>
      <c r="AK7" s="450"/>
      <c r="AL7" s="450">
        <v>2014</v>
      </c>
      <c r="AM7" s="450"/>
      <c r="AN7" s="450"/>
      <c r="AO7" s="450"/>
      <c r="AP7" s="450">
        <v>2015</v>
      </c>
      <c r="AQ7" s="450"/>
      <c r="AR7" s="450"/>
      <c r="AS7" s="450"/>
      <c r="AT7" s="450">
        <v>2016</v>
      </c>
      <c r="AU7" s="450"/>
      <c r="AV7" s="450"/>
      <c r="AW7" s="450"/>
      <c r="AX7" s="450">
        <v>2017</v>
      </c>
      <c r="AY7" s="450"/>
      <c r="AZ7" s="450"/>
      <c r="BA7" s="450"/>
      <c r="BB7" s="450">
        <v>2018</v>
      </c>
      <c r="BC7" s="450"/>
      <c r="BD7" s="450"/>
      <c r="BE7" s="450"/>
      <c r="BF7" s="450">
        <v>2019</v>
      </c>
      <c r="BG7" s="450"/>
      <c r="BH7" s="450"/>
      <c r="BI7" s="450"/>
      <c r="BJ7" s="450">
        <v>2020</v>
      </c>
      <c r="BK7" s="450"/>
      <c r="BL7" s="450"/>
      <c r="BM7" s="450"/>
      <c r="BN7" s="450">
        <v>2021</v>
      </c>
      <c r="BO7" s="450"/>
      <c r="BP7" s="450"/>
      <c r="BQ7" s="450"/>
      <c r="BR7" s="451">
        <v>2022</v>
      </c>
      <c r="BS7" s="451"/>
    </row>
    <row r="8" spans="2:71" ht="12" customHeight="1">
      <c r="B8" s="322" t="s">
        <v>70</v>
      </c>
      <c r="C8" s="10">
        <v>9.351546330826519</v>
      </c>
      <c r="D8" s="11">
        <v>11.044463905990519</v>
      </c>
      <c r="E8" s="11">
        <v>10.140085710491599</v>
      </c>
      <c r="F8" s="11">
        <v>7.0337916006701153</v>
      </c>
      <c r="G8" s="11">
        <v>8.3848992492362822</v>
      </c>
      <c r="H8" s="11">
        <v>13.490946763735161</v>
      </c>
      <c r="I8" s="11">
        <v>11.698910763318413</v>
      </c>
      <c r="J8" s="11">
        <v>15.748481029848229</v>
      </c>
      <c r="K8" s="11">
        <v>26.96345584313616</v>
      </c>
      <c r="L8" s="11">
        <v>37.162795975575953</v>
      </c>
      <c r="M8" s="11">
        <v>38.628687731491873</v>
      </c>
      <c r="N8" s="11">
        <v>33.822070387091813</v>
      </c>
      <c r="O8" s="11">
        <v>70.253996139100892</v>
      </c>
      <c r="P8" s="11">
        <v>58.34540195294975</v>
      </c>
      <c r="Q8" s="11">
        <v>77.609570093570937</v>
      </c>
      <c r="R8" s="11">
        <v>149.61651728237993</v>
      </c>
      <c r="S8" s="12">
        <v>57.025242447317972</v>
      </c>
      <c r="U8" s="1"/>
      <c r="V8" s="38" t="s">
        <v>80</v>
      </c>
      <c r="W8" s="320" t="s">
        <v>81</v>
      </c>
      <c r="X8" s="320" t="s">
        <v>82</v>
      </c>
      <c r="Y8" s="320" t="s">
        <v>83</v>
      </c>
      <c r="Z8" s="320" t="s">
        <v>80</v>
      </c>
      <c r="AA8" s="320" t="s">
        <v>81</v>
      </c>
      <c r="AB8" s="320" t="s">
        <v>82</v>
      </c>
      <c r="AC8" s="320" t="s">
        <v>83</v>
      </c>
      <c r="AD8" s="320" t="s">
        <v>80</v>
      </c>
      <c r="AE8" s="320" t="s">
        <v>81</v>
      </c>
      <c r="AF8" s="320" t="s">
        <v>82</v>
      </c>
      <c r="AG8" s="320" t="s">
        <v>83</v>
      </c>
      <c r="AH8" s="320" t="s">
        <v>80</v>
      </c>
      <c r="AI8" s="320" t="s">
        <v>81</v>
      </c>
      <c r="AJ8" s="320" t="s">
        <v>82</v>
      </c>
      <c r="AK8" s="320" t="s">
        <v>83</v>
      </c>
      <c r="AL8" s="320" t="s">
        <v>80</v>
      </c>
      <c r="AM8" s="320" t="s">
        <v>81</v>
      </c>
      <c r="AN8" s="320" t="s">
        <v>82</v>
      </c>
      <c r="AO8" s="320" t="s">
        <v>83</v>
      </c>
      <c r="AP8" s="320" t="s">
        <v>80</v>
      </c>
      <c r="AQ8" s="320" t="s">
        <v>81</v>
      </c>
      <c r="AR8" s="320" t="s">
        <v>82</v>
      </c>
      <c r="AS8" s="320" t="s">
        <v>83</v>
      </c>
      <c r="AT8" s="320" t="s">
        <v>80</v>
      </c>
      <c r="AU8" s="320" t="s">
        <v>81</v>
      </c>
      <c r="AV8" s="320" t="s">
        <v>82</v>
      </c>
      <c r="AW8" s="320" t="s">
        <v>83</v>
      </c>
      <c r="AX8" s="320" t="s">
        <v>80</v>
      </c>
      <c r="AY8" s="320" t="s">
        <v>81</v>
      </c>
      <c r="AZ8" s="320" t="s">
        <v>82</v>
      </c>
      <c r="BA8" s="320" t="s">
        <v>83</v>
      </c>
      <c r="BB8" s="320" t="s">
        <v>80</v>
      </c>
      <c r="BC8" s="320" t="s">
        <v>81</v>
      </c>
      <c r="BD8" s="320" t="s">
        <v>82</v>
      </c>
      <c r="BE8" s="320" t="s">
        <v>83</v>
      </c>
      <c r="BF8" s="320" t="s">
        <v>80</v>
      </c>
      <c r="BG8" s="320" t="s">
        <v>81</v>
      </c>
      <c r="BH8" s="320" t="s">
        <v>82</v>
      </c>
      <c r="BI8" s="320" t="s">
        <v>83</v>
      </c>
      <c r="BJ8" s="320" t="s">
        <v>80</v>
      </c>
      <c r="BK8" s="320" t="s">
        <v>81</v>
      </c>
      <c r="BL8" s="320" t="s">
        <v>82</v>
      </c>
      <c r="BM8" s="320" t="s">
        <v>83</v>
      </c>
      <c r="BN8" s="320" t="s">
        <v>80</v>
      </c>
      <c r="BO8" s="320" t="s">
        <v>81</v>
      </c>
      <c r="BP8" s="320" t="s">
        <v>82</v>
      </c>
      <c r="BQ8" s="320" t="s">
        <v>83</v>
      </c>
      <c r="BR8" s="320" t="s">
        <v>80</v>
      </c>
      <c r="BS8" s="39" t="s">
        <v>81</v>
      </c>
    </row>
    <row r="9" spans="2:71" ht="12" customHeight="1">
      <c r="B9" s="322" t="s">
        <v>71</v>
      </c>
      <c r="C9" s="13">
        <v>600</v>
      </c>
      <c r="D9" s="14">
        <v>698</v>
      </c>
      <c r="E9" s="14">
        <v>739</v>
      </c>
      <c r="F9" s="14">
        <v>541</v>
      </c>
      <c r="G9" s="14">
        <v>606</v>
      </c>
      <c r="H9" s="14">
        <v>808</v>
      </c>
      <c r="I9" s="14">
        <v>911</v>
      </c>
      <c r="J9" s="14">
        <v>1213</v>
      </c>
      <c r="K9" s="14">
        <v>1446</v>
      </c>
      <c r="L9" s="14">
        <v>1638</v>
      </c>
      <c r="M9" s="14">
        <v>1626</v>
      </c>
      <c r="N9" s="14">
        <v>1820</v>
      </c>
      <c r="O9" s="14">
        <v>2122</v>
      </c>
      <c r="P9" s="14">
        <v>2262</v>
      </c>
      <c r="Q9" s="14">
        <v>2313</v>
      </c>
      <c r="R9" s="14">
        <v>3316</v>
      </c>
      <c r="S9" s="15">
        <v>1464</v>
      </c>
      <c r="U9" s="322" t="s">
        <v>70</v>
      </c>
      <c r="V9" s="40">
        <v>1.5260020507462413</v>
      </c>
      <c r="W9" s="41">
        <v>2.7226872813814169</v>
      </c>
      <c r="X9" s="41">
        <v>2.1793307993041928</v>
      </c>
      <c r="Y9" s="41">
        <v>1.9568791178044271</v>
      </c>
      <c r="Z9" s="41">
        <v>4.457532253000001</v>
      </c>
      <c r="AA9" s="41">
        <v>2.6523997743898469</v>
      </c>
      <c r="AB9" s="41">
        <v>3.1190346600000005</v>
      </c>
      <c r="AC9" s="41">
        <v>3.2619800763452984</v>
      </c>
      <c r="AD9" s="41">
        <v>2.8334943799062327</v>
      </c>
      <c r="AE9" s="41">
        <v>3.1120268004286715</v>
      </c>
      <c r="AF9" s="41">
        <v>3.1591659868543855</v>
      </c>
      <c r="AG9" s="41">
        <v>2.5942235961291109</v>
      </c>
      <c r="AH9" s="41">
        <v>3.6317510308998227</v>
      </c>
      <c r="AI9" s="41">
        <v>3.6437813236026781</v>
      </c>
      <c r="AJ9" s="41">
        <v>4.2483953782024422</v>
      </c>
      <c r="AK9" s="41">
        <v>4.2245532971432702</v>
      </c>
      <c r="AL9" s="41">
        <v>5.3271847141599986</v>
      </c>
      <c r="AM9" s="41">
        <v>8.6171770275089354</v>
      </c>
      <c r="AN9" s="41">
        <v>5.623303356000001</v>
      </c>
      <c r="AO9" s="41">
        <v>7.3957907454672078</v>
      </c>
      <c r="AP9" s="41">
        <v>8.9082247870170921</v>
      </c>
      <c r="AQ9" s="41">
        <v>8.8290635049250898</v>
      </c>
      <c r="AR9" s="41">
        <v>10.772456128765491</v>
      </c>
      <c r="AS9" s="41">
        <v>8.6530515548682878</v>
      </c>
      <c r="AT9" s="41">
        <v>9.4220893385748639</v>
      </c>
      <c r="AU9" s="41">
        <v>15.096366850433883</v>
      </c>
      <c r="AV9" s="41">
        <v>7.8243460816277715</v>
      </c>
      <c r="AW9" s="41">
        <v>6.2858854608553933</v>
      </c>
      <c r="AX9" s="41">
        <v>6.3018932119108593</v>
      </c>
      <c r="AY9" s="41">
        <v>8.5075010722097577</v>
      </c>
      <c r="AZ9" s="41">
        <v>9.7642721152951122</v>
      </c>
      <c r="BA9" s="41">
        <v>9.2484039876761095</v>
      </c>
      <c r="BB9" s="41">
        <v>12.681869552774778</v>
      </c>
      <c r="BC9" s="41">
        <v>15.253113064236754</v>
      </c>
      <c r="BD9" s="41">
        <v>16.578910986981359</v>
      </c>
      <c r="BE9" s="41">
        <v>25.740102535107997</v>
      </c>
      <c r="BF9" s="41">
        <v>15.214213028554266</v>
      </c>
      <c r="BG9" s="41">
        <v>15.323784858631345</v>
      </c>
      <c r="BH9" s="41">
        <v>16.731844190928907</v>
      </c>
      <c r="BI9" s="41">
        <v>11.075559874835333</v>
      </c>
      <c r="BJ9" s="41">
        <v>18.566592347904589</v>
      </c>
      <c r="BK9" s="41">
        <v>18.051795520008035</v>
      </c>
      <c r="BL9" s="41">
        <v>22.573720764517141</v>
      </c>
      <c r="BM9" s="41">
        <v>18.417461461141077</v>
      </c>
      <c r="BN9" s="41">
        <v>33.341456818808801</v>
      </c>
      <c r="BO9" s="41">
        <v>36.194176917445525</v>
      </c>
      <c r="BP9" s="41">
        <v>39.547199870248015</v>
      </c>
      <c r="BQ9" s="41">
        <v>40.53368367587737</v>
      </c>
      <c r="BR9" s="41">
        <v>33.457813232893479</v>
      </c>
      <c r="BS9" s="42">
        <v>23.567429214424536</v>
      </c>
    </row>
    <row r="10" spans="2:71" ht="12" customHeight="1">
      <c r="B10" s="322" t="s">
        <v>243</v>
      </c>
      <c r="C10" s="16"/>
      <c r="D10" s="17"/>
      <c r="E10" s="17"/>
      <c r="F10" s="17"/>
      <c r="G10" s="17"/>
      <c r="H10" s="17"/>
      <c r="I10" s="17"/>
      <c r="J10" s="17"/>
      <c r="K10" s="17"/>
      <c r="L10" s="17"/>
      <c r="M10" s="17"/>
      <c r="N10" s="17"/>
      <c r="O10" s="17"/>
      <c r="P10" s="17"/>
      <c r="Q10" s="17"/>
      <c r="R10" s="17">
        <v>237</v>
      </c>
      <c r="S10" s="18">
        <v>558</v>
      </c>
      <c r="U10" s="322" t="s">
        <v>71</v>
      </c>
      <c r="V10" s="13">
        <v>150</v>
      </c>
      <c r="W10" s="14">
        <v>154</v>
      </c>
      <c r="X10" s="14">
        <v>142</v>
      </c>
      <c r="Y10" s="14">
        <v>160</v>
      </c>
      <c r="Z10" s="14">
        <v>202</v>
      </c>
      <c r="AA10" s="14">
        <v>193</v>
      </c>
      <c r="AB10" s="14">
        <v>202</v>
      </c>
      <c r="AC10" s="14">
        <v>211</v>
      </c>
      <c r="AD10" s="14">
        <v>213</v>
      </c>
      <c r="AE10" s="14">
        <v>246</v>
      </c>
      <c r="AF10" s="14">
        <v>234</v>
      </c>
      <c r="AG10" s="14">
        <v>218</v>
      </c>
      <c r="AH10" s="14">
        <v>283</v>
      </c>
      <c r="AI10" s="14">
        <v>284</v>
      </c>
      <c r="AJ10" s="14">
        <v>325</v>
      </c>
      <c r="AK10" s="14">
        <v>321</v>
      </c>
      <c r="AL10" s="14">
        <v>335</v>
      </c>
      <c r="AM10" s="14">
        <v>386</v>
      </c>
      <c r="AN10" s="14">
        <v>391</v>
      </c>
      <c r="AO10" s="14">
        <v>334</v>
      </c>
      <c r="AP10" s="14">
        <v>434</v>
      </c>
      <c r="AQ10" s="14">
        <v>411</v>
      </c>
      <c r="AR10" s="14">
        <v>419</v>
      </c>
      <c r="AS10" s="14">
        <v>374</v>
      </c>
      <c r="AT10" s="14">
        <v>471</v>
      </c>
      <c r="AU10" s="14">
        <v>403</v>
      </c>
      <c r="AV10" s="14">
        <v>388</v>
      </c>
      <c r="AW10" s="14">
        <v>364</v>
      </c>
      <c r="AX10" s="14">
        <v>465</v>
      </c>
      <c r="AY10" s="14">
        <v>460</v>
      </c>
      <c r="AZ10" s="14">
        <v>466</v>
      </c>
      <c r="BA10" s="14">
        <v>429</v>
      </c>
      <c r="BB10" s="14">
        <v>513</v>
      </c>
      <c r="BC10" s="14">
        <v>569</v>
      </c>
      <c r="BD10" s="14">
        <v>540</v>
      </c>
      <c r="BE10" s="14">
        <v>500</v>
      </c>
      <c r="BF10" s="14">
        <v>603</v>
      </c>
      <c r="BG10" s="14">
        <v>588</v>
      </c>
      <c r="BH10" s="14">
        <v>564</v>
      </c>
      <c r="BI10" s="14">
        <v>507</v>
      </c>
      <c r="BJ10" s="14">
        <v>596</v>
      </c>
      <c r="BK10" s="14">
        <v>537</v>
      </c>
      <c r="BL10" s="14">
        <v>579</v>
      </c>
      <c r="BM10" s="14">
        <v>601</v>
      </c>
      <c r="BN10" s="14">
        <v>779</v>
      </c>
      <c r="BO10" s="14">
        <v>853</v>
      </c>
      <c r="BP10" s="14">
        <v>849</v>
      </c>
      <c r="BQ10" s="14">
        <v>835</v>
      </c>
      <c r="BR10" s="14">
        <v>851</v>
      </c>
      <c r="BS10" s="15">
        <v>613</v>
      </c>
    </row>
    <row r="11" spans="2:71" ht="12" customHeight="1">
      <c r="B11" s="322" t="s">
        <v>244</v>
      </c>
      <c r="C11" s="72"/>
      <c r="D11" s="73"/>
      <c r="E11" s="73"/>
      <c r="F11" s="73"/>
      <c r="G11" s="73"/>
      <c r="H11" s="73"/>
      <c r="I11" s="73"/>
      <c r="J11" s="73"/>
      <c r="K11" s="73"/>
      <c r="L11" s="73"/>
      <c r="M11" s="73"/>
      <c r="N11" s="73"/>
      <c r="O11" s="73"/>
      <c r="P11" s="73"/>
      <c r="Q11" s="73"/>
      <c r="R11" s="73">
        <v>3553</v>
      </c>
      <c r="S11" s="74">
        <v>2022</v>
      </c>
      <c r="U11" s="322" t="s">
        <v>243</v>
      </c>
      <c r="V11" s="138"/>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78"/>
      <c r="BJ11" s="78"/>
      <c r="BK11" s="78"/>
      <c r="BL11" s="78"/>
      <c r="BM11" s="78"/>
      <c r="BN11" s="78"/>
      <c r="BO11" s="78"/>
      <c r="BP11" s="78">
        <v>77</v>
      </c>
      <c r="BQ11" s="78">
        <v>160</v>
      </c>
      <c r="BR11" s="78">
        <v>237</v>
      </c>
      <c r="BS11" s="79">
        <v>321</v>
      </c>
    </row>
    <row r="12" spans="2:71" ht="12" customHeight="1">
      <c r="B12" s="34" t="s">
        <v>78</v>
      </c>
      <c r="C12" s="1"/>
      <c r="D12" s="1"/>
      <c r="E12" s="1"/>
      <c r="F12" s="1"/>
      <c r="G12" s="1"/>
      <c r="H12" s="1"/>
      <c r="I12" s="1"/>
      <c r="J12" s="1"/>
      <c r="K12" s="1"/>
      <c r="L12" s="1"/>
      <c r="M12" s="1"/>
      <c r="N12" s="1"/>
      <c r="O12" s="1"/>
      <c r="P12" s="1"/>
      <c r="Q12" s="1"/>
      <c r="R12" s="1"/>
      <c r="S12" s="1"/>
      <c r="U12" s="322" t="s">
        <v>244</v>
      </c>
      <c r="V12" s="72"/>
      <c r="W12" s="73"/>
      <c r="X12" s="73"/>
      <c r="Y12" s="73"/>
      <c r="Z12" s="73"/>
      <c r="AA12" s="73"/>
      <c r="AB12" s="73"/>
      <c r="AC12" s="73"/>
      <c r="AD12" s="139"/>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140"/>
      <c r="BK12" s="140"/>
      <c r="BL12" s="140"/>
      <c r="BM12" s="140"/>
      <c r="BN12" s="140"/>
      <c r="BO12" s="140"/>
      <c r="BP12" s="140">
        <v>926</v>
      </c>
      <c r="BQ12" s="140">
        <v>995</v>
      </c>
      <c r="BR12" s="140">
        <v>1088</v>
      </c>
      <c r="BS12" s="141">
        <v>934</v>
      </c>
    </row>
    <row r="39" spans="2:19" ht="12" customHeight="1">
      <c r="C39" s="142" t="s">
        <v>245</v>
      </c>
    </row>
    <row r="40" spans="2:19" ht="12" customHeight="1">
      <c r="B40" s="109"/>
      <c r="C40" s="7">
        <v>2006</v>
      </c>
      <c r="D40" s="8">
        <v>2007</v>
      </c>
      <c r="E40" s="8">
        <v>2008</v>
      </c>
      <c r="F40" s="8">
        <v>2009</v>
      </c>
      <c r="G40" s="8">
        <v>2010</v>
      </c>
      <c r="H40" s="8">
        <v>2011</v>
      </c>
      <c r="I40" s="8">
        <v>2012</v>
      </c>
      <c r="J40" s="8">
        <v>2013</v>
      </c>
      <c r="K40" s="8">
        <v>2014</v>
      </c>
      <c r="L40" s="8">
        <v>2015</v>
      </c>
      <c r="M40" s="8">
        <v>2016</v>
      </c>
      <c r="N40" s="8">
        <v>2017</v>
      </c>
      <c r="O40" s="8">
        <v>2018</v>
      </c>
      <c r="P40" s="8">
        <v>2019</v>
      </c>
      <c r="Q40" s="8">
        <v>2020</v>
      </c>
      <c r="R40" s="8">
        <v>2021</v>
      </c>
      <c r="S40" s="9">
        <v>2022</v>
      </c>
    </row>
    <row r="41" spans="2:19" ht="12" customHeight="1">
      <c r="B41" s="87" t="s">
        <v>246</v>
      </c>
      <c r="C41" s="143">
        <v>0.34933422160163918</v>
      </c>
      <c r="D41" s="144">
        <v>0.32241121154863533</v>
      </c>
      <c r="E41" s="144">
        <v>0.30652138707540466</v>
      </c>
      <c r="F41" s="144">
        <v>0.30534563730434938</v>
      </c>
      <c r="G41" s="144">
        <v>0.3236290814253126</v>
      </c>
      <c r="H41" s="144">
        <v>0.35009815706478487</v>
      </c>
      <c r="I41" s="144">
        <v>0.33164300303548627</v>
      </c>
      <c r="J41" s="144">
        <v>0.37506383171933055</v>
      </c>
      <c r="K41" s="144">
        <v>0.42306256717680391</v>
      </c>
      <c r="L41" s="144">
        <v>0.48595999759286984</v>
      </c>
      <c r="M41" s="144">
        <v>0.51271395126871111</v>
      </c>
      <c r="N41" s="144">
        <v>0.42908019756488941</v>
      </c>
      <c r="O41" s="144">
        <v>0.52438044234636372</v>
      </c>
      <c r="P41" s="144">
        <v>0.42659954338091532</v>
      </c>
      <c r="Q41" s="144">
        <v>0.49726287185825374</v>
      </c>
      <c r="R41" s="144">
        <v>0.46425395416383086</v>
      </c>
      <c r="S41" s="145">
        <v>0.43435447585558762</v>
      </c>
    </row>
    <row r="42" spans="2:19" ht="12" customHeight="1">
      <c r="B42" s="87" t="s">
        <v>71</v>
      </c>
      <c r="C42" s="146">
        <v>0.22522522522522523</v>
      </c>
      <c r="D42" s="147">
        <v>0.20493247210804463</v>
      </c>
      <c r="E42" s="147">
        <v>0.20431296654686204</v>
      </c>
      <c r="F42" s="147">
        <v>0.18527397260273973</v>
      </c>
      <c r="G42" s="147">
        <v>0.1741879850531762</v>
      </c>
      <c r="H42" s="147">
        <v>0.17451403887688985</v>
      </c>
      <c r="I42" s="147">
        <v>0.16405546551413649</v>
      </c>
      <c r="J42" s="147">
        <v>0.17582258298304101</v>
      </c>
      <c r="K42" s="147">
        <v>0.19344481605351171</v>
      </c>
      <c r="L42" s="147">
        <v>0.21420164770498235</v>
      </c>
      <c r="M42" s="147">
        <v>0.23599419448476053</v>
      </c>
      <c r="N42" s="147">
        <v>0.23719536035448976</v>
      </c>
      <c r="O42" s="147">
        <v>0.2481581101625541</v>
      </c>
      <c r="P42" s="147">
        <v>0.23961864406779662</v>
      </c>
      <c r="Q42" s="147">
        <v>0.24432238301468259</v>
      </c>
      <c r="R42" s="147">
        <v>0.24439858490566038</v>
      </c>
      <c r="S42" s="148">
        <v>0.25711275026343522</v>
      </c>
    </row>
    <row r="43" spans="2:19" ht="12" customHeight="1">
      <c r="B43" s="34" t="s">
        <v>78</v>
      </c>
    </row>
  </sheetData>
  <mergeCells count="13">
    <mergeCell ref="AP7:AS7"/>
    <mergeCell ref="V7:Y7"/>
    <mergeCell ref="Z7:AC7"/>
    <mergeCell ref="AD7:AG7"/>
    <mergeCell ref="AH7:AK7"/>
    <mergeCell ref="AL7:AO7"/>
    <mergeCell ref="BR7:BS7"/>
    <mergeCell ref="AT7:AW7"/>
    <mergeCell ref="AX7:BA7"/>
    <mergeCell ref="BB7:BE7"/>
    <mergeCell ref="BF7:BI7"/>
    <mergeCell ref="BJ7:BM7"/>
    <mergeCell ref="BN7:BQ7"/>
  </mergeCells>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E873C-4DB6-47AA-9FA3-4922D3967C64}">
  <sheetPr>
    <tabColor theme="3"/>
  </sheetPr>
  <dimension ref="B5:BS50"/>
  <sheetViews>
    <sheetView showGridLines="0" workbookViewId="0"/>
  </sheetViews>
  <sheetFormatPr defaultColWidth="8.6640625" defaultRowHeight="11.25"/>
  <cols>
    <col min="1" max="1" width="8.6640625" style="80"/>
    <col min="2" max="2" width="25" style="80" bestFit="1" customWidth="1"/>
    <col min="3" max="16384" width="8.6640625" style="80"/>
  </cols>
  <sheetData>
    <row r="5" spans="2:71">
      <c r="U5" s="37"/>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37"/>
      <c r="BO5" s="37"/>
      <c r="BP5" s="37"/>
      <c r="BQ5" s="37"/>
      <c r="BR5" s="37"/>
      <c r="BS5" s="37"/>
    </row>
    <row r="6" spans="2:71" ht="15">
      <c r="U6" s="37"/>
      <c r="V6" s="85" t="s">
        <v>247</v>
      </c>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row>
    <row r="7" spans="2:71">
      <c r="U7" s="37"/>
      <c r="V7" s="455">
        <v>2010</v>
      </c>
      <c r="W7" s="454"/>
      <c r="X7" s="454"/>
      <c r="Y7" s="454"/>
      <c r="Z7" s="454">
        <v>2011</v>
      </c>
      <c r="AA7" s="454"/>
      <c r="AB7" s="454"/>
      <c r="AC7" s="454"/>
      <c r="AD7" s="454">
        <v>2012</v>
      </c>
      <c r="AE7" s="454"/>
      <c r="AF7" s="454"/>
      <c r="AG7" s="454"/>
      <c r="AH7" s="454">
        <v>2013</v>
      </c>
      <c r="AI7" s="454"/>
      <c r="AJ7" s="454"/>
      <c r="AK7" s="454"/>
      <c r="AL7" s="454">
        <v>2014</v>
      </c>
      <c r="AM7" s="454"/>
      <c r="AN7" s="454"/>
      <c r="AO7" s="454"/>
      <c r="AP7" s="454">
        <v>2015</v>
      </c>
      <c r="AQ7" s="454"/>
      <c r="AR7" s="454"/>
      <c r="AS7" s="454"/>
      <c r="AT7" s="454">
        <v>2016</v>
      </c>
      <c r="AU7" s="454"/>
      <c r="AV7" s="454"/>
      <c r="AW7" s="454"/>
      <c r="AX7" s="454">
        <v>2017</v>
      </c>
      <c r="AY7" s="454"/>
      <c r="AZ7" s="454"/>
      <c r="BA7" s="454"/>
      <c r="BB7" s="454">
        <v>2018</v>
      </c>
      <c r="BC7" s="454"/>
      <c r="BD7" s="454"/>
      <c r="BE7" s="454"/>
      <c r="BF7" s="454">
        <v>2019</v>
      </c>
      <c r="BG7" s="454"/>
      <c r="BH7" s="454"/>
      <c r="BI7" s="454"/>
      <c r="BJ7" s="454">
        <v>2020</v>
      </c>
      <c r="BK7" s="454"/>
      <c r="BL7" s="454"/>
      <c r="BM7" s="454"/>
      <c r="BN7" s="450">
        <v>2021</v>
      </c>
      <c r="BO7" s="450"/>
      <c r="BP7" s="450"/>
      <c r="BQ7" s="450"/>
      <c r="BR7" s="451">
        <v>2022</v>
      </c>
      <c r="BS7" s="451"/>
    </row>
    <row r="8" spans="2:71" ht="15">
      <c r="B8" s="1"/>
      <c r="C8" s="3" t="s">
        <v>248</v>
      </c>
      <c r="D8" s="1"/>
      <c r="E8" s="1"/>
      <c r="F8" s="1"/>
      <c r="G8" s="1"/>
      <c r="H8" s="1"/>
      <c r="I8" s="1"/>
      <c r="J8" s="1"/>
      <c r="K8" s="1"/>
      <c r="L8" s="1"/>
      <c r="M8" s="1"/>
      <c r="N8" s="1"/>
      <c r="O8" s="1"/>
      <c r="P8" s="1"/>
      <c r="Q8" s="1"/>
      <c r="R8" s="1"/>
      <c r="S8" s="4"/>
      <c r="U8" s="37"/>
      <c r="V8" s="86" t="s">
        <v>80</v>
      </c>
      <c r="W8" s="39" t="s">
        <v>81</v>
      </c>
      <c r="X8" s="39" t="s">
        <v>82</v>
      </c>
      <c r="Y8" s="39" t="s">
        <v>83</v>
      </c>
      <c r="Z8" s="39" t="s">
        <v>80</v>
      </c>
      <c r="AA8" s="39" t="s">
        <v>81</v>
      </c>
      <c r="AB8" s="39" t="s">
        <v>82</v>
      </c>
      <c r="AC8" s="39" t="s">
        <v>83</v>
      </c>
      <c r="AD8" s="39" t="s">
        <v>80</v>
      </c>
      <c r="AE8" s="39" t="s">
        <v>81</v>
      </c>
      <c r="AF8" s="39" t="s">
        <v>82</v>
      </c>
      <c r="AG8" s="39" t="s">
        <v>83</v>
      </c>
      <c r="AH8" s="39" t="s">
        <v>80</v>
      </c>
      <c r="AI8" s="39" t="s">
        <v>81</v>
      </c>
      <c r="AJ8" s="39" t="s">
        <v>82</v>
      </c>
      <c r="AK8" s="39" t="s">
        <v>83</v>
      </c>
      <c r="AL8" s="39" t="s">
        <v>80</v>
      </c>
      <c r="AM8" s="39" t="s">
        <v>81</v>
      </c>
      <c r="AN8" s="39" t="s">
        <v>82</v>
      </c>
      <c r="AO8" s="39" t="s">
        <v>83</v>
      </c>
      <c r="AP8" s="39" t="s">
        <v>80</v>
      </c>
      <c r="AQ8" s="39" t="s">
        <v>81</v>
      </c>
      <c r="AR8" s="39" t="s">
        <v>82</v>
      </c>
      <c r="AS8" s="39" t="s">
        <v>83</v>
      </c>
      <c r="AT8" s="39" t="s">
        <v>80</v>
      </c>
      <c r="AU8" s="39" t="s">
        <v>81</v>
      </c>
      <c r="AV8" s="39" t="s">
        <v>82</v>
      </c>
      <c r="AW8" s="39" t="s">
        <v>83</v>
      </c>
      <c r="AX8" s="39" t="s">
        <v>80</v>
      </c>
      <c r="AY8" s="39" t="s">
        <v>81</v>
      </c>
      <c r="AZ8" s="39" t="s">
        <v>82</v>
      </c>
      <c r="BA8" s="39" t="s">
        <v>83</v>
      </c>
      <c r="BB8" s="39" t="s">
        <v>80</v>
      </c>
      <c r="BC8" s="39" t="s">
        <v>81</v>
      </c>
      <c r="BD8" s="39" t="s">
        <v>82</v>
      </c>
      <c r="BE8" s="39" t="s">
        <v>83</v>
      </c>
      <c r="BF8" s="39" t="s">
        <v>80</v>
      </c>
      <c r="BG8" s="39" t="s">
        <v>81</v>
      </c>
      <c r="BH8" s="39" t="s">
        <v>82</v>
      </c>
      <c r="BI8" s="39" t="s">
        <v>83</v>
      </c>
      <c r="BJ8" s="39" t="s">
        <v>80</v>
      </c>
      <c r="BK8" s="39" t="s">
        <v>81</v>
      </c>
      <c r="BL8" s="39" t="s">
        <v>82</v>
      </c>
      <c r="BM8" s="39" t="s">
        <v>83</v>
      </c>
      <c r="BN8" s="320" t="s">
        <v>80</v>
      </c>
      <c r="BO8" s="39" t="s">
        <v>81</v>
      </c>
      <c r="BP8" s="39" t="s">
        <v>82</v>
      </c>
      <c r="BQ8" s="39" t="s">
        <v>83</v>
      </c>
      <c r="BR8" s="320" t="s">
        <v>80</v>
      </c>
      <c r="BS8" s="39" t="s">
        <v>81</v>
      </c>
    </row>
    <row r="9" spans="2:71">
      <c r="B9" s="6"/>
      <c r="C9" s="7">
        <v>2006</v>
      </c>
      <c r="D9" s="8">
        <v>2007</v>
      </c>
      <c r="E9" s="8">
        <v>2008</v>
      </c>
      <c r="F9" s="8">
        <v>2009</v>
      </c>
      <c r="G9" s="8">
        <v>2010</v>
      </c>
      <c r="H9" s="8">
        <v>2011</v>
      </c>
      <c r="I9" s="8">
        <v>2012</v>
      </c>
      <c r="J9" s="8">
        <v>2013</v>
      </c>
      <c r="K9" s="8">
        <v>2014</v>
      </c>
      <c r="L9" s="8">
        <v>2015</v>
      </c>
      <c r="M9" s="8">
        <v>2016</v>
      </c>
      <c r="N9" s="8">
        <v>2017</v>
      </c>
      <c r="O9" s="8">
        <v>2018</v>
      </c>
      <c r="P9" s="8">
        <v>2019</v>
      </c>
      <c r="Q9" s="8">
        <v>2020</v>
      </c>
      <c r="R9" s="8">
        <v>2021</v>
      </c>
      <c r="S9" s="9">
        <v>2022</v>
      </c>
      <c r="U9" s="87" t="s">
        <v>70</v>
      </c>
      <c r="V9" s="40">
        <v>0.15584083999999998</v>
      </c>
      <c r="W9" s="41">
        <v>0.36738427400000001</v>
      </c>
      <c r="X9" s="41">
        <v>0.226727759</v>
      </c>
      <c r="Y9" s="41">
        <v>0.237178473</v>
      </c>
      <c r="Z9" s="41">
        <v>1.998379846</v>
      </c>
      <c r="AA9" s="41">
        <v>0.69230850999999993</v>
      </c>
      <c r="AB9" s="41">
        <v>0.40706205400000001</v>
      </c>
      <c r="AC9" s="41">
        <v>0.95357077099999998</v>
      </c>
      <c r="AD9" s="41">
        <v>0.24690335399999999</v>
      </c>
      <c r="AE9" s="41">
        <v>0.54922132899999998</v>
      </c>
      <c r="AF9" s="41">
        <v>0.45996584600000001</v>
      </c>
      <c r="AG9" s="41">
        <v>0.41417623299999995</v>
      </c>
      <c r="AH9" s="41">
        <v>0.58497951400000003</v>
      </c>
      <c r="AI9" s="41">
        <v>0.48250021099999996</v>
      </c>
      <c r="AJ9" s="41">
        <v>1.02407099</v>
      </c>
      <c r="AK9" s="41">
        <v>1.2298598569999994</v>
      </c>
      <c r="AL9" s="41">
        <v>2.271491588</v>
      </c>
      <c r="AM9" s="41">
        <v>3.4816148020000006</v>
      </c>
      <c r="AN9" s="41">
        <v>1.02031436</v>
      </c>
      <c r="AO9" s="41">
        <v>2.8735278920000003</v>
      </c>
      <c r="AP9" s="41">
        <v>4.5587703129999992</v>
      </c>
      <c r="AQ9" s="41">
        <v>3.1354936503679585</v>
      </c>
      <c r="AR9" s="41">
        <v>6.1631688370218596</v>
      </c>
      <c r="AS9" s="41">
        <v>3.8024150650000008</v>
      </c>
      <c r="AT9" s="41">
        <v>3.5096987120000009</v>
      </c>
      <c r="AU9" s="41">
        <v>9.4832625830000001</v>
      </c>
      <c r="AV9" s="41">
        <v>1.6156952430000002</v>
      </c>
      <c r="AW9" s="41">
        <v>1.582788286</v>
      </c>
      <c r="AX9" s="41">
        <v>1.1177946470000002</v>
      </c>
      <c r="AY9" s="41">
        <v>2.7750451500000004</v>
      </c>
      <c r="AZ9" s="41">
        <v>4.4967472040000001</v>
      </c>
      <c r="BA9" s="41">
        <v>3.9053354547416688</v>
      </c>
      <c r="BB9" s="41">
        <v>6.219182363999999</v>
      </c>
      <c r="BC9" s="41">
        <v>5.8339873349999998</v>
      </c>
      <c r="BD9" s="41">
        <v>7.6145640030000017</v>
      </c>
      <c r="BE9" s="41">
        <v>5.8112495439999989</v>
      </c>
      <c r="BF9" s="41">
        <v>6.009838290569034</v>
      </c>
      <c r="BG9" s="41">
        <v>6.3300253250000003</v>
      </c>
      <c r="BH9" s="41">
        <v>5.1900405030000005</v>
      </c>
      <c r="BI9" s="41">
        <v>4.7154347279999991</v>
      </c>
      <c r="BJ9" s="41">
        <v>9.2654620039999998</v>
      </c>
      <c r="BK9" s="41">
        <v>9.8400671829999986</v>
      </c>
      <c r="BL9" s="41">
        <v>13.699057987000003</v>
      </c>
      <c r="BM9" s="41">
        <v>6.6417259019999975</v>
      </c>
      <c r="BN9" s="41">
        <v>20.279764874000001</v>
      </c>
      <c r="BO9" s="41">
        <v>21.374178153405918</v>
      </c>
      <c r="BP9" s="41">
        <v>23.448060674000001</v>
      </c>
      <c r="BQ9" s="41">
        <v>21.291240168581542</v>
      </c>
      <c r="BR9" s="41">
        <v>16.433834391000001</v>
      </c>
      <c r="BS9" s="42">
        <v>9.2486727149999961</v>
      </c>
    </row>
    <row r="10" spans="2:71">
      <c r="B10" s="322" t="s">
        <v>70</v>
      </c>
      <c r="C10" s="10">
        <v>1.2238468390000001</v>
      </c>
      <c r="D10" s="11">
        <v>1.838510941</v>
      </c>
      <c r="E10" s="11">
        <v>1.8280254479951776</v>
      </c>
      <c r="F10" s="11">
        <v>1.155579339</v>
      </c>
      <c r="G10" s="11">
        <v>0.98713134599999997</v>
      </c>
      <c r="H10" s="11">
        <v>4.0513211809999987</v>
      </c>
      <c r="I10" s="11">
        <v>1.670266762</v>
      </c>
      <c r="J10" s="11">
        <v>3.3214105720000013</v>
      </c>
      <c r="K10" s="11">
        <v>9.6469486420000017</v>
      </c>
      <c r="L10" s="11">
        <v>17.659847865389814</v>
      </c>
      <c r="M10" s="11">
        <v>16.191444824000005</v>
      </c>
      <c r="N10" s="11">
        <v>12.294922455741672</v>
      </c>
      <c r="O10" s="11">
        <v>25.478983245999991</v>
      </c>
      <c r="P10" s="11">
        <v>22.245338846569037</v>
      </c>
      <c r="Q10" s="11">
        <v>39.446313075999974</v>
      </c>
      <c r="R10" s="11">
        <v>86.393243869987558</v>
      </c>
      <c r="S10" s="12">
        <v>25.682507105999996</v>
      </c>
      <c r="U10" s="87" t="s">
        <v>71</v>
      </c>
      <c r="V10" s="72">
        <v>8</v>
      </c>
      <c r="W10" s="73">
        <v>10</v>
      </c>
      <c r="X10" s="73">
        <v>6</v>
      </c>
      <c r="Y10" s="73">
        <v>8</v>
      </c>
      <c r="Z10" s="73">
        <v>14</v>
      </c>
      <c r="AA10" s="73">
        <v>16</v>
      </c>
      <c r="AB10" s="73">
        <v>13</v>
      </c>
      <c r="AC10" s="73">
        <v>17</v>
      </c>
      <c r="AD10" s="73">
        <v>11</v>
      </c>
      <c r="AE10" s="73">
        <v>22</v>
      </c>
      <c r="AF10" s="73">
        <v>18</v>
      </c>
      <c r="AG10" s="73">
        <v>14</v>
      </c>
      <c r="AH10" s="73">
        <v>22</v>
      </c>
      <c r="AI10" s="73">
        <v>22</v>
      </c>
      <c r="AJ10" s="73">
        <v>33</v>
      </c>
      <c r="AK10" s="73">
        <v>27</v>
      </c>
      <c r="AL10" s="73">
        <v>41</v>
      </c>
      <c r="AM10" s="73">
        <v>45</v>
      </c>
      <c r="AN10" s="73">
        <v>34</v>
      </c>
      <c r="AO10" s="73">
        <v>36</v>
      </c>
      <c r="AP10" s="73">
        <v>51</v>
      </c>
      <c r="AQ10" s="73">
        <v>46</v>
      </c>
      <c r="AR10" s="73">
        <v>77</v>
      </c>
      <c r="AS10" s="73">
        <v>50</v>
      </c>
      <c r="AT10" s="73">
        <v>49</v>
      </c>
      <c r="AU10" s="73">
        <v>41</v>
      </c>
      <c r="AV10" s="73">
        <v>43</v>
      </c>
      <c r="AW10" s="73">
        <v>29</v>
      </c>
      <c r="AX10" s="73">
        <v>42</v>
      </c>
      <c r="AY10" s="73">
        <v>60</v>
      </c>
      <c r="AZ10" s="73">
        <v>66</v>
      </c>
      <c r="BA10" s="73">
        <v>56</v>
      </c>
      <c r="BB10" s="73">
        <v>70</v>
      </c>
      <c r="BC10" s="73">
        <v>96</v>
      </c>
      <c r="BD10" s="73">
        <v>86</v>
      </c>
      <c r="BE10" s="73">
        <v>74</v>
      </c>
      <c r="BF10" s="73">
        <v>102</v>
      </c>
      <c r="BG10" s="73">
        <v>101</v>
      </c>
      <c r="BH10" s="73">
        <v>90</v>
      </c>
      <c r="BI10" s="73">
        <v>68</v>
      </c>
      <c r="BJ10" s="73">
        <v>95</v>
      </c>
      <c r="BK10" s="73">
        <v>103</v>
      </c>
      <c r="BL10" s="73">
        <v>122</v>
      </c>
      <c r="BM10" s="73">
        <v>120</v>
      </c>
      <c r="BN10" s="73">
        <v>181</v>
      </c>
      <c r="BO10" s="73">
        <v>215</v>
      </c>
      <c r="BP10" s="73">
        <v>202</v>
      </c>
      <c r="BQ10" s="73">
        <v>191</v>
      </c>
      <c r="BR10" s="73">
        <v>201</v>
      </c>
      <c r="BS10" s="74">
        <v>135</v>
      </c>
    </row>
    <row r="11" spans="2:71">
      <c r="B11" s="322" t="s">
        <v>71</v>
      </c>
      <c r="C11" s="72">
        <v>43</v>
      </c>
      <c r="D11" s="73">
        <v>56</v>
      </c>
      <c r="E11" s="73">
        <v>48</v>
      </c>
      <c r="F11" s="73">
        <v>37</v>
      </c>
      <c r="G11" s="73">
        <v>32</v>
      </c>
      <c r="H11" s="73">
        <v>60</v>
      </c>
      <c r="I11" s="73">
        <v>65</v>
      </c>
      <c r="J11" s="73">
        <v>104</v>
      </c>
      <c r="K11" s="73">
        <v>156</v>
      </c>
      <c r="L11" s="73">
        <v>224</v>
      </c>
      <c r="M11" s="73">
        <v>162</v>
      </c>
      <c r="N11" s="73">
        <v>224</v>
      </c>
      <c r="O11" s="73">
        <v>326</v>
      </c>
      <c r="P11" s="73">
        <v>361</v>
      </c>
      <c r="Q11" s="73">
        <v>440</v>
      </c>
      <c r="R11" s="73">
        <v>789</v>
      </c>
      <c r="S11" s="74">
        <v>336</v>
      </c>
    </row>
    <row r="12" spans="2:71">
      <c r="B12" s="34" t="s">
        <v>78</v>
      </c>
      <c r="C12" s="94"/>
      <c r="D12" s="94"/>
      <c r="E12" s="94"/>
      <c r="F12" s="94"/>
      <c r="G12" s="94"/>
      <c r="H12" s="94"/>
      <c r="I12" s="94"/>
      <c r="J12" s="94"/>
      <c r="K12" s="94"/>
      <c r="L12" s="94"/>
      <c r="M12" s="94"/>
      <c r="N12" s="94"/>
      <c r="O12" s="94"/>
      <c r="P12" s="94"/>
      <c r="Q12" s="94"/>
      <c r="R12" s="94"/>
      <c r="S12" s="94"/>
    </row>
    <row r="46" spans="2:19">
      <c r="B46" s="37"/>
      <c r="C46" s="142" t="s">
        <v>249</v>
      </c>
      <c r="D46" s="37"/>
      <c r="E46" s="37"/>
      <c r="F46" s="37"/>
      <c r="G46" s="37"/>
      <c r="H46" s="37"/>
      <c r="I46" s="37"/>
      <c r="J46" s="37"/>
      <c r="K46" s="37"/>
      <c r="L46" s="37"/>
      <c r="M46" s="37"/>
      <c r="N46" s="37"/>
      <c r="O46" s="37"/>
      <c r="P46" s="37"/>
      <c r="Q46" s="37"/>
      <c r="R46" s="37"/>
      <c r="S46" s="37"/>
    </row>
    <row r="47" spans="2:19">
      <c r="B47" s="109"/>
      <c r="C47" s="7">
        <v>2006</v>
      </c>
      <c r="D47" s="8">
        <v>2007</v>
      </c>
      <c r="E47" s="8">
        <v>2008</v>
      </c>
      <c r="F47" s="8">
        <v>2009</v>
      </c>
      <c r="G47" s="8">
        <v>2010</v>
      </c>
      <c r="H47" s="8">
        <v>2011</v>
      </c>
      <c r="I47" s="8">
        <v>2012</v>
      </c>
      <c r="J47" s="8">
        <v>2013</v>
      </c>
      <c r="K47" s="8">
        <v>2014</v>
      </c>
      <c r="L47" s="8">
        <v>2015</v>
      </c>
      <c r="M47" s="8">
        <v>2016</v>
      </c>
      <c r="N47" s="8">
        <v>2017</v>
      </c>
      <c r="O47" s="8">
        <v>2018</v>
      </c>
      <c r="P47" s="8">
        <v>2019</v>
      </c>
      <c r="Q47" s="8">
        <v>2020</v>
      </c>
      <c r="R47" s="8">
        <v>2021</v>
      </c>
      <c r="S47" s="9">
        <v>2022</v>
      </c>
    </row>
    <row r="48" spans="2:19">
      <c r="B48" s="87" t="s">
        <v>246</v>
      </c>
      <c r="C48" s="143">
        <v>0.13087106620706146</v>
      </c>
      <c r="D48" s="144">
        <v>0.16646448000095246</v>
      </c>
      <c r="E48" s="144">
        <v>0.18027711995607518</v>
      </c>
      <c r="F48" s="144">
        <v>0.16428967541345793</v>
      </c>
      <c r="G48" s="144">
        <v>0.11772727574394055</v>
      </c>
      <c r="H48" s="144">
        <v>0.30029924896674431</v>
      </c>
      <c r="I48" s="144">
        <v>0.14277113449203083</v>
      </c>
      <c r="J48" s="144">
        <v>0.21090355099675354</v>
      </c>
      <c r="K48" s="144">
        <v>0.35777864299452317</v>
      </c>
      <c r="L48" s="144">
        <v>0.47520234691157731</v>
      </c>
      <c r="M48" s="144">
        <v>0.41915596347840722</v>
      </c>
      <c r="N48" s="144">
        <v>0.3635177360530249</v>
      </c>
      <c r="O48" s="144">
        <v>0.3626695226781454</v>
      </c>
      <c r="P48" s="144">
        <v>0.3812697847982584</v>
      </c>
      <c r="Q48" s="144">
        <v>0.50826609435461423</v>
      </c>
      <c r="R48" s="144">
        <v>0.57743119168408774</v>
      </c>
      <c r="S48" s="145">
        <v>0.45037085339402888</v>
      </c>
    </row>
    <row r="49" spans="2:19">
      <c r="B49" s="87" t="s">
        <v>71</v>
      </c>
      <c r="C49" s="146">
        <v>7.166666666666667E-2</v>
      </c>
      <c r="D49" s="147">
        <v>8.0229226361031525E-2</v>
      </c>
      <c r="E49" s="147">
        <v>6.4952638700947224E-2</v>
      </c>
      <c r="F49" s="147">
        <v>6.839186691312385E-2</v>
      </c>
      <c r="G49" s="147">
        <v>5.2805280528052806E-2</v>
      </c>
      <c r="H49" s="147">
        <v>7.4257425742574254E-2</v>
      </c>
      <c r="I49" s="147">
        <v>7.1350164654226125E-2</v>
      </c>
      <c r="J49" s="147">
        <v>8.5737840065952184E-2</v>
      </c>
      <c r="K49" s="147">
        <v>0.1078838174273859</v>
      </c>
      <c r="L49" s="147">
        <v>0.13675213675213677</v>
      </c>
      <c r="M49" s="147">
        <v>9.9630996309963096E-2</v>
      </c>
      <c r="N49" s="147">
        <v>0.12307692307692308</v>
      </c>
      <c r="O49" s="147">
        <v>0.15362865221489161</v>
      </c>
      <c r="P49" s="147">
        <v>0.15959328028293546</v>
      </c>
      <c r="Q49" s="147">
        <v>0.19022913964548205</v>
      </c>
      <c r="R49" s="147">
        <v>0.23793727382388419</v>
      </c>
      <c r="S49" s="148">
        <v>0.22950819672131148</v>
      </c>
    </row>
    <row r="50" spans="2:19">
      <c r="B50" s="34" t="s">
        <v>78</v>
      </c>
      <c r="C50" s="37"/>
      <c r="D50" s="37"/>
      <c r="E50" s="37"/>
      <c r="F50" s="37"/>
      <c r="G50" s="37"/>
      <c r="H50" s="37"/>
      <c r="I50" s="37"/>
      <c r="J50" s="37"/>
      <c r="K50" s="37"/>
      <c r="L50" s="37"/>
      <c r="M50" s="37"/>
      <c r="N50" s="37"/>
      <c r="O50" s="37"/>
      <c r="P50" s="37"/>
      <c r="Q50" s="37"/>
      <c r="R50" s="37"/>
      <c r="S50" s="37"/>
    </row>
  </sheetData>
  <mergeCells count="13">
    <mergeCell ref="AP7:AS7"/>
    <mergeCell ref="V7:Y7"/>
    <mergeCell ref="Z7:AC7"/>
    <mergeCell ref="AD7:AG7"/>
    <mergeCell ref="AH7:AK7"/>
    <mergeCell ref="AL7:AO7"/>
    <mergeCell ref="BR7:BS7"/>
    <mergeCell ref="AT7:AW7"/>
    <mergeCell ref="AX7:BA7"/>
    <mergeCell ref="BB7:BE7"/>
    <mergeCell ref="BF7:BI7"/>
    <mergeCell ref="BJ7:BM7"/>
    <mergeCell ref="BN7:BQ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46E5C-E58A-459E-B862-B31F12308540}">
  <sheetPr>
    <tabColor theme="3"/>
  </sheetPr>
  <dimension ref="B4:BA92"/>
  <sheetViews>
    <sheetView showGridLines="0" zoomScaleNormal="100" workbookViewId="0">
      <selection activeCell="D6" sqref="D6"/>
    </sheetView>
  </sheetViews>
  <sheetFormatPr defaultColWidth="7.6640625" defaultRowHeight="12" customHeight="1"/>
  <cols>
    <col min="1" max="1" width="3.6640625" style="1" customWidth="1"/>
    <col min="2" max="2" width="0.33203125" style="1" customWidth="1"/>
    <col min="3" max="3" width="25" style="1" bestFit="1" customWidth="1"/>
    <col min="4" max="4" width="8.33203125" style="1" bestFit="1" customWidth="1"/>
    <col min="5" max="6" width="7.6640625" style="1"/>
    <col min="7" max="7" width="9.33203125" style="1" bestFit="1" customWidth="1"/>
    <col min="8" max="8" width="10.5" style="1" bestFit="1" customWidth="1"/>
    <col min="9" max="18" width="7.6640625" style="1"/>
    <col min="19" max="19" width="7.6640625" style="1" customWidth="1"/>
    <col min="20" max="20" width="7.6640625" style="1"/>
    <col min="21" max="21" width="7.33203125" style="1" customWidth="1"/>
    <col min="22" max="16384" width="7.6640625" style="1"/>
  </cols>
  <sheetData>
    <row r="4" spans="2:20" ht="12" customHeight="1">
      <c r="E4" s="2"/>
      <c r="F4" s="2"/>
      <c r="G4" s="2"/>
      <c r="H4" s="2"/>
      <c r="I4" s="2"/>
      <c r="J4" s="2"/>
      <c r="K4" s="2"/>
      <c r="L4" s="2"/>
      <c r="M4" s="2"/>
      <c r="N4" s="2"/>
      <c r="O4" s="2"/>
    </row>
    <row r="5" spans="2:20" ht="12" customHeight="1">
      <c r="D5" s="3" t="s">
        <v>69</v>
      </c>
      <c r="T5" s="4"/>
    </row>
    <row r="6" spans="2:20" s="5" customFormat="1" ht="12" customHeight="1">
      <c r="C6" s="6"/>
      <c r="D6" s="7">
        <v>2006</v>
      </c>
      <c r="E6" s="8">
        <v>2007</v>
      </c>
      <c r="F6" s="8">
        <v>2008</v>
      </c>
      <c r="G6" s="8">
        <v>2009</v>
      </c>
      <c r="H6" s="8">
        <v>2010</v>
      </c>
      <c r="I6" s="8">
        <v>2011</v>
      </c>
      <c r="J6" s="8">
        <v>2012</v>
      </c>
      <c r="K6" s="8">
        <v>2013</v>
      </c>
      <c r="L6" s="8">
        <v>2014</v>
      </c>
      <c r="M6" s="8">
        <v>2015</v>
      </c>
      <c r="N6" s="8">
        <v>2016</v>
      </c>
      <c r="O6" s="8">
        <v>2017</v>
      </c>
      <c r="P6" s="8">
        <v>2018</v>
      </c>
      <c r="Q6" s="8">
        <v>2019</v>
      </c>
      <c r="R6" s="8">
        <v>2020</v>
      </c>
      <c r="S6" s="8">
        <v>2021</v>
      </c>
      <c r="T6" s="9">
        <v>2022</v>
      </c>
    </row>
    <row r="7" spans="2:20" ht="12" customHeight="1">
      <c r="C7" s="322" t="s">
        <v>70</v>
      </c>
      <c r="D7" s="10">
        <v>29.838337464053488</v>
      </c>
      <c r="E7" s="11">
        <v>38.147943809698113</v>
      </c>
      <c r="F7" s="11">
        <v>37.198486022838267</v>
      </c>
      <c r="G7" s="11">
        <v>27.751056835703327</v>
      </c>
      <c r="H7" s="11">
        <v>31.979614630369078</v>
      </c>
      <c r="I7" s="11">
        <v>45.308274432528158</v>
      </c>
      <c r="J7" s="11">
        <v>41.666744919927694</v>
      </c>
      <c r="K7" s="11">
        <v>49.551436158704981</v>
      </c>
      <c r="L7" s="11">
        <v>73.386481632603818</v>
      </c>
      <c r="M7" s="11">
        <v>86.20546299922097</v>
      </c>
      <c r="N7" s="11">
        <v>83.19503973514162</v>
      </c>
      <c r="O7" s="11">
        <v>88.543458190876237</v>
      </c>
      <c r="P7" s="11">
        <v>144.58458387817228</v>
      </c>
      <c r="Q7" s="11">
        <v>146.07684269490639</v>
      </c>
      <c r="R7" s="11">
        <v>167.00332763204082</v>
      </c>
      <c r="S7" s="11">
        <v>341.49709233087685</v>
      </c>
      <c r="T7" s="12">
        <v>144.19227157292235</v>
      </c>
    </row>
    <row r="8" spans="2:20" ht="12" customHeight="1">
      <c r="C8" s="322" t="s">
        <v>71</v>
      </c>
      <c r="D8" s="13">
        <v>3414</v>
      </c>
      <c r="E8" s="14">
        <v>4504</v>
      </c>
      <c r="F8" s="14">
        <v>4883</v>
      </c>
      <c r="G8" s="14">
        <v>4611</v>
      </c>
      <c r="H8" s="14">
        <v>5578</v>
      </c>
      <c r="I8" s="14">
        <v>6925</v>
      </c>
      <c r="J8" s="14">
        <v>8061</v>
      </c>
      <c r="K8" s="14">
        <v>9932</v>
      </c>
      <c r="L8" s="14">
        <v>10866</v>
      </c>
      <c r="M8" s="14">
        <v>11543</v>
      </c>
      <c r="N8" s="14">
        <v>10389</v>
      </c>
      <c r="O8" s="14">
        <v>11303</v>
      </c>
      <c r="P8" s="14">
        <v>11900</v>
      </c>
      <c r="Q8" s="14">
        <v>12899</v>
      </c>
      <c r="R8" s="14">
        <v>12578</v>
      </c>
      <c r="S8" s="14">
        <v>17322</v>
      </c>
      <c r="T8" s="15">
        <v>7841</v>
      </c>
    </row>
    <row r="9" spans="2:20" ht="12" customHeight="1">
      <c r="B9" s="1" t="s">
        <v>72</v>
      </c>
      <c r="C9" s="322" t="s">
        <v>73</v>
      </c>
      <c r="D9" s="16"/>
      <c r="E9" s="17"/>
      <c r="F9" s="17"/>
      <c r="G9" s="17"/>
      <c r="H9" s="17"/>
      <c r="I9" s="17"/>
      <c r="J9" s="17"/>
      <c r="K9" s="17"/>
      <c r="L9" s="17"/>
      <c r="M9" s="17"/>
      <c r="N9" s="17"/>
      <c r="O9" s="17"/>
      <c r="P9" s="17"/>
      <c r="Q9" s="17"/>
      <c r="R9" s="17"/>
      <c r="S9" s="17">
        <v>315</v>
      </c>
      <c r="T9" s="18">
        <v>1580</v>
      </c>
    </row>
    <row r="10" spans="2:20" ht="12" customHeight="1">
      <c r="C10" s="322" t="s">
        <v>74</v>
      </c>
      <c r="D10" s="13"/>
      <c r="E10" s="14"/>
      <c r="F10" s="14"/>
      <c r="G10" s="14"/>
      <c r="H10" s="14"/>
      <c r="I10" s="14"/>
      <c r="J10" s="14"/>
      <c r="K10" s="14"/>
      <c r="L10" s="14"/>
      <c r="M10" s="14"/>
      <c r="N10" s="14"/>
      <c r="O10" s="14"/>
      <c r="P10" s="14"/>
      <c r="Q10" s="14"/>
      <c r="R10" s="14"/>
      <c r="S10" s="14">
        <v>17637</v>
      </c>
      <c r="T10" s="15">
        <v>9421</v>
      </c>
    </row>
    <row r="11" spans="2:20" ht="12" customHeight="1">
      <c r="B11" s="1" t="s">
        <v>75</v>
      </c>
      <c r="C11" s="322" t="s">
        <v>76</v>
      </c>
      <c r="D11" s="16">
        <v>454</v>
      </c>
      <c r="E11" s="17">
        <v>806</v>
      </c>
      <c r="F11" s="17">
        <v>928</v>
      </c>
      <c r="G11" s="17">
        <v>1224</v>
      </c>
      <c r="H11" s="17">
        <v>1739</v>
      </c>
      <c r="I11" s="17">
        <v>2571</v>
      </c>
      <c r="J11" s="17">
        <v>3486</v>
      </c>
      <c r="K11" s="17">
        <v>4648</v>
      </c>
      <c r="L11" s="17">
        <v>5240</v>
      </c>
      <c r="M11" s="17">
        <v>5764</v>
      </c>
      <c r="N11" s="17">
        <v>5002</v>
      </c>
      <c r="O11" s="17">
        <v>5287</v>
      </c>
      <c r="P11" s="17">
        <v>5321</v>
      </c>
      <c r="Q11" s="17">
        <v>5758</v>
      </c>
      <c r="R11" s="17">
        <v>5545</v>
      </c>
      <c r="S11" s="17">
        <v>6888</v>
      </c>
      <c r="T11" s="18">
        <v>2906</v>
      </c>
    </row>
    <row r="12" spans="2:20" ht="12" customHeight="1">
      <c r="B12" s="1" t="s">
        <v>77</v>
      </c>
      <c r="C12" s="322" t="s">
        <v>75</v>
      </c>
      <c r="D12" s="13">
        <v>1730</v>
      </c>
      <c r="E12" s="14">
        <v>2157</v>
      </c>
      <c r="F12" s="14">
        <v>2271</v>
      </c>
      <c r="G12" s="14">
        <v>1847</v>
      </c>
      <c r="H12" s="14">
        <v>2158</v>
      </c>
      <c r="I12" s="14">
        <v>2502</v>
      </c>
      <c r="J12" s="14">
        <v>2654</v>
      </c>
      <c r="K12" s="14">
        <v>3183</v>
      </c>
      <c r="L12" s="14">
        <v>3297</v>
      </c>
      <c r="M12" s="14">
        <v>3398</v>
      </c>
      <c r="N12" s="14">
        <v>3073</v>
      </c>
      <c r="O12" s="14">
        <v>3467</v>
      </c>
      <c r="P12" s="14">
        <v>3569</v>
      </c>
      <c r="Q12" s="14">
        <v>3674</v>
      </c>
      <c r="R12" s="14">
        <v>3422</v>
      </c>
      <c r="S12" s="14">
        <v>5176</v>
      </c>
      <c r="T12" s="15">
        <v>2350</v>
      </c>
    </row>
    <row r="13" spans="2:20" ht="12" customHeight="1">
      <c r="C13" s="322" t="s">
        <v>77</v>
      </c>
      <c r="D13" s="19">
        <v>1230</v>
      </c>
      <c r="E13" s="20">
        <v>1541</v>
      </c>
      <c r="F13" s="20">
        <v>1684</v>
      </c>
      <c r="G13" s="20">
        <v>1540</v>
      </c>
      <c r="H13" s="20">
        <v>1681</v>
      </c>
      <c r="I13" s="20">
        <v>1852</v>
      </c>
      <c r="J13" s="20">
        <v>1921</v>
      </c>
      <c r="K13" s="20">
        <v>2101</v>
      </c>
      <c r="L13" s="20">
        <v>2329</v>
      </c>
      <c r="M13" s="20">
        <v>2381</v>
      </c>
      <c r="N13" s="20">
        <v>2314</v>
      </c>
      <c r="O13" s="20">
        <v>2549</v>
      </c>
      <c r="P13" s="20">
        <v>3010</v>
      </c>
      <c r="Q13" s="20">
        <v>3467</v>
      </c>
      <c r="R13" s="20">
        <v>3611</v>
      </c>
      <c r="S13" s="20">
        <v>5258</v>
      </c>
      <c r="T13" s="21">
        <v>2585</v>
      </c>
    </row>
    <row r="14" spans="2:20" ht="12" customHeight="1">
      <c r="C14" s="22"/>
      <c r="D14" s="23"/>
      <c r="E14" s="23"/>
      <c r="F14" s="23"/>
      <c r="G14" s="23"/>
      <c r="H14" s="23"/>
      <c r="I14" s="23"/>
      <c r="J14" s="23"/>
      <c r="K14" s="23"/>
      <c r="L14" s="23"/>
      <c r="M14" s="24"/>
      <c r="N14" s="24"/>
      <c r="O14" s="24"/>
      <c r="P14" s="24"/>
      <c r="Q14" s="24"/>
      <c r="T14" s="24"/>
    </row>
    <row r="15" spans="2:20" ht="12" customHeight="1">
      <c r="C15" s="322" t="s">
        <v>76</v>
      </c>
      <c r="D15" s="25">
        <v>0.1329818394844757</v>
      </c>
      <c r="E15" s="26">
        <v>0.17895204262877443</v>
      </c>
      <c r="F15" s="26">
        <v>0.19004710219127585</v>
      </c>
      <c r="G15" s="26">
        <v>0.26545217957059208</v>
      </c>
      <c r="H15" s="26">
        <v>0.31176048762997488</v>
      </c>
      <c r="I15" s="26">
        <v>0.3712635379061372</v>
      </c>
      <c r="J15" s="26">
        <v>0.43245254931149979</v>
      </c>
      <c r="K15" s="26">
        <v>0.46798227950060411</v>
      </c>
      <c r="L15" s="26">
        <v>0.48223817412111175</v>
      </c>
      <c r="M15" s="26">
        <v>0.49935025556614399</v>
      </c>
      <c r="N15" s="26">
        <v>0.4814707864087015</v>
      </c>
      <c r="O15" s="26">
        <v>0.46775192426789347</v>
      </c>
      <c r="P15" s="26">
        <v>0.44714285714285712</v>
      </c>
      <c r="Q15" s="26">
        <v>0.44639119311574543</v>
      </c>
      <c r="R15" s="26">
        <v>0.44084910160597868</v>
      </c>
      <c r="S15" s="26">
        <v>0.39764461378593696</v>
      </c>
      <c r="T15" s="27">
        <v>0.3706159928580538</v>
      </c>
    </row>
    <row r="16" spans="2:20" ht="12" customHeight="1">
      <c r="C16" s="322" t="s">
        <v>75</v>
      </c>
      <c r="D16" s="28">
        <v>0.5067369654364382</v>
      </c>
      <c r="E16" s="29">
        <v>0.47890763765541738</v>
      </c>
      <c r="F16" s="29">
        <v>0.46508294081507268</v>
      </c>
      <c r="G16" s="29">
        <v>0.40056386900889179</v>
      </c>
      <c r="H16" s="29">
        <v>0.38687701685191828</v>
      </c>
      <c r="I16" s="29">
        <v>0.36129963898916967</v>
      </c>
      <c r="J16" s="29">
        <v>0.3292395484431212</v>
      </c>
      <c r="K16" s="29">
        <v>0.32047925896093438</v>
      </c>
      <c r="L16" s="29">
        <v>0.30342352291551627</v>
      </c>
      <c r="M16" s="29">
        <v>0.29437754483236594</v>
      </c>
      <c r="N16" s="29">
        <v>0.29579362787563768</v>
      </c>
      <c r="O16" s="29">
        <v>0.30673272582500222</v>
      </c>
      <c r="P16" s="29">
        <v>0.2999159663865546</v>
      </c>
      <c r="Q16" s="29">
        <v>0.28482828126211335</v>
      </c>
      <c r="R16" s="29">
        <v>0.27206233105422167</v>
      </c>
      <c r="S16" s="29">
        <v>0.29881076088211522</v>
      </c>
      <c r="T16" s="30">
        <v>0.29970667006759344</v>
      </c>
    </row>
    <row r="17" spans="3:20" ht="12" customHeight="1">
      <c r="C17" s="322" t="s">
        <v>77</v>
      </c>
      <c r="D17" s="31">
        <v>0.36028119507908613</v>
      </c>
      <c r="E17" s="32">
        <v>0.34214031971580816</v>
      </c>
      <c r="F17" s="32">
        <v>0.34486995699365142</v>
      </c>
      <c r="G17" s="32">
        <v>0.33398395142051618</v>
      </c>
      <c r="H17" s="32">
        <v>0.30136249551810684</v>
      </c>
      <c r="I17" s="32">
        <v>0.26743682310469313</v>
      </c>
      <c r="J17" s="32">
        <v>0.23830790224537898</v>
      </c>
      <c r="K17" s="32">
        <v>0.21153846153846154</v>
      </c>
      <c r="L17" s="32">
        <v>0.21433830296337197</v>
      </c>
      <c r="M17" s="32">
        <v>0.20627219960149007</v>
      </c>
      <c r="N17" s="32">
        <v>0.22273558571566079</v>
      </c>
      <c r="O17" s="32">
        <v>0.22551534990710431</v>
      </c>
      <c r="P17" s="32">
        <v>0.25294117647058822</v>
      </c>
      <c r="Q17" s="32">
        <v>0.26878052562214128</v>
      </c>
      <c r="R17" s="32">
        <v>0.28708856733979965</v>
      </c>
      <c r="S17" s="32">
        <v>0.30354462533194781</v>
      </c>
      <c r="T17" s="33">
        <v>0.32967733707435276</v>
      </c>
    </row>
    <row r="18" spans="3:20" ht="12" customHeight="1">
      <c r="C18" s="34" t="s">
        <v>78</v>
      </c>
      <c r="P18" s="35"/>
    </row>
    <row r="24" spans="3:20" ht="12" customHeight="1">
      <c r="N24" s="36"/>
      <c r="O24" s="36"/>
    </row>
    <row r="45" spans="4:53" ht="12" customHeight="1">
      <c r="AZ45" s="37"/>
      <c r="BA45" s="37"/>
    </row>
    <row r="46" spans="4:53" ht="12" customHeight="1">
      <c r="D46" s="3" t="s">
        <v>79</v>
      </c>
      <c r="AZ46" s="37"/>
      <c r="BA46" s="37"/>
    </row>
    <row r="47" spans="4:53" ht="12" customHeight="1">
      <c r="D47" s="452">
        <v>2010</v>
      </c>
      <c r="E47" s="450"/>
      <c r="F47" s="450"/>
      <c r="G47" s="450"/>
      <c r="H47" s="450">
        <v>2011</v>
      </c>
      <c r="I47" s="450"/>
      <c r="J47" s="450"/>
      <c r="K47" s="450"/>
      <c r="L47" s="450">
        <v>2012</v>
      </c>
      <c r="M47" s="450"/>
      <c r="N47" s="450"/>
      <c r="O47" s="450"/>
      <c r="P47" s="450">
        <v>2013</v>
      </c>
      <c r="Q47" s="450"/>
      <c r="R47" s="450"/>
      <c r="S47" s="450"/>
      <c r="T47" s="450">
        <v>2014</v>
      </c>
      <c r="U47" s="450"/>
      <c r="V47" s="450"/>
      <c r="W47" s="450"/>
      <c r="X47" s="450">
        <v>2015</v>
      </c>
      <c r="Y47" s="450"/>
      <c r="Z47" s="450"/>
      <c r="AA47" s="450"/>
      <c r="AB47" s="450">
        <v>2016</v>
      </c>
      <c r="AC47" s="450"/>
      <c r="AD47" s="450"/>
      <c r="AE47" s="450"/>
      <c r="AF47" s="450">
        <v>2017</v>
      </c>
      <c r="AG47" s="450"/>
      <c r="AH47" s="450"/>
      <c r="AI47" s="450"/>
      <c r="AJ47" s="450">
        <v>2018</v>
      </c>
      <c r="AK47" s="450"/>
      <c r="AL47" s="450"/>
      <c r="AM47" s="450"/>
      <c r="AN47" s="450">
        <v>2019</v>
      </c>
      <c r="AO47" s="450"/>
      <c r="AP47" s="450"/>
      <c r="AQ47" s="450"/>
      <c r="AR47" s="450">
        <v>2020</v>
      </c>
      <c r="AS47" s="450"/>
      <c r="AT47" s="450"/>
      <c r="AU47" s="450"/>
      <c r="AV47" s="450">
        <v>2021</v>
      </c>
      <c r="AW47" s="450"/>
      <c r="AX47" s="450"/>
      <c r="AY47" s="450"/>
      <c r="AZ47" s="451">
        <v>2022</v>
      </c>
      <c r="BA47" s="451"/>
    </row>
    <row r="48" spans="4:53" ht="12" customHeight="1">
      <c r="D48" s="38" t="s">
        <v>80</v>
      </c>
      <c r="E48" s="320" t="s">
        <v>81</v>
      </c>
      <c r="F48" s="320" t="s">
        <v>82</v>
      </c>
      <c r="G48" s="320" t="s">
        <v>83</v>
      </c>
      <c r="H48" s="320" t="s">
        <v>80</v>
      </c>
      <c r="I48" s="320" t="s">
        <v>81</v>
      </c>
      <c r="J48" s="320" t="s">
        <v>82</v>
      </c>
      <c r="K48" s="320" t="s">
        <v>83</v>
      </c>
      <c r="L48" s="320" t="s">
        <v>80</v>
      </c>
      <c r="M48" s="320" t="s">
        <v>81</v>
      </c>
      <c r="N48" s="320" t="s">
        <v>82</v>
      </c>
      <c r="O48" s="320" t="s">
        <v>83</v>
      </c>
      <c r="P48" s="320" t="s">
        <v>80</v>
      </c>
      <c r="Q48" s="320" t="s">
        <v>81</v>
      </c>
      <c r="R48" s="320" t="s">
        <v>82</v>
      </c>
      <c r="S48" s="320" t="s">
        <v>83</v>
      </c>
      <c r="T48" s="320" t="s">
        <v>80</v>
      </c>
      <c r="U48" s="320" t="s">
        <v>81</v>
      </c>
      <c r="V48" s="320" t="s">
        <v>82</v>
      </c>
      <c r="W48" s="320" t="s">
        <v>83</v>
      </c>
      <c r="X48" s="320" t="s">
        <v>80</v>
      </c>
      <c r="Y48" s="320" t="s">
        <v>81</v>
      </c>
      <c r="Z48" s="320" t="s">
        <v>82</v>
      </c>
      <c r="AA48" s="320" t="s">
        <v>83</v>
      </c>
      <c r="AB48" s="320" t="s">
        <v>80</v>
      </c>
      <c r="AC48" s="320" t="s">
        <v>81</v>
      </c>
      <c r="AD48" s="320" t="s">
        <v>82</v>
      </c>
      <c r="AE48" s="320" t="s">
        <v>83</v>
      </c>
      <c r="AF48" s="320" t="s">
        <v>80</v>
      </c>
      <c r="AG48" s="320" t="s">
        <v>81</v>
      </c>
      <c r="AH48" s="320" t="s">
        <v>82</v>
      </c>
      <c r="AI48" s="320" t="s">
        <v>83</v>
      </c>
      <c r="AJ48" s="320" t="s">
        <v>80</v>
      </c>
      <c r="AK48" s="320" t="s">
        <v>81</v>
      </c>
      <c r="AL48" s="320" t="s">
        <v>82</v>
      </c>
      <c r="AM48" s="320" t="s">
        <v>83</v>
      </c>
      <c r="AN48" s="320" t="s">
        <v>80</v>
      </c>
      <c r="AO48" s="320" t="s">
        <v>81</v>
      </c>
      <c r="AP48" s="320" t="s">
        <v>82</v>
      </c>
      <c r="AQ48" s="320" t="s">
        <v>83</v>
      </c>
      <c r="AR48" s="320" t="s">
        <v>80</v>
      </c>
      <c r="AS48" s="320" t="s">
        <v>81</v>
      </c>
      <c r="AT48" s="320" t="s">
        <v>82</v>
      </c>
      <c r="AU48" s="320" t="s">
        <v>83</v>
      </c>
      <c r="AV48" s="320" t="s">
        <v>80</v>
      </c>
      <c r="AW48" s="320" t="s">
        <v>81</v>
      </c>
      <c r="AX48" s="320" t="s">
        <v>82</v>
      </c>
      <c r="AY48" s="320" t="s">
        <v>83</v>
      </c>
      <c r="AZ48" s="320" t="s">
        <v>80</v>
      </c>
      <c r="BA48" s="39" t="s">
        <v>81</v>
      </c>
    </row>
    <row r="49" spans="2:53" s="5" customFormat="1" ht="12" customHeight="1">
      <c r="C49" s="322" t="s">
        <v>70</v>
      </c>
      <c r="D49" s="40">
        <v>7.9744633340461117</v>
      </c>
      <c r="E49" s="41">
        <v>8.9922761145762564</v>
      </c>
      <c r="F49" s="41">
        <v>7.2408373299988247</v>
      </c>
      <c r="G49" s="41">
        <v>7.7720378517478617</v>
      </c>
      <c r="H49" s="41">
        <v>13.80714531328543</v>
      </c>
      <c r="I49" s="41">
        <v>10.231743555866569</v>
      </c>
      <c r="J49" s="41">
        <v>11.191689330054748</v>
      </c>
      <c r="K49" s="41">
        <v>10.077696233321451</v>
      </c>
      <c r="L49" s="41">
        <v>10.275891503914629</v>
      </c>
      <c r="M49" s="41">
        <v>10.946831658391361</v>
      </c>
      <c r="N49" s="41">
        <v>10.948753992038588</v>
      </c>
      <c r="O49" s="41">
        <v>9.4952677655830406</v>
      </c>
      <c r="P49" s="41">
        <v>11.951116264790093</v>
      </c>
      <c r="Q49" s="41">
        <v>12.089566101033517</v>
      </c>
      <c r="R49" s="41">
        <v>12.187012000403765</v>
      </c>
      <c r="S49" s="41">
        <v>13.323741792477534</v>
      </c>
      <c r="T49" s="41">
        <v>14.972236319448928</v>
      </c>
      <c r="U49" s="41">
        <v>21.947520445853613</v>
      </c>
      <c r="V49" s="41">
        <v>17.174250463506635</v>
      </c>
      <c r="W49" s="41">
        <v>19.292474403794536</v>
      </c>
      <c r="X49" s="41">
        <v>21.244535966987698</v>
      </c>
      <c r="Y49" s="41">
        <v>21.353511076484978</v>
      </c>
      <c r="Z49" s="41">
        <v>23.076688273579723</v>
      </c>
      <c r="AA49" s="41">
        <v>20.530727682168525</v>
      </c>
      <c r="AB49" s="41">
        <v>20.791443670408661</v>
      </c>
      <c r="AC49" s="41">
        <v>26.743211381304196</v>
      </c>
      <c r="AD49" s="41">
        <v>18.884647163232366</v>
      </c>
      <c r="AE49" s="41">
        <v>16.7757375201965</v>
      </c>
      <c r="AF49" s="41">
        <v>18.291122478772859</v>
      </c>
      <c r="AG49" s="41">
        <v>22.254302733447915</v>
      </c>
      <c r="AH49" s="41">
        <v>24.911545155111597</v>
      </c>
      <c r="AI49" s="41">
        <v>23.086487823543997</v>
      </c>
      <c r="AJ49" s="41">
        <v>30.072410131220483</v>
      </c>
      <c r="AK49" s="41">
        <v>31.702048881849187</v>
      </c>
      <c r="AL49" s="41">
        <v>34.709516681602416</v>
      </c>
      <c r="AM49" s="41">
        <v>48.100608183500142</v>
      </c>
      <c r="AN49" s="41">
        <v>39.352260263984348</v>
      </c>
      <c r="AO49" s="41">
        <v>36.026853445712632</v>
      </c>
      <c r="AP49" s="41">
        <v>38.37557405744468</v>
      </c>
      <c r="AQ49" s="41">
        <v>32.322154927764835</v>
      </c>
      <c r="AR49" s="41">
        <v>38.165003160522815</v>
      </c>
      <c r="AS49" s="41">
        <v>36.805126367963958</v>
      </c>
      <c r="AT49" s="41">
        <v>47.475139459387691</v>
      </c>
      <c r="AU49" s="41">
        <v>44.55805864416628</v>
      </c>
      <c r="AV49" s="41">
        <v>77.025967993176579</v>
      </c>
      <c r="AW49" s="41">
        <v>81.210223335502747</v>
      </c>
      <c r="AX49" s="41">
        <v>88.894018064909318</v>
      </c>
      <c r="AY49" s="41">
        <v>94.366882937287883</v>
      </c>
      <c r="AZ49" s="41">
        <v>81.930109531954784</v>
      </c>
      <c r="BA49" s="42">
        <v>62.262162040967539</v>
      </c>
    </row>
    <row r="50" spans="2:53" ht="12" customHeight="1">
      <c r="C50" s="322" t="s">
        <v>71</v>
      </c>
      <c r="D50" s="13">
        <v>1426</v>
      </c>
      <c r="E50" s="14">
        <v>1378</v>
      </c>
      <c r="F50" s="14">
        <v>1323</v>
      </c>
      <c r="G50" s="14">
        <v>1451</v>
      </c>
      <c r="H50" s="14">
        <v>1834</v>
      </c>
      <c r="I50" s="14">
        <v>1675</v>
      </c>
      <c r="J50" s="14">
        <v>1701</v>
      </c>
      <c r="K50" s="14">
        <v>1715</v>
      </c>
      <c r="L50" s="14">
        <v>2156</v>
      </c>
      <c r="M50" s="14">
        <v>2042</v>
      </c>
      <c r="N50" s="14">
        <v>1913</v>
      </c>
      <c r="O50" s="14">
        <v>1950</v>
      </c>
      <c r="P50" s="14">
        <v>2429</v>
      </c>
      <c r="Q50" s="14">
        <v>2300</v>
      </c>
      <c r="R50" s="14">
        <v>2544</v>
      </c>
      <c r="S50" s="14">
        <v>2659</v>
      </c>
      <c r="T50" s="14">
        <v>2795</v>
      </c>
      <c r="U50" s="14">
        <v>2668</v>
      </c>
      <c r="V50" s="14">
        <v>2745</v>
      </c>
      <c r="W50" s="14">
        <v>2658</v>
      </c>
      <c r="X50" s="14">
        <v>3065</v>
      </c>
      <c r="Y50" s="14">
        <v>3000</v>
      </c>
      <c r="Z50" s="14">
        <v>2782</v>
      </c>
      <c r="AA50" s="14">
        <v>2696</v>
      </c>
      <c r="AB50" s="14">
        <v>2998</v>
      </c>
      <c r="AC50" s="14">
        <v>2551</v>
      </c>
      <c r="AD50" s="14">
        <v>2462</v>
      </c>
      <c r="AE50" s="14">
        <v>2378</v>
      </c>
      <c r="AF50" s="14">
        <v>3023</v>
      </c>
      <c r="AG50" s="14">
        <v>2820</v>
      </c>
      <c r="AH50" s="14">
        <v>2712</v>
      </c>
      <c r="AI50" s="14">
        <v>2748</v>
      </c>
      <c r="AJ50" s="14">
        <v>3212</v>
      </c>
      <c r="AK50" s="14">
        <v>2870</v>
      </c>
      <c r="AL50" s="14">
        <v>2745</v>
      </c>
      <c r="AM50" s="14">
        <v>3073</v>
      </c>
      <c r="AN50" s="14">
        <v>3526</v>
      </c>
      <c r="AO50" s="14">
        <v>3159</v>
      </c>
      <c r="AP50" s="14">
        <v>3132</v>
      </c>
      <c r="AQ50" s="14">
        <v>3082</v>
      </c>
      <c r="AR50" s="14">
        <v>3496</v>
      </c>
      <c r="AS50" s="14">
        <v>2800</v>
      </c>
      <c r="AT50" s="14">
        <v>2974</v>
      </c>
      <c r="AU50" s="14">
        <v>3308</v>
      </c>
      <c r="AV50" s="14">
        <v>4460</v>
      </c>
      <c r="AW50" s="14">
        <v>4268</v>
      </c>
      <c r="AX50" s="14">
        <v>4291</v>
      </c>
      <c r="AY50" s="14">
        <v>4303</v>
      </c>
      <c r="AZ50" s="14">
        <v>4467</v>
      </c>
      <c r="BA50" s="15">
        <v>3374</v>
      </c>
    </row>
    <row r="51" spans="2:53" ht="12" customHeight="1">
      <c r="B51" s="1" t="s">
        <v>72</v>
      </c>
      <c r="C51" s="322" t="s">
        <v>72</v>
      </c>
      <c r="D51" s="43">
        <v>466</v>
      </c>
      <c r="E51" s="44">
        <v>382</v>
      </c>
      <c r="F51" s="44">
        <v>418</v>
      </c>
      <c r="G51" s="44">
        <v>473</v>
      </c>
      <c r="H51" s="44">
        <v>696</v>
      </c>
      <c r="I51" s="44">
        <v>591</v>
      </c>
      <c r="J51" s="44">
        <v>600</v>
      </c>
      <c r="K51" s="44">
        <v>684</v>
      </c>
      <c r="L51" s="44">
        <v>954</v>
      </c>
      <c r="M51" s="44">
        <v>852</v>
      </c>
      <c r="N51" s="44">
        <v>812</v>
      </c>
      <c r="O51" s="44">
        <v>868</v>
      </c>
      <c r="P51" s="44">
        <v>1238</v>
      </c>
      <c r="Q51" s="44">
        <v>1076</v>
      </c>
      <c r="R51" s="44">
        <v>1178</v>
      </c>
      <c r="S51" s="44">
        <v>1156</v>
      </c>
      <c r="T51" s="44">
        <v>1357</v>
      </c>
      <c r="U51" s="44">
        <v>1165</v>
      </c>
      <c r="V51" s="44">
        <v>1378</v>
      </c>
      <c r="W51" s="44">
        <v>1340</v>
      </c>
      <c r="X51" s="44">
        <v>1507</v>
      </c>
      <c r="Y51" s="44">
        <v>1494</v>
      </c>
      <c r="Z51" s="44">
        <v>1416</v>
      </c>
      <c r="AA51" s="44">
        <v>1347</v>
      </c>
      <c r="AB51" s="44">
        <v>1461</v>
      </c>
      <c r="AC51" s="44">
        <v>1256</v>
      </c>
      <c r="AD51" s="44">
        <v>1152</v>
      </c>
      <c r="AE51" s="44">
        <v>1133</v>
      </c>
      <c r="AF51" s="44">
        <v>1423</v>
      </c>
      <c r="AG51" s="44">
        <v>1262</v>
      </c>
      <c r="AH51" s="44">
        <v>1276</v>
      </c>
      <c r="AI51" s="44">
        <v>1326</v>
      </c>
      <c r="AJ51" s="44">
        <v>1439</v>
      </c>
      <c r="AK51" s="44">
        <v>1275</v>
      </c>
      <c r="AL51" s="44">
        <v>1190</v>
      </c>
      <c r="AM51" s="44">
        <v>1417</v>
      </c>
      <c r="AN51" s="44">
        <v>1513</v>
      </c>
      <c r="AO51" s="44">
        <v>1369</v>
      </c>
      <c r="AP51" s="44">
        <v>1446</v>
      </c>
      <c r="AQ51" s="44">
        <v>1430</v>
      </c>
      <c r="AR51" s="44">
        <v>1518</v>
      </c>
      <c r="AS51" s="44">
        <v>1207</v>
      </c>
      <c r="AT51" s="44">
        <v>1311</v>
      </c>
      <c r="AU51" s="44">
        <v>1509</v>
      </c>
      <c r="AV51" s="44">
        <v>1740</v>
      </c>
      <c r="AW51" s="44">
        <v>1738</v>
      </c>
      <c r="AX51" s="44">
        <v>1678</v>
      </c>
      <c r="AY51" s="44">
        <v>1732</v>
      </c>
      <c r="AZ51" s="44">
        <v>1646</v>
      </c>
      <c r="BA51" s="45">
        <v>1260</v>
      </c>
    </row>
    <row r="52" spans="2:53" ht="12" customHeight="1">
      <c r="B52" s="1" t="s">
        <v>75</v>
      </c>
      <c r="C52" s="322" t="s">
        <v>75</v>
      </c>
      <c r="D52" s="13">
        <v>556</v>
      </c>
      <c r="E52" s="14">
        <v>554</v>
      </c>
      <c r="F52" s="14">
        <v>506</v>
      </c>
      <c r="G52" s="14">
        <v>542</v>
      </c>
      <c r="H52" s="14">
        <v>659</v>
      </c>
      <c r="I52" s="14">
        <v>593</v>
      </c>
      <c r="J52" s="14">
        <v>639</v>
      </c>
      <c r="K52" s="14">
        <v>611</v>
      </c>
      <c r="L52" s="14">
        <v>700</v>
      </c>
      <c r="M52" s="14">
        <v>687</v>
      </c>
      <c r="N52" s="14">
        <v>637</v>
      </c>
      <c r="O52" s="14">
        <v>630</v>
      </c>
      <c r="P52" s="14">
        <v>687</v>
      </c>
      <c r="Q52" s="14">
        <v>721</v>
      </c>
      <c r="R52" s="14">
        <v>815</v>
      </c>
      <c r="S52" s="14">
        <v>960</v>
      </c>
      <c r="T52" s="14">
        <v>870</v>
      </c>
      <c r="U52" s="14">
        <v>842</v>
      </c>
      <c r="V52" s="14">
        <v>817</v>
      </c>
      <c r="W52" s="14">
        <v>768</v>
      </c>
      <c r="X52" s="14">
        <v>885</v>
      </c>
      <c r="Y52" s="14">
        <v>914</v>
      </c>
      <c r="Z52" s="14">
        <v>812</v>
      </c>
      <c r="AA52" s="14">
        <v>787</v>
      </c>
      <c r="AB52" s="14">
        <v>875</v>
      </c>
      <c r="AC52" s="14">
        <v>717</v>
      </c>
      <c r="AD52" s="14">
        <v>775</v>
      </c>
      <c r="AE52" s="14">
        <v>706</v>
      </c>
      <c r="AF52" s="14">
        <v>913</v>
      </c>
      <c r="AG52" s="14">
        <v>912</v>
      </c>
      <c r="AH52" s="14">
        <v>806</v>
      </c>
      <c r="AI52" s="14">
        <v>836</v>
      </c>
      <c r="AJ52" s="14">
        <v>993</v>
      </c>
      <c r="AK52" s="14">
        <v>857</v>
      </c>
      <c r="AL52" s="14">
        <v>818</v>
      </c>
      <c r="AM52" s="14">
        <v>901</v>
      </c>
      <c r="AN52" s="14">
        <v>1035</v>
      </c>
      <c r="AO52" s="14">
        <v>912</v>
      </c>
      <c r="AP52" s="14">
        <v>847</v>
      </c>
      <c r="AQ52" s="14">
        <v>880</v>
      </c>
      <c r="AR52" s="14">
        <v>987</v>
      </c>
      <c r="AS52" s="14">
        <v>701</v>
      </c>
      <c r="AT52" s="14">
        <v>818</v>
      </c>
      <c r="AU52" s="14">
        <v>916</v>
      </c>
      <c r="AV52" s="14">
        <v>1320</v>
      </c>
      <c r="AW52" s="14">
        <v>1232</v>
      </c>
      <c r="AX52" s="14">
        <v>1312</v>
      </c>
      <c r="AY52" s="14">
        <v>1312</v>
      </c>
      <c r="AZ52" s="14">
        <v>1360</v>
      </c>
      <c r="BA52" s="15">
        <v>990</v>
      </c>
    </row>
    <row r="53" spans="2:53" ht="12" customHeight="1">
      <c r="B53" s="1" t="s">
        <v>77</v>
      </c>
      <c r="C53" s="322" t="s">
        <v>77</v>
      </c>
      <c r="D53" s="43">
        <v>404</v>
      </c>
      <c r="E53" s="44">
        <v>442</v>
      </c>
      <c r="F53" s="44">
        <v>399</v>
      </c>
      <c r="G53" s="44">
        <v>436</v>
      </c>
      <c r="H53" s="44">
        <v>479</v>
      </c>
      <c r="I53" s="44">
        <v>491</v>
      </c>
      <c r="J53" s="44">
        <v>462</v>
      </c>
      <c r="K53" s="44">
        <v>420</v>
      </c>
      <c r="L53" s="44">
        <v>502</v>
      </c>
      <c r="M53" s="44">
        <v>503</v>
      </c>
      <c r="N53" s="44">
        <v>464</v>
      </c>
      <c r="O53" s="44">
        <v>452</v>
      </c>
      <c r="P53" s="44">
        <v>504</v>
      </c>
      <c r="Q53" s="44">
        <v>503</v>
      </c>
      <c r="R53" s="44">
        <v>551</v>
      </c>
      <c r="S53" s="44">
        <v>543</v>
      </c>
      <c r="T53" s="44">
        <v>568</v>
      </c>
      <c r="U53" s="44">
        <v>661</v>
      </c>
      <c r="V53" s="44">
        <v>550</v>
      </c>
      <c r="W53" s="44">
        <v>550</v>
      </c>
      <c r="X53" s="44">
        <v>673</v>
      </c>
      <c r="Y53" s="44">
        <v>592</v>
      </c>
      <c r="Z53" s="44">
        <v>554</v>
      </c>
      <c r="AA53" s="44">
        <v>562</v>
      </c>
      <c r="AB53" s="44">
        <v>662</v>
      </c>
      <c r="AC53" s="44">
        <v>578</v>
      </c>
      <c r="AD53" s="44">
        <v>535</v>
      </c>
      <c r="AE53" s="44">
        <v>539</v>
      </c>
      <c r="AF53" s="44">
        <v>687</v>
      </c>
      <c r="AG53" s="44">
        <v>646</v>
      </c>
      <c r="AH53" s="44">
        <v>630</v>
      </c>
      <c r="AI53" s="44">
        <v>586</v>
      </c>
      <c r="AJ53" s="44">
        <v>780</v>
      </c>
      <c r="AK53" s="44">
        <v>738</v>
      </c>
      <c r="AL53" s="44">
        <v>737</v>
      </c>
      <c r="AM53" s="44">
        <v>755</v>
      </c>
      <c r="AN53" s="44">
        <v>978</v>
      </c>
      <c r="AO53" s="44">
        <v>878</v>
      </c>
      <c r="AP53" s="44">
        <v>839</v>
      </c>
      <c r="AQ53" s="44">
        <v>772</v>
      </c>
      <c r="AR53" s="44">
        <v>991</v>
      </c>
      <c r="AS53" s="44">
        <v>892</v>
      </c>
      <c r="AT53" s="44">
        <v>845</v>
      </c>
      <c r="AU53" s="44">
        <v>883</v>
      </c>
      <c r="AV53" s="44">
        <v>1400</v>
      </c>
      <c r="AW53" s="44">
        <v>1298</v>
      </c>
      <c r="AX53" s="44">
        <v>1301</v>
      </c>
      <c r="AY53" s="44">
        <v>1259</v>
      </c>
      <c r="AZ53" s="44">
        <v>1461</v>
      </c>
      <c r="BA53" s="45">
        <v>1124</v>
      </c>
    </row>
    <row r="54" spans="2:53" ht="12" customHeight="1">
      <c r="C54" s="322" t="s">
        <v>76</v>
      </c>
      <c r="D54" s="46">
        <v>0.32678821879382891</v>
      </c>
      <c r="E54" s="47">
        <v>0.27721335268505082</v>
      </c>
      <c r="F54" s="47">
        <v>0.31594860166288735</v>
      </c>
      <c r="G54" s="47">
        <v>0.32598208132322537</v>
      </c>
      <c r="H54" s="47">
        <v>0.37949836423118866</v>
      </c>
      <c r="I54" s="47">
        <v>0.3528358208955224</v>
      </c>
      <c r="J54" s="47">
        <v>0.35273368606701938</v>
      </c>
      <c r="K54" s="47">
        <v>0.39883381924198252</v>
      </c>
      <c r="L54" s="47">
        <v>0.4424860853432282</v>
      </c>
      <c r="M54" s="47">
        <v>0.41723800195886385</v>
      </c>
      <c r="N54" s="47">
        <v>0.42446419236800836</v>
      </c>
      <c r="O54" s="47">
        <v>0.44512820512820511</v>
      </c>
      <c r="P54" s="47">
        <v>0.50967476327706873</v>
      </c>
      <c r="Q54" s="47">
        <v>0.46782608695652173</v>
      </c>
      <c r="R54" s="47">
        <v>0.46305031446540879</v>
      </c>
      <c r="S54" s="47">
        <v>0.4347499059796916</v>
      </c>
      <c r="T54" s="47">
        <v>0.4855098389982111</v>
      </c>
      <c r="U54" s="47">
        <v>0.43665667166416794</v>
      </c>
      <c r="V54" s="47">
        <v>0.50200364298724953</v>
      </c>
      <c r="W54" s="47">
        <v>0.50413844996237778</v>
      </c>
      <c r="X54" s="47">
        <v>0.49168026101141926</v>
      </c>
      <c r="Y54" s="47">
        <v>0.498</v>
      </c>
      <c r="Z54" s="47">
        <v>0.50898634076204174</v>
      </c>
      <c r="AA54" s="47">
        <v>0.49962908011869434</v>
      </c>
      <c r="AB54" s="47">
        <v>0.48732488325550366</v>
      </c>
      <c r="AC54" s="47">
        <v>0.49235593884751078</v>
      </c>
      <c r="AD54" s="47">
        <v>0.46791226645004064</v>
      </c>
      <c r="AE54" s="47">
        <v>0.47645079899074855</v>
      </c>
      <c r="AF54" s="47">
        <v>0.47072444591465434</v>
      </c>
      <c r="AG54" s="47">
        <v>0.44751773049645388</v>
      </c>
      <c r="AH54" s="47">
        <v>0.47050147492625366</v>
      </c>
      <c r="AI54" s="47">
        <v>0.48253275109170307</v>
      </c>
      <c r="AJ54" s="47">
        <v>0.44800747198007473</v>
      </c>
      <c r="AK54" s="47">
        <v>0.44425087108013939</v>
      </c>
      <c r="AL54" s="47">
        <v>0.43351548269581058</v>
      </c>
      <c r="AM54" s="47">
        <v>0.46111291897168888</v>
      </c>
      <c r="AN54" s="47">
        <v>0.42909812819058424</v>
      </c>
      <c r="AO54" s="47">
        <v>0.43336498892054448</v>
      </c>
      <c r="AP54" s="47">
        <v>0.46168582375478928</v>
      </c>
      <c r="AQ54" s="47">
        <v>0.46398442569759896</v>
      </c>
      <c r="AR54" s="47">
        <v>0.43421052631578949</v>
      </c>
      <c r="AS54" s="47">
        <v>0.43107142857142855</v>
      </c>
      <c r="AT54" s="47">
        <v>0.44082044384667113</v>
      </c>
      <c r="AU54" s="47">
        <v>0.45616686819830715</v>
      </c>
      <c r="AV54" s="47">
        <v>0.39013452914798208</v>
      </c>
      <c r="AW54" s="47">
        <v>0.40721649484536082</v>
      </c>
      <c r="AX54" s="47">
        <v>0.39105103705429972</v>
      </c>
      <c r="AY54" s="47">
        <v>0.40250987683011852</v>
      </c>
      <c r="AZ54" s="47">
        <v>0.36847996418177748</v>
      </c>
      <c r="BA54" s="48">
        <v>0.37344398340248963</v>
      </c>
    </row>
    <row r="55" spans="2:53" ht="12" customHeight="1">
      <c r="C55" s="322" t="s">
        <v>75</v>
      </c>
      <c r="D55" s="28">
        <v>0.38990182328190742</v>
      </c>
      <c r="E55" s="29">
        <v>0.40203193033381712</v>
      </c>
      <c r="F55" s="29">
        <v>0.38246409674981102</v>
      </c>
      <c r="G55" s="29">
        <v>0.37353549276361131</v>
      </c>
      <c r="H55" s="29">
        <v>0.35932388222464556</v>
      </c>
      <c r="I55" s="29">
        <v>0.35402985074626864</v>
      </c>
      <c r="J55" s="29">
        <v>0.37566137566137564</v>
      </c>
      <c r="K55" s="29">
        <v>0.35626822157434401</v>
      </c>
      <c r="L55" s="29">
        <v>0.32467532467532467</v>
      </c>
      <c r="M55" s="29">
        <v>0.33643486777668952</v>
      </c>
      <c r="N55" s="29">
        <v>0.33298484056455829</v>
      </c>
      <c r="O55" s="29">
        <v>0.32307692307692309</v>
      </c>
      <c r="P55" s="29">
        <v>0.28283244133388225</v>
      </c>
      <c r="Q55" s="29">
        <v>0.31347826086956521</v>
      </c>
      <c r="R55" s="29">
        <v>0.32036163522012578</v>
      </c>
      <c r="S55" s="29">
        <v>0.36103798420458821</v>
      </c>
      <c r="T55" s="29">
        <v>0.31127012522361358</v>
      </c>
      <c r="U55" s="29">
        <v>0.31559220389805098</v>
      </c>
      <c r="V55" s="29">
        <v>0.29763205828779599</v>
      </c>
      <c r="W55" s="29">
        <v>0.28893905191873587</v>
      </c>
      <c r="X55" s="29">
        <v>0.28874388254486133</v>
      </c>
      <c r="Y55" s="29">
        <v>0.30466666666666664</v>
      </c>
      <c r="Z55" s="29">
        <v>0.29187634795111428</v>
      </c>
      <c r="AA55" s="29">
        <v>0.29191394658753711</v>
      </c>
      <c r="AB55" s="29">
        <v>0.29186124082721815</v>
      </c>
      <c r="AC55" s="29">
        <v>0.28106624852998824</v>
      </c>
      <c r="AD55" s="29">
        <v>0.31478472786352557</v>
      </c>
      <c r="AE55" s="29">
        <v>0.29688814129520608</v>
      </c>
      <c r="AF55" s="29">
        <v>0.30201786304995037</v>
      </c>
      <c r="AG55" s="29">
        <v>0.32340425531914896</v>
      </c>
      <c r="AH55" s="29">
        <v>0.2971976401179941</v>
      </c>
      <c r="AI55" s="29">
        <v>0.3042212518195051</v>
      </c>
      <c r="AJ55" s="29">
        <v>0.30915317559153177</v>
      </c>
      <c r="AK55" s="29">
        <v>0.2986062717770035</v>
      </c>
      <c r="AL55" s="29">
        <v>0.29799635701275046</v>
      </c>
      <c r="AM55" s="29">
        <v>0.2931988285063456</v>
      </c>
      <c r="AN55" s="29">
        <v>0.29353374929098131</v>
      </c>
      <c r="AO55" s="29">
        <v>0.28869895536562201</v>
      </c>
      <c r="AP55" s="29">
        <v>0.27043422733077904</v>
      </c>
      <c r="AQ55" s="29">
        <v>0.28552887735236859</v>
      </c>
      <c r="AR55" s="29">
        <v>0.28232265446224258</v>
      </c>
      <c r="AS55" s="29">
        <v>0.25035714285714283</v>
      </c>
      <c r="AT55" s="29">
        <v>0.27505043712172161</v>
      </c>
      <c r="AU55" s="29">
        <v>0.27690447400241835</v>
      </c>
      <c r="AV55" s="29">
        <v>0.29596412556053814</v>
      </c>
      <c r="AW55" s="29">
        <v>0.28865979381443296</v>
      </c>
      <c r="AX55" s="29">
        <v>0.30575623397809371</v>
      </c>
      <c r="AY55" s="29">
        <v>0.3049035556588427</v>
      </c>
      <c r="AZ55" s="29">
        <v>0.30445489142601301</v>
      </c>
      <c r="BA55" s="30">
        <v>0.29342027267338472</v>
      </c>
    </row>
    <row r="56" spans="2:53" ht="12" customHeight="1">
      <c r="C56" s="322" t="s">
        <v>77</v>
      </c>
      <c r="D56" s="31">
        <v>0.28330995792426367</v>
      </c>
      <c r="E56" s="32">
        <v>0.32075471698113206</v>
      </c>
      <c r="F56" s="32">
        <v>0.30158730158730157</v>
      </c>
      <c r="G56" s="32">
        <v>0.30048242591316332</v>
      </c>
      <c r="H56" s="32">
        <v>0.26117775354416578</v>
      </c>
      <c r="I56" s="32">
        <v>0.29313432835820896</v>
      </c>
      <c r="J56" s="32">
        <v>0.27160493827160492</v>
      </c>
      <c r="K56" s="32">
        <v>0.24489795918367346</v>
      </c>
      <c r="L56" s="32">
        <v>0.23283858998144713</v>
      </c>
      <c r="M56" s="32">
        <v>0.24632713026444661</v>
      </c>
      <c r="N56" s="32">
        <v>0.24255096706743334</v>
      </c>
      <c r="O56" s="32">
        <v>0.23179487179487179</v>
      </c>
      <c r="P56" s="32">
        <v>0.207492795389049</v>
      </c>
      <c r="Q56" s="32">
        <v>0.21869565217391304</v>
      </c>
      <c r="R56" s="32">
        <v>0.2165880503144654</v>
      </c>
      <c r="S56" s="32">
        <v>0.20421210981572019</v>
      </c>
      <c r="T56" s="32">
        <v>0.20322003577817532</v>
      </c>
      <c r="U56" s="32">
        <v>0.24775112443778111</v>
      </c>
      <c r="V56" s="32">
        <v>0.20036429872495445</v>
      </c>
      <c r="W56" s="32">
        <v>0.20692249811888638</v>
      </c>
      <c r="X56" s="32">
        <v>0.21957585644371941</v>
      </c>
      <c r="Y56" s="32">
        <v>0.19733333333333333</v>
      </c>
      <c r="Z56" s="32">
        <v>0.199137311286844</v>
      </c>
      <c r="AA56" s="32">
        <v>0.20845697329376855</v>
      </c>
      <c r="AB56" s="32">
        <v>0.22081387591727819</v>
      </c>
      <c r="AC56" s="32">
        <v>0.22657781262250098</v>
      </c>
      <c r="AD56" s="32">
        <v>0.21730300568643379</v>
      </c>
      <c r="AE56" s="32">
        <v>0.2266610597140454</v>
      </c>
      <c r="AF56" s="32">
        <v>0.22725769103539531</v>
      </c>
      <c r="AG56" s="32">
        <v>0.22907801418439716</v>
      </c>
      <c r="AH56" s="32">
        <v>0.23230088495575221</v>
      </c>
      <c r="AI56" s="32">
        <v>0.21324599708879186</v>
      </c>
      <c r="AJ56" s="32">
        <v>0.24283935242839352</v>
      </c>
      <c r="AK56" s="32">
        <v>0.25714285714285712</v>
      </c>
      <c r="AL56" s="32">
        <v>0.26848816029143896</v>
      </c>
      <c r="AM56" s="32">
        <v>0.24568825252196549</v>
      </c>
      <c r="AN56" s="32">
        <v>0.27736812251843451</v>
      </c>
      <c r="AO56" s="32">
        <v>0.27793605571383351</v>
      </c>
      <c r="AP56" s="32">
        <v>0.26787994891443168</v>
      </c>
      <c r="AQ56" s="32">
        <v>0.25048669695003245</v>
      </c>
      <c r="AR56" s="32">
        <v>0.28346681922196798</v>
      </c>
      <c r="AS56" s="32">
        <v>0.31857142857142856</v>
      </c>
      <c r="AT56" s="32">
        <v>0.28412911903160726</v>
      </c>
      <c r="AU56" s="32">
        <v>0.26692865779927449</v>
      </c>
      <c r="AV56" s="32">
        <v>0.31390134529147984</v>
      </c>
      <c r="AW56" s="32">
        <v>0.30412371134020616</v>
      </c>
      <c r="AX56" s="32">
        <v>0.30319272896760663</v>
      </c>
      <c r="AY56" s="32">
        <v>0.29258656751103879</v>
      </c>
      <c r="AZ56" s="32">
        <v>0.32706514439220952</v>
      </c>
      <c r="BA56" s="33">
        <v>0.33313574392412565</v>
      </c>
    </row>
    <row r="57" spans="2:53" ht="12" customHeight="1">
      <c r="C57" s="34"/>
      <c r="P57" s="35"/>
    </row>
    <row r="85" spans="3:53" ht="12" customHeight="1">
      <c r="AZ85" s="37"/>
      <c r="BA85" s="37"/>
    </row>
    <row r="86" spans="3:53" ht="12" customHeight="1">
      <c r="D86" s="3" t="s">
        <v>84</v>
      </c>
      <c r="AZ86" s="37"/>
      <c r="BA86" s="37"/>
    </row>
    <row r="87" spans="3:53" ht="12" customHeight="1">
      <c r="D87" s="452">
        <v>2010</v>
      </c>
      <c r="E87" s="450"/>
      <c r="F87" s="450"/>
      <c r="G87" s="450"/>
      <c r="H87" s="450">
        <v>2011</v>
      </c>
      <c r="I87" s="450"/>
      <c r="J87" s="450"/>
      <c r="K87" s="450"/>
      <c r="L87" s="450">
        <v>2012</v>
      </c>
      <c r="M87" s="450"/>
      <c r="N87" s="450"/>
      <c r="O87" s="450"/>
      <c r="P87" s="450">
        <v>2013</v>
      </c>
      <c r="Q87" s="450"/>
      <c r="R87" s="450"/>
      <c r="S87" s="450"/>
      <c r="T87" s="450">
        <v>2014</v>
      </c>
      <c r="U87" s="450"/>
      <c r="V87" s="450"/>
      <c r="W87" s="450"/>
      <c r="X87" s="450">
        <v>2015</v>
      </c>
      <c r="Y87" s="450"/>
      <c r="Z87" s="450"/>
      <c r="AA87" s="450"/>
      <c r="AB87" s="450">
        <v>2016</v>
      </c>
      <c r="AC87" s="450"/>
      <c r="AD87" s="450"/>
      <c r="AE87" s="450"/>
      <c r="AF87" s="450">
        <v>2017</v>
      </c>
      <c r="AG87" s="450"/>
      <c r="AH87" s="450"/>
      <c r="AI87" s="450"/>
      <c r="AJ87" s="450">
        <v>2018</v>
      </c>
      <c r="AK87" s="450"/>
      <c r="AL87" s="450"/>
      <c r="AM87" s="450"/>
      <c r="AN87" s="450">
        <v>2019</v>
      </c>
      <c r="AO87" s="450"/>
      <c r="AP87" s="450"/>
      <c r="AQ87" s="450"/>
      <c r="AR87" s="450">
        <v>2020</v>
      </c>
      <c r="AS87" s="450"/>
      <c r="AT87" s="450"/>
      <c r="AU87" s="450"/>
      <c r="AV87" s="450">
        <v>2021</v>
      </c>
      <c r="AW87" s="450"/>
      <c r="AX87" s="450"/>
      <c r="AY87" s="450"/>
      <c r="AZ87" s="451">
        <v>2022</v>
      </c>
      <c r="BA87" s="451"/>
    </row>
    <row r="88" spans="3:53" ht="12" customHeight="1">
      <c r="D88" s="38" t="s">
        <v>80</v>
      </c>
      <c r="E88" s="320" t="s">
        <v>81</v>
      </c>
      <c r="F88" s="320" t="s">
        <v>82</v>
      </c>
      <c r="G88" s="320" t="s">
        <v>83</v>
      </c>
      <c r="H88" s="320" t="s">
        <v>80</v>
      </c>
      <c r="I88" s="320" t="s">
        <v>81</v>
      </c>
      <c r="J88" s="320" t="s">
        <v>82</v>
      </c>
      <c r="K88" s="320" t="s">
        <v>83</v>
      </c>
      <c r="L88" s="320" t="s">
        <v>80</v>
      </c>
      <c r="M88" s="320" t="s">
        <v>81</v>
      </c>
      <c r="N88" s="320" t="s">
        <v>82</v>
      </c>
      <c r="O88" s="320" t="s">
        <v>83</v>
      </c>
      <c r="P88" s="320" t="s">
        <v>80</v>
      </c>
      <c r="Q88" s="320" t="s">
        <v>81</v>
      </c>
      <c r="R88" s="320" t="s">
        <v>82</v>
      </c>
      <c r="S88" s="320" t="s">
        <v>83</v>
      </c>
      <c r="T88" s="320" t="s">
        <v>80</v>
      </c>
      <c r="U88" s="320" t="s">
        <v>81</v>
      </c>
      <c r="V88" s="320" t="s">
        <v>82</v>
      </c>
      <c r="W88" s="320" t="s">
        <v>83</v>
      </c>
      <c r="X88" s="320" t="s">
        <v>80</v>
      </c>
      <c r="Y88" s="320" t="s">
        <v>81</v>
      </c>
      <c r="Z88" s="320" t="s">
        <v>82</v>
      </c>
      <c r="AA88" s="320" t="s">
        <v>83</v>
      </c>
      <c r="AB88" s="320" t="s">
        <v>80</v>
      </c>
      <c r="AC88" s="320" t="s">
        <v>81</v>
      </c>
      <c r="AD88" s="320" t="s">
        <v>82</v>
      </c>
      <c r="AE88" s="320" t="s">
        <v>83</v>
      </c>
      <c r="AF88" s="320" t="s">
        <v>80</v>
      </c>
      <c r="AG88" s="320" t="s">
        <v>81</v>
      </c>
      <c r="AH88" s="320" t="s">
        <v>82</v>
      </c>
      <c r="AI88" s="320" t="s">
        <v>83</v>
      </c>
      <c r="AJ88" s="320" t="s">
        <v>80</v>
      </c>
      <c r="AK88" s="320" t="s">
        <v>81</v>
      </c>
      <c r="AL88" s="320" t="s">
        <v>82</v>
      </c>
      <c r="AM88" s="320" t="s">
        <v>83</v>
      </c>
      <c r="AN88" s="320" t="s">
        <v>80</v>
      </c>
      <c r="AO88" s="320" t="s">
        <v>81</v>
      </c>
      <c r="AP88" s="320" t="s">
        <v>82</v>
      </c>
      <c r="AQ88" s="320" t="s">
        <v>83</v>
      </c>
      <c r="AR88" s="320" t="s">
        <v>80</v>
      </c>
      <c r="AS88" s="320" t="s">
        <v>81</v>
      </c>
      <c r="AT88" s="320" t="s">
        <v>82</v>
      </c>
      <c r="AU88" s="320" t="s">
        <v>83</v>
      </c>
      <c r="AV88" s="320" t="s">
        <v>80</v>
      </c>
      <c r="AW88" s="320" t="s">
        <v>81</v>
      </c>
      <c r="AX88" s="320" t="s">
        <v>82</v>
      </c>
      <c r="AY88" s="320" t="s">
        <v>83</v>
      </c>
      <c r="AZ88" s="320" t="s">
        <v>80</v>
      </c>
      <c r="BA88" s="39" t="s">
        <v>81</v>
      </c>
    </row>
    <row r="89" spans="3:53" ht="12" customHeight="1">
      <c r="C89" s="322" t="s">
        <v>70</v>
      </c>
      <c r="D89" s="40">
        <v>7.9744633340461117</v>
      </c>
      <c r="E89" s="41">
        <v>8.9922761145762564</v>
      </c>
      <c r="F89" s="41">
        <v>7.2408373299988247</v>
      </c>
      <c r="G89" s="41">
        <v>7.7720378517478617</v>
      </c>
      <c r="H89" s="41">
        <v>13.80714531328543</v>
      </c>
      <c r="I89" s="41">
        <v>10.231743555866569</v>
      </c>
      <c r="J89" s="41">
        <v>11.191689330054748</v>
      </c>
      <c r="K89" s="41">
        <v>10.077696233321451</v>
      </c>
      <c r="L89" s="41">
        <v>10.275891503914629</v>
      </c>
      <c r="M89" s="41">
        <v>10.946831658391361</v>
      </c>
      <c r="N89" s="41">
        <v>10.948753992038588</v>
      </c>
      <c r="O89" s="41">
        <v>9.4952677655830406</v>
      </c>
      <c r="P89" s="41">
        <v>11.951116264790093</v>
      </c>
      <c r="Q89" s="41">
        <v>12.089566101033517</v>
      </c>
      <c r="R89" s="41">
        <v>12.187012000403765</v>
      </c>
      <c r="S89" s="41">
        <v>13.323741792477534</v>
      </c>
      <c r="T89" s="41">
        <v>14.972236319448928</v>
      </c>
      <c r="U89" s="41">
        <v>21.947520445853613</v>
      </c>
      <c r="V89" s="41">
        <v>17.174250463506635</v>
      </c>
      <c r="W89" s="41">
        <v>19.292474403794536</v>
      </c>
      <c r="X89" s="41">
        <v>21.244535966987698</v>
      </c>
      <c r="Y89" s="41">
        <v>21.353511076484978</v>
      </c>
      <c r="Z89" s="41">
        <v>23.076688273579723</v>
      </c>
      <c r="AA89" s="41">
        <v>20.530727682168525</v>
      </c>
      <c r="AB89" s="41">
        <v>20.791443670408661</v>
      </c>
      <c r="AC89" s="41">
        <v>26.743211381304196</v>
      </c>
      <c r="AD89" s="41">
        <v>18.884647163232366</v>
      </c>
      <c r="AE89" s="41">
        <v>16.7757375201965</v>
      </c>
      <c r="AF89" s="41">
        <v>18.291122478772859</v>
      </c>
      <c r="AG89" s="41">
        <v>22.254302733447915</v>
      </c>
      <c r="AH89" s="41">
        <v>24.911545155111597</v>
      </c>
      <c r="AI89" s="41">
        <v>23.086487823543997</v>
      </c>
      <c r="AJ89" s="41">
        <v>30.072410131220483</v>
      </c>
      <c r="AK89" s="41">
        <v>31.702048881849187</v>
      </c>
      <c r="AL89" s="41">
        <v>34.709516681602416</v>
      </c>
      <c r="AM89" s="41">
        <v>48.100608183500142</v>
      </c>
      <c r="AN89" s="41">
        <v>39.352260263984348</v>
      </c>
      <c r="AO89" s="41">
        <v>36.026853445712632</v>
      </c>
      <c r="AP89" s="41">
        <v>38.37557405744468</v>
      </c>
      <c r="AQ89" s="41">
        <v>32.322154927764835</v>
      </c>
      <c r="AR89" s="41">
        <v>38.165003160522815</v>
      </c>
      <c r="AS89" s="41">
        <v>36.805126367963958</v>
      </c>
      <c r="AT89" s="41">
        <v>47.475139459387691</v>
      </c>
      <c r="AU89" s="41">
        <v>44.55805864416628</v>
      </c>
      <c r="AV89" s="41">
        <v>77.025967993176579</v>
      </c>
      <c r="AW89" s="41">
        <v>81.210223335502747</v>
      </c>
      <c r="AX89" s="41">
        <v>88.894018064909318</v>
      </c>
      <c r="AY89" s="41">
        <v>94.366882937287883</v>
      </c>
      <c r="AZ89" s="41">
        <v>81.930109531954784</v>
      </c>
      <c r="BA89" s="42">
        <v>62.262162040967539</v>
      </c>
    </row>
    <row r="90" spans="3:53" ht="12" customHeight="1">
      <c r="C90" s="322" t="s">
        <v>71</v>
      </c>
      <c r="D90" s="13">
        <v>1426</v>
      </c>
      <c r="E90" s="14">
        <v>1378</v>
      </c>
      <c r="F90" s="14">
        <v>1323</v>
      </c>
      <c r="G90" s="14">
        <v>1451</v>
      </c>
      <c r="H90" s="14">
        <v>1834</v>
      </c>
      <c r="I90" s="14">
        <v>1675</v>
      </c>
      <c r="J90" s="14">
        <v>1701</v>
      </c>
      <c r="K90" s="14">
        <v>1715</v>
      </c>
      <c r="L90" s="14">
        <v>2156</v>
      </c>
      <c r="M90" s="14">
        <v>2042</v>
      </c>
      <c r="N90" s="14">
        <v>1913</v>
      </c>
      <c r="O90" s="14">
        <v>1950</v>
      </c>
      <c r="P90" s="14">
        <v>2429</v>
      </c>
      <c r="Q90" s="14">
        <v>2300</v>
      </c>
      <c r="R90" s="14">
        <v>2544</v>
      </c>
      <c r="S90" s="14">
        <v>2659</v>
      </c>
      <c r="T90" s="14">
        <v>2795</v>
      </c>
      <c r="U90" s="14">
        <v>2668</v>
      </c>
      <c r="V90" s="14">
        <v>2745</v>
      </c>
      <c r="W90" s="14">
        <v>2658</v>
      </c>
      <c r="X90" s="14">
        <v>3065</v>
      </c>
      <c r="Y90" s="14">
        <v>3000</v>
      </c>
      <c r="Z90" s="14">
        <v>2782</v>
      </c>
      <c r="AA90" s="14">
        <v>2696</v>
      </c>
      <c r="AB90" s="14">
        <v>2998</v>
      </c>
      <c r="AC90" s="14">
        <v>2551</v>
      </c>
      <c r="AD90" s="14">
        <v>2462</v>
      </c>
      <c r="AE90" s="14">
        <v>2378</v>
      </c>
      <c r="AF90" s="14">
        <v>3023</v>
      </c>
      <c r="AG90" s="14">
        <v>2820</v>
      </c>
      <c r="AH90" s="14">
        <v>2712</v>
      </c>
      <c r="AI90" s="14">
        <v>2748</v>
      </c>
      <c r="AJ90" s="14">
        <v>3212</v>
      </c>
      <c r="AK90" s="14">
        <v>2870</v>
      </c>
      <c r="AL90" s="14">
        <v>2745</v>
      </c>
      <c r="AM90" s="14">
        <v>3073</v>
      </c>
      <c r="AN90" s="14">
        <v>3526</v>
      </c>
      <c r="AO90" s="14">
        <v>3159</v>
      </c>
      <c r="AP90" s="14">
        <v>3132</v>
      </c>
      <c r="AQ90" s="14">
        <v>3082</v>
      </c>
      <c r="AR90" s="14">
        <v>3496</v>
      </c>
      <c r="AS90" s="14">
        <v>2800</v>
      </c>
      <c r="AT90" s="14">
        <v>2974</v>
      </c>
      <c r="AU90" s="14">
        <v>3308</v>
      </c>
      <c r="AV90" s="14">
        <v>4460</v>
      </c>
      <c r="AW90" s="14">
        <v>4268</v>
      </c>
      <c r="AX90" s="14">
        <v>4291</v>
      </c>
      <c r="AY90" s="14">
        <v>4303</v>
      </c>
      <c r="AZ90" s="14">
        <v>4467</v>
      </c>
      <c r="BA90" s="15">
        <v>3374</v>
      </c>
    </row>
    <row r="91" spans="3:53" ht="12" customHeight="1">
      <c r="C91" s="322" t="s">
        <v>73</v>
      </c>
      <c r="D91" s="19"/>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v>63</v>
      </c>
      <c r="AY91" s="20">
        <v>252</v>
      </c>
      <c r="AZ91" s="20">
        <v>497</v>
      </c>
      <c r="BA91" s="21">
        <v>1083</v>
      </c>
    </row>
    <row r="92" spans="3:53" ht="12" customHeight="1">
      <c r="C92" s="34"/>
      <c r="P92" s="35"/>
    </row>
  </sheetData>
  <mergeCells count="26">
    <mergeCell ref="D47:G47"/>
    <mergeCell ref="H47:K47"/>
    <mergeCell ref="L47:O47"/>
    <mergeCell ref="P47:S47"/>
    <mergeCell ref="T47:W47"/>
    <mergeCell ref="X87:AA87"/>
    <mergeCell ref="AB87:AE87"/>
    <mergeCell ref="AF87:AI87"/>
    <mergeCell ref="AJ87:AM87"/>
    <mergeCell ref="AB47:AE47"/>
    <mergeCell ref="AF47:AI47"/>
    <mergeCell ref="AJ47:AM47"/>
    <mergeCell ref="X47:AA47"/>
    <mergeCell ref="D87:G87"/>
    <mergeCell ref="H87:K87"/>
    <mergeCell ref="L87:O87"/>
    <mergeCell ref="P87:S87"/>
    <mergeCell ref="T87:W87"/>
    <mergeCell ref="AN87:AQ87"/>
    <mergeCell ref="AR87:AU87"/>
    <mergeCell ref="AV87:AY87"/>
    <mergeCell ref="AZ87:BA87"/>
    <mergeCell ref="AZ47:BA47"/>
    <mergeCell ref="AN47:AQ47"/>
    <mergeCell ref="AR47:AU47"/>
    <mergeCell ref="AV47:AY47"/>
  </mergeCells>
  <conditionalFormatting sqref="D57:O57">
    <cfRule type="cellIs" dxfId="27" priority="3" operator="equal">
      <formula>FALSE</formula>
    </cfRule>
  </conditionalFormatting>
  <conditionalFormatting sqref="D18:O18">
    <cfRule type="cellIs" dxfId="26" priority="2" operator="equal">
      <formula>FALSE</formula>
    </cfRule>
  </conditionalFormatting>
  <conditionalFormatting sqref="D92:O92">
    <cfRule type="cellIs" dxfId="25" priority="1" operator="equal">
      <formula>FALSE</formula>
    </cfRule>
  </conditionalFormatting>
  <pageMargins left="0.7" right="0.7" top="0.75" bottom="0.75" header="0.3" footer="0.3"/>
  <pageSetup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7C972-DA54-4E21-A703-92C4E3CC6206}">
  <sheetPr>
    <tabColor theme="3"/>
  </sheetPr>
  <dimension ref="B1:BU53"/>
  <sheetViews>
    <sheetView showGridLines="0" topLeftCell="AL1" zoomScaleNormal="100" workbookViewId="0">
      <selection activeCell="BS15" sqref="BS15"/>
    </sheetView>
  </sheetViews>
  <sheetFormatPr defaultColWidth="9.33203125" defaultRowHeight="12" customHeight="1"/>
  <cols>
    <col min="1" max="1" width="3.33203125" style="1" customWidth="1"/>
    <col min="2" max="2" width="14.83203125" style="1" hidden="1" customWidth="1"/>
    <col min="3" max="3" width="14.33203125" style="1" bestFit="1" customWidth="1"/>
    <col min="4" max="21" width="7.6640625" style="1" customWidth="1"/>
    <col min="22" max="22" width="17.33203125" style="1" hidden="1" customWidth="1"/>
    <col min="23" max="23" width="14.33203125" style="1" customWidth="1"/>
    <col min="24" max="37" width="7.6640625" style="1" customWidth="1"/>
    <col min="38" max="16384" width="9.33203125" style="1"/>
  </cols>
  <sheetData>
    <row r="1" spans="2:73" ht="12" customHeight="1">
      <c r="B1" s="1" t="s">
        <v>250</v>
      </c>
    </row>
    <row r="5" spans="2:73" ht="12" customHeight="1">
      <c r="BT5" s="37"/>
      <c r="BU5" s="37"/>
    </row>
    <row r="6" spans="2:73" ht="12" customHeight="1">
      <c r="D6" s="3" t="s">
        <v>251</v>
      </c>
      <c r="X6" s="3" t="s">
        <v>251</v>
      </c>
      <c r="BT6" s="37"/>
      <c r="BU6" s="37"/>
    </row>
    <row r="7" spans="2:73" ht="12" customHeight="1">
      <c r="C7" s="24"/>
      <c r="D7" s="7">
        <v>2006</v>
      </c>
      <c r="E7" s="8">
        <v>2007</v>
      </c>
      <c r="F7" s="8">
        <v>2008</v>
      </c>
      <c r="G7" s="8">
        <v>2009</v>
      </c>
      <c r="H7" s="8">
        <v>2010</v>
      </c>
      <c r="I7" s="8">
        <v>2011</v>
      </c>
      <c r="J7" s="8">
        <v>2012</v>
      </c>
      <c r="K7" s="8">
        <v>2013</v>
      </c>
      <c r="L7" s="8">
        <v>2014</v>
      </c>
      <c r="M7" s="8">
        <v>2015</v>
      </c>
      <c r="N7" s="8">
        <v>2016</v>
      </c>
      <c r="O7" s="8">
        <v>2017</v>
      </c>
      <c r="P7" s="8">
        <v>2018</v>
      </c>
      <c r="Q7" s="8">
        <v>2019</v>
      </c>
      <c r="R7" s="8">
        <v>2020</v>
      </c>
      <c r="S7" s="8">
        <v>2021</v>
      </c>
      <c r="T7" s="9">
        <v>2022</v>
      </c>
      <c r="U7" s="5"/>
      <c r="V7" s="5"/>
      <c r="X7" s="452">
        <v>2010</v>
      </c>
      <c r="Y7" s="450"/>
      <c r="Z7" s="450"/>
      <c r="AA7" s="450"/>
      <c r="AB7" s="450">
        <v>2011</v>
      </c>
      <c r="AC7" s="450"/>
      <c r="AD7" s="450"/>
      <c r="AE7" s="450"/>
      <c r="AF7" s="450">
        <v>2012</v>
      </c>
      <c r="AG7" s="450"/>
      <c r="AH7" s="450"/>
      <c r="AI7" s="450"/>
      <c r="AJ7" s="450">
        <v>2013</v>
      </c>
      <c r="AK7" s="450"/>
      <c r="AL7" s="450"/>
      <c r="AM7" s="450"/>
      <c r="AN7" s="450">
        <v>2014</v>
      </c>
      <c r="AO7" s="450"/>
      <c r="AP7" s="450"/>
      <c r="AQ7" s="450"/>
      <c r="AR7" s="450">
        <v>2015</v>
      </c>
      <c r="AS7" s="450"/>
      <c r="AT7" s="450"/>
      <c r="AU7" s="450"/>
      <c r="AV7" s="450">
        <v>2016</v>
      </c>
      <c r="AW7" s="450"/>
      <c r="AX7" s="450"/>
      <c r="AY7" s="450"/>
      <c r="AZ7" s="450">
        <v>2017</v>
      </c>
      <c r="BA7" s="450"/>
      <c r="BB7" s="450"/>
      <c r="BC7" s="450"/>
      <c r="BD7" s="450">
        <v>2018</v>
      </c>
      <c r="BE7" s="450"/>
      <c r="BF7" s="450"/>
      <c r="BG7" s="450"/>
      <c r="BH7" s="450">
        <v>2019</v>
      </c>
      <c r="BI7" s="450"/>
      <c r="BJ7" s="450"/>
      <c r="BK7" s="450"/>
      <c r="BL7" s="450">
        <v>2020</v>
      </c>
      <c r="BM7" s="450"/>
      <c r="BN7" s="450"/>
      <c r="BO7" s="450"/>
      <c r="BP7" s="450">
        <v>2021</v>
      </c>
      <c r="BQ7" s="450"/>
      <c r="BR7" s="450"/>
      <c r="BS7" s="450"/>
      <c r="BT7" s="451">
        <v>2022</v>
      </c>
      <c r="BU7" s="451"/>
    </row>
    <row r="8" spans="2:73" ht="12" customHeight="1">
      <c r="B8" s="1" t="s">
        <v>86</v>
      </c>
      <c r="C8" s="322" t="s">
        <v>86</v>
      </c>
      <c r="D8" s="43">
        <v>32</v>
      </c>
      <c r="E8" s="44">
        <v>43</v>
      </c>
      <c r="F8" s="44">
        <v>42</v>
      </c>
      <c r="G8" s="44">
        <v>43</v>
      </c>
      <c r="H8" s="44">
        <v>45</v>
      </c>
      <c r="I8" s="44">
        <v>74</v>
      </c>
      <c r="J8" s="44">
        <v>90</v>
      </c>
      <c r="K8" s="44">
        <v>146</v>
      </c>
      <c r="L8" s="44">
        <v>140</v>
      </c>
      <c r="M8" s="44">
        <v>147</v>
      </c>
      <c r="N8" s="44">
        <v>107</v>
      </c>
      <c r="O8" s="44">
        <v>119</v>
      </c>
      <c r="P8" s="44">
        <v>138</v>
      </c>
      <c r="Q8" s="44">
        <v>133</v>
      </c>
      <c r="R8" s="44">
        <v>143</v>
      </c>
      <c r="S8" s="44">
        <v>100</v>
      </c>
      <c r="T8" s="45">
        <v>15</v>
      </c>
      <c r="X8" s="38" t="s">
        <v>80</v>
      </c>
      <c r="Y8" s="320" t="s">
        <v>81</v>
      </c>
      <c r="Z8" s="320" t="s">
        <v>82</v>
      </c>
      <c r="AA8" s="320" t="s">
        <v>83</v>
      </c>
      <c r="AB8" s="320" t="s">
        <v>80</v>
      </c>
      <c r="AC8" s="320" t="s">
        <v>81</v>
      </c>
      <c r="AD8" s="320" t="s">
        <v>82</v>
      </c>
      <c r="AE8" s="320" t="s">
        <v>83</v>
      </c>
      <c r="AF8" s="320" t="s">
        <v>80</v>
      </c>
      <c r="AG8" s="320" t="s">
        <v>81</v>
      </c>
      <c r="AH8" s="320" t="s">
        <v>82</v>
      </c>
      <c r="AI8" s="320" t="s">
        <v>83</v>
      </c>
      <c r="AJ8" s="320" t="s">
        <v>80</v>
      </c>
      <c r="AK8" s="320" t="s">
        <v>81</v>
      </c>
      <c r="AL8" s="320" t="s">
        <v>82</v>
      </c>
      <c r="AM8" s="320" t="s">
        <v>83</v>
      </c>
      <c r="AN8" s="320" t="s">
        <v>80</v>
      </c>
      <c r="AO8" s="320" t="s">
        <v>81</v>
      </c>
      <c r="AP8" s="320" t="s">
        <v>82</v>
      </c>
      <c r="AQ8" s="320" t="s">
        <v>83</v>
      </c>
      <c r="AR8" s="320" t="s">
        <v>80</v>
      </c>
      <c r="AS8" s="320" t="s">
        <v>81</v>
      </c>
      <c r="AT8" s="320" t="s">
        <v>82</v>
      </c>
      <c r="AU8" s="320" t="s">
        <v>83</v>
      </c>
      <c r="AV8" s="320" t="s">
        <v>80</v>
      </c>
      <c r="AW8" s="320" t="s">
        <v>81</v>
      </c>
      <c r="AX8" s="320" t="s">
        <v>82</v>
      </c>
      <c r="AY8" s="320" t="s">
        <v>83</v>
      </c>
      <c r="AZ8" s="320" t="s">
        <v>80</v>
      </c>
      <c r="BA8" s="320" t="s">
        <v>81</v>
      </c>
      <c r="BB8" s="320" t="s">
        <v>82</v>
      </c>
      <c r="BC8" s="320" t="s">
        <v>83</v>
      </c>
      <c r="BD8" s="320" t="s">
        <v>80</v>
      </c>
      <c r="BE8" s="320" t="s">
        <v>81</v>
      </c>
      <c r="BF8" s="320" t="s">
        <v>82</v>
      </c>
      <c r="BG8" s="320" t="s">
        <v>83</v>
      </c>
      <c r="BH8" s="320" t="s">
        <v>80</v>
      </c>
      <c r="BI8" s="320" t="s">
        <v>81</v>
      </c>
      <c r="BJ8" s="320" t="s">
        <v>82</v>
      </c>
      <c r="BK8" s="320" t="s">
        <v>83</v>
      </c>
      <c r="BL8" s="320" t="s">
        <v>80</v>
      </c>
      <c r="BM8" s="320" t="s">
        <v>81</v>
      </c>
      <c r="BN8" s="320" t="s">
        <v>82</v>
      </c>
      <c r="BO8" s="320" t="s">
        <v>83</v>
      </c>
      <c r="BP8" s="320" t="s">
        <v>80</v>
      </c>
      <c r="BQ8" s="320" t="s">
        <v>81</v>
      </c>
      <c r="BR8" s="320" t="s">
        <v>82</v>
      </c>
      <c r="BS8" s="320" t="s">
        <v>83</v>
      </c>
      <c r="BT8" s="320" t="s">
        <v>80</v>
      </c>
      <c r="BU8" s="39" t="s">
        <v>81</v>
      </c>
    </row>
    <row r="9" spans="2:73" ht="12" customHeight="1">
      <c r="B9" s="1" t="s">
        <v>88</v>
      </c>
      <c r="C9" s="322" t="s">
        <v>88</v>
      </c>
      <c r="D9" s="13">
        <v>123</v>
      </c>
      <c r="E9" s="14">
        <v>145</v>
      </c>
      <c r="F9" s="14">
        <v>175</v>
      </c>
      <c r="G9" s="14">
        <v>125</v>
      </c>
      <c r="H9" s="14">
        <v>159</v>
      </c>
      <c r="I9" s="14">
        <v>233</v>
      </c>
      <c r="J9" s="14">
        <v>256</v>
      </c>
      <c r="K9" s="14">
        <v>355</v>
      </c>
      <c r="L9" s="14">
        <v>392</v>
      </c>
      <c r="M9" s="14">
        <v>444</v>
      </c>
      <c r="N9" s="14">
        <v>423</v>
      </c>
      <c r="O9" s="14">
        <v>481</v>
      </c>
      <c r="P9" s="14">
        <v>508</v>
      </c>
      <c r="Q9" s="14">
        <v>495</v>
      </c>
      <c r="R9" s="14">
        <v>522</v>
      </c>
      <c r="S9" s="14">
        <v>678</v>
      </c>
      <c r="T9" s="15">
        <v>243</v>
      </c>
      <c r="V9" s="1" t="s">
        <v>86</v>
      </c>
      <c r="W9" s="322" t="s">
        <v>86</v>
      </c>
      <c r="X9" s="49">
        <v>9</v>
      </c>
      <c r="Y9" s="50">
        <v>8</v>
      </c>
      <c r="Z9" s="50">
        <v>12</v>
      </c>
      <c r="AA9" s="50">
        <v>16</v>
      </c>
      <c r="AB9" s="50">
        <v>21</v>
      </c>
      <c r="AC9" s="50">
        <v>14</v>
      </c>
      <c r="AD9" s="50">
        <v>16</v>
      </c>
      <c r="AE9" s="50">
        <v>23</v>
      </c>
      <c r="AF9" s="50">
        <v>19</v>
      </c>
      <c r="AG9" s="50">
        <v>25</v>
      </c>
      <c r="AH9" s="50">
        <v>24</v>
      </c>
      <c r="AI9" s="50">
        <v>22</v>
      </c>
      <c r="AJ9" s="50">
        <v>38</v>
      </c>
      <c r="AK9" s="50">
        <v>30</v>
      </c>
      <c r="AL9" s="50">
        <v>46</v>
      </c>
      <c r="AM9" s="50">
        <v>32</v>
      </c>
      <c r="AN9" s="50">
        <v>30</v>
      </c>
      <c r="AO9" s="50">
        <v>41</v>
      </c>
      <c r="AP9" s="50">
        <v>40</v>
      </c>
      <c r="AQ9" s="50">
        <v>29</v>
      </c>
      <c r="AR9" s="50">
        <v>35</v>
      </c>
      <c r="AS9" s="50">
        <v>45</v>
      </c>
      <c r="AT9" s="50">
        <v>34</v>
      </c>
      <c r="AU9" s="50">
        <v>33</v>
      </c>
      <c r="AV9" s="50">
        <v>30</v>
      </c>
      <c r="AW9" s="50">
        <v>21</v>
      </c>
      <c r="AX9" s="50">
        <v>29</v>
      </c>
      <c r="AY9" s="50">
        <v>27</v>
      </c>
      <c r="AZ9" s="50">
        <v>27</v>
      </c>
      <c r="BA9" s="50">
        <v>35</v>
      </c>
      <c r="BB9" s="50">
        <v>36</v>
      </c>
      <c r="BC9" s="50">
        <v>21</v>
      </c>
      <c r="BD9" s="50">
        <v>36</v>
      </c>
      <c r="BE9" s="50">
        <v>34</v>
      </c>
      <c r="BF9" s="50">
        <v>36</v>
      </c>
      <c r="BG9" s="50">
        <v>32</v>
      </c>
      <c r="BH9" s="50">
        <v>35</v>
      </c>
      <c r="BI9" s="50">
        <v>36</v>
      </c>
      <c r="BJ9" s="50">
        <v>34</v>
      </c>
      <c r="BK9" s="50">
        <v>28</v>
      </c>
      <c r="BL9" s="50">
        <v>41</v>
      </c>
      <c r="BM9" s="50">
        <v>36</v>
      </c>
      <c r="BN9" s="50">
        <v>35</v>
      </c>
      <c r="BO9" s="50">
        <v>31</v>
      </c>
      <c r="BP9" s="50">
        <v>26</v>
      </c>
      <c r="BQ9" s="50">
        <v>26</v>
      </c>
      <c r="BR9" s="50">
        <v>28</v>
      </c>
      <c r="BS9" s="50">
        <v>20</v>
      </c>
      <c r="BT9" s="50">
        <v>8</v>
      </c>
      <c r="BU9" s="51">
        <v>7</v>
      </c>
    </row>
    <row r="10" spans="2:73" ht="12" customHeight="1">
      <c r="B10" s="1" t="s">
        <v>89</v>
      </c>
      <c r="C10" s="322" t="s">
        <v>89</v>
      </c>
      <c r="D10" s="43">
        <v>136</v>
      </c>
      <c r="E10" s="44">
        <v>133</v>
      </c>
      <c r="F10" s="44">
        <v>156</v>
      </c>
      <c r="G10" s="44">
        <v>102</v>
      </c>
      <c r="H10" s="44">
        <v>110</v>
      </c>
      <c r="I10" s="44">
        <v>119</v>
      </c>
      <c r="J10" s="44">
        <v>146</v>
      </c>
      <c r="K10" s="44">
        <v>177</v>
      </c>
      <c r="L10" s="44">
        <v>223</v>
      </c>
      <c r="M10" s="44">
        <v>227</v>
      </c>
      <c r="N10" s="44">
        <v>260</v>
      </c>
      <c r="O10" s="44">
        <v>303</v>
      </c>
      <c r="P10" s="44">
        <v>363</v>
      </c>
      <c r="Q10" s="44">
        <v>318</v>
      </c>
      <c r="R10" s="44">
        <v>326</v>
      </c>
      <c r="S10" s="44">
        <v>428</v>
      </c>
      <c r="T10" s="45">
        <v>210</v>
      </c>
      <c r="V10" s="1" t="s">
        <v>88</v>
      </c>
      <c r="W10" s="322" t="s">
        <v>88</v>
      </c>
      <c r="X10" s="13">
        <v>33</v>
      </c>
      <c r="Y10" s="14">
        <v>46</v>
      </c>
      <c r="Z10" s="14">
        <v>31</v>
      </c>
      <c r="AA10" s="14">
        <v>49</v>
      </c>
      <c r="AB10" s="14">
        <v>51</v>
      </c>
      <c r="AC10" s="14">
        <v>55</v>
      </c>
      <c r="AD10" s="14">
        <v>55</v>
      </c>
      <c r="AE10" s="14">
        <v>72</v>
      </c>
      <c r="AF10" s="14">
        <v>57</v>
      </c>
      <c r="AG10" s="14">
        <v>77</v>
      </c>
      <c r="AH10" s="14">
        <v>62</v>
      </c>
      <c r="AI10" s="14">
        <v>60</v>
      </c>
      <c r="AJ10" s="14">
        <v>89</v>
      </c>
      <c r="AK10" s="14">
        <v>83</v>
      </c>
      <c r="AL10" s="14">
        <v>93</v>
      </c>
      <c r="AM10" s="14">
        <v>90</v>
      </c>
      <c r="AN10" s="14">
        <v>97</v>
      </c>
      <c r="AO10" s="14">
        <v>103</v>
      </c>
      <c r="AP10" s="14">
        <v>108</v>
      </c>
      <c r="AQ10" s="14">
        <v>84</v>
      </c>
      <c r="AR10" s="14">
        <v>111</v>
      </c>
      <c r="AS10" s="14">
        <v>101</v>
      </c>
      <c r="AT10" s="14">
        <v>113</v>
      </c>
      <c r="AU10" s="14">
        <v>119</v>
      </c>
      <c r="AV10" s="14">
        <v>128</v>
      </c>
      <c r="AW10" s="14">
        <v>95</v>
      </c>
      <c r="AX10" s="14">
        <v>104</v>
      </c>
      <c r="AY10" s="14">
        <v>96</v>
      </c>
      <c r="AZ10" s="14">
        <v>142</v>
      </c>
      <c r="BA10" s="14">
        <v>98</v>
      </c>
      <c r="BB10" s="14">
        <v>132</v>
      </c>
      <c r="BC10" s="14">
        <v>109</v>
      </c>
      <c r="BD10" s="14">
        <v>111</v>
      </c>
      <c r="BE10" s="14">
        <v>142</v>
      </c>
      <c r="BF10" s="14">
        <v>128</v>
      </c>
      <c r="BG10" s="14">
        <v>127</v>
      </c>
      <c r="BH10" s="14">
        <v>142</v>
      </c>
      <c r="BI10" s="14">
        <v>115</v>
      </c>
      <c r="BJ10" s="14">
        <v>105</v>
      </c>
      <c r="BK10" s="14">
        <v>133</v>
      </c>
      <c r="BL10" s="14">
        <v>129</v>
      </c>
      <c r="BM10" s="14">
        <v>118</v>
      </c>
      <c r="BN10" s="14">
        <v>125</v>
      </c>
      <c r="BO10" s="14">
        <v>150</v>
      </c>
      <c r="BP10" s="14">
        <v>162</v>
      </c>
      <c r="BQ10" s="14">
        <v>190</v>
      </c>
      <c r="BR10" s="14">
        <v>154</v>
      </c>
      <c r="BS10" s="14">
        <v>172</v>
      </c>
      <c r="BT10" s="14">
        <v>140</v>
      </c>
      <c r="BU10" s="15">
        <v>103</v>
      </c>
    </row>
    <row r="11" spans="2:73" ht="12" customHeight="1">
      <c r="B11" s="1" t="s">
        <v>90</v>
      </c>
      <c r="C11" s="322" t="s">
        <v>90</v>
      </c>
      <c r="D11" s="13">
        <v>176</v>
      </c>
      <c r="E11" s="14">
        <v>215</v>
      </c>
      <c r="F11" s="14">
        <v>212</v>
      </c>
      <c r="G11" s="14">
        <v>153</v>
      </c>
      <c r="H11" s="14">
        <v>156</v>
      </c>
      <c r="I11" s="14">
        <v>189</v>
      </c>
      <c r="J11" s="14">
        <v>204</v>
      </c>
      <c r="K11" s="14">
        <v>233</v>
      </c>
      <c r="L11" s="14">
        <v>306</v>
      </c>
      <c r="M11" s="14">
        <v>333</v>
      </c>
      <c r="N11" s="14">
        <v>357</v>
      </c>
      <c r="O11" s="14">
        <v>387</v>
      </c>
      <c r="P11" s="14">
        <v>426</v>
      </c>
      <c r="Q11" s="14">
        <v>500</v>
      </c>
      <c r="R11" s="14">
        <v>441</v>
      </c>
      <c r="S11" s="14">
        <v>639</v>
      </c>
      <c r="T11" s="15">
        <v>309</v>
      </c>
      <c r="V11" s="1" t="s">
        <v>89</v>
      </c>
      <c r="W11" s="322" t="s">
        <v>89</v>
      </c>
      <c r="X11" s="43">
        <v>35</v>
      </c>
      <c r="Y11" s="44">
        <v>25</v>
      </c>
      <c r="Z11" s="44">
        <v>26</v>
      </c>
      <c r="AA11" s="44">
        <v>24</v>
      </c>
      <c r="AB11" s="44">
        <v>31</v>
      </c>
      <c r="AC11" s="44">
        <v>30</v>
      </c>
      <c r="AD11" s="44">
        <v>39</v>
      </c>
      <c r="AE11" s="44">
        <v>19</v>
      </c>
      <c r="AF11" s="44">
        <v>44</v>
      </c>
      <c r="AG11" s="44">
        <v>29</v>
      </c>
      <c r="AH11" s="44">
        <v>37</v>
      </c>
      <c r="AI11" s="44">
        <v>36</v>
      </c>
      <c r="AJ11" s="44">
        <v>51</v>
      </c>
      <c r="AK11" s="44">
        <v>42</v>
      </c>
      <c r="AL11" s="44">
        <v>43</v>
      </c>
      <c r="AM11" s="44">
        <v>41</v>
      </c>
      <c r="AN11" s="44">
        <v>46</v>
      </c>
      <c r="AO11" s="44">
        <v>57</v>
      </c>
      <c r="AP11" s="44">
        <v>66</v>
      </c>
      <c r="AQ11" s="44">
        <v>54</v>
      </c>
      <c r="AR11" s="44">
        <v>69</v>
      </c>
      <c r="AS11" s="44">
        <v>55</v>
      </c>
      <c r="AT11" s="44">
        <v>53</v>
      </c>
      <c r="AU11" s="44">
        <v>50</v>
      </c>
      <c r="AV11" s="44">
        <v>59</v>
      </c>
      <c r="AW11" s="44">
        <v>77</v>
      </c>
      <c r="AX11" s="44">
        <v>70</v>
      </c>
      <c r="AY11" s="44">
        <v>54</v>
      </c>
      <c r="AZ11" s="44">
        <v>67</v>
      </c>
      <c r="BA11" s="44">
        <v>83</v>
      </c>
      <c r="BB11" s="44">
        <v>76</v>
      </c>
      <c r="BC11" s="44">
        <v>77</v>
      </c>
      <c r="BD11" s="44">
        <v>81</v>
      </c>
      <c r="BE11" s="44">
        <v>107</v>
      </c>
      <c r="BF11" s="44">
        <v>94</v>
      </c>
      <c r="BG11" s="44">
        <v>81</v>
      </c>
      <c r="BH11" s="44">
        <v>76</v>
      </c>
      <c r="BI11" s="44">
        <v>89</v>
      </c>
      <c r="BJ11" s="44">
        <v>86</v>
      </c>
      <c r="BK11" s="44">
        <v>67</v>
      </c>
      <c r="BL11" s="44">
        <v>87</v>
      </c>
      <c r="BM11" s="44">
        <v>85</v>
      </c>
      <c r="BN11" s="44">
        <v>76</v>
      </c>
      <c r="BO11" s="44">
        <v>78</v>
      </c>
      <c r="BP11" s="44">
        <v>108</v>
      </c>
      <c r="BQ11" s="44">
        <v>102</v>
      </c>
      <c r="BR11" s="44">
        <v>103</v>
      </c>
      <c r="BS11" s="44">
        <v>115</v>
      </c>
      <c r="BT11" s="44">
        <v>117</v>
      </c>
      <c r="BU11" s="45">
        <v>93</v>
      </c>
    </row>
    <row r="12" spans="2:73" ht="12" customHeight="1">
      <c r="B12" s="1" t="s">
        <v>91</v>
      </c>
      <c r="C12" s="322" t="s">
        <v>91</v>
      </c>
      <c r="D12" s="43">
        <v>76</v>
      </c>
      <c r="E12" s="44">
        <v>88</v>
      </c>
      <c r="F12" s="44">
        <v>84</v>
      </c>
      <c r="G12" s="44">
        <v>53</v>
      </c>
      <c r="H12" s="44">
        <v>59</v>
      </c>
      <c r="I12" s="44">
        <v>82</v>
      </c>
      <c r="J12" s="44">
        <v>101</v>
      </c>
      <c r="K12" s="44">
        <v>113</v>
      </c>
      <c r="L12" s="44">
        <v>151</v>
      </c>
      <c r="M12" s="44">
        <v>206</v>
      </c>
      <c r="N12" s="44">
        <v>197</v>
      </c>
      <c r="O12" s="44">
        <v>209</v>
      </c>
      <c r="P12" s="44">
        <v>240</v>
      </c>
      <c r="Q12" s="44">
        <v>294</v>
      </c>
      <c r="R12" s="44">
        <v>294</v>
      </c>
      <c r="S12" s="44">
        <v>440</v>
      </c>
      <c r="T12" s="45">
        <v>222</v>
      </c>
      <c r="V12" s="1" t="s">
        <v>90</v>
      </c>
      <c r="W12" s="322" t="s">
        <v>90</v>
      </c>
      <c r="X12" s="13">
        <v>35</v>
      </c>
      <c r="Y12" s="14">
        <v>41</v>
      </c>
      <c r="Z12" s="14">
        <v>41</v>
      </c>
      <c r="AA12" s="14">
        <v>39</v>
      </c>
      <c r="AB12" s="14">
        <v>51</v>
      </c>
      <c r="AC12" s="14">
        <v>49</v>
      </c>
      <c r="AD12" s="52">
        <v>43</v>
      </c>
      <c r="AE12" s="14">
        <v>46</v>
      </c>
      <c r="AF12" s="14">
        <v>51</v>
      </c>
      <c r="AG12" s="14">
        <v>52</v>
      </c>
      <c r="AH12" s="14">
        <v>53</v>
      </c>
      <c r="AI12" s="14">
        <v>48</v>
      </c>
      <c r="AJ12" s="14">
        <v>33</v>
      </c>
      <c r="AK12" s="14">
        <v>64</v>
      </c>
      <c r="AL12" s="14">
        <v>62</v>
      </c>
      <c r="AM12" s="14">
        <v>74</v>
      </c>
      <c r="AN12" s="14">
        <v>64</v>
      </c>
      <c r="AO12" s="14">
        <v>83</v>
      </c>
      <c r="AP12" s="14">
        <v>83</v>
      </c>
      <c r="AQ12" s="14">
        <v>76</v>
      </c>
      <c r="AR12" s="14">
        <v>93</v>
      </c>
      <c r="AS12" s="14">
        <v>81</v>
      </c>
      <c r="AT12" s="14">
        <v>84</v>
      </c>
      <c r="AU12" s="14">
        <v>75</v>
      </c>
      <c r="AV12" s="14">
        <v>100</v>
      </c>
      <c r="AW12" s="14">
        <v>108</v>
      </c>
      <c r="AX12" s="14">
        <v>68</v>
      </c>
      <c r="AY12" s="14">
        <v>81</v>
      </c>
      <c r="AZ12" s="14">
        <v>102</v>
      </c>
      <c r="BA12" s="14">
        <v>113</v>
      </c>
      <c r="BB12" s="14">
        <v>86</v>
      </c>
      <c r="BC12" s="14">
        <v>86</v>
      </c>
      <c r="BD12" s="14">
        <v>104</v>
      </c>
      <c r="BE12" s="14">
        <v>105</v>
      </c>
      <c r="BF12" s="14">
        <v>109</v>
      </c>
      <c r="BG12" s="14">
        <v>108</v>
      </c>
      <c r="BH12" s="14">
        <v>123</v>
      </c>
      <c r="BI12" s="14">
        <v>136</v>
      </c>
      <c r="BJ12" s="14">
        <v>115</v>
      </c>
      <c r="BK12" s="14">
        <v>126</v>
      </c>
      <c r="BL12" s="14">
        <v>114</v>
      </c>
      <c r="BM12" s="14">
        <v>96</v>
      </c>
      <c r="BN12" s="14">
        <v>110</v>
      </c>
      <c r="BO12" s="14">
        <v>121</v>
      </c>
      <c r="BP12" s="14">
        <v>148</v>
      </c>
      <c r="BQ12" s="14">
        <v>173</v>
      </c>
      <c r="BR12" s="14">
        <v>166</v>
      </c>
      <c r="BS12" s="14">
        <v>152</v>
      </c>
      <c r="BT12" s="14">
        <v>171</v>
      </c>
      <c r="BU12" s="15">
        <v>138</v>
      </c>
    </row>
    <row r="13" spans="2:73" ht="12" customHeight="1">
      <c r="B13" s="1" t="s">
        <v>92</v>
      </c>
      <c r="C13" s="322" t="s">
        <v>92</v>
      </c>
      <c r="D13" s="13">
        <v>25</v>
      </c>
      <c r="E13" s="14">
        <v>42</v>
      </c>
      <c r="F13" s="14">
        <v>31</v>
      </c>
      <c r="G13" s="14">
        <v>23</v>
      </c>
      <c r="H13" s="14">
        <v>28</v>
      </c>
      <c r="I13" s="14">
        <v>45</v>
      </c>
      <c r="J13" s="14">
        <v>40</v>
      </c>
      <c r="K13" s="14">
        <v>67</v>
      </c>
      <c r="L13" s="14">
        <v>113</v>
      </c>
      <c r="M13" s="14">
        <v>143</v>
      </c>
      <c r="N13" s="14">
        <v>131</v>
      </c>
      <c r="O13" s="14">
        <v>156</v>
      </c>
      <c r="P13" s="14">
        <v>262</v>
      </c>
      <c r="Q13" s="14">
        <v>290</v>
      </c>
      <c r="R13" s="14">
        <v>372</v>
      </c>
      <c r="S13" s="14">
        <v>742</v>
      </c>
      <c r="T13" s="15">
        <v>296</v>
      </c>
      <c r="V13" s="1" t="s">
        <v>91</v>
      </c>
      <c r="W13" s="322" t="s">
        <v>91</v>
      </c>
      <c r="X13" s="43">
        <v>15</v>
      </c>
      <c r="Y13" s="44">
        <v>16</v>
      </c>
      <c r="Z13" s="44">
        <v>15</v>
      </c>
      <c r="AA13" s="44">
        <v>13</v>
      </c>
      <c r="AB13" s="44">
        <v>23</v>
      </c>
      <c r="AC13" s="44">
        <v>23</v>
      </c>
      <c r="AD13" s="44">
        <v>20</v>
      </c>
      <c r="AE13" s="44">
        <v>16</v>
      </c>
      <c r="AF13" s="44">
        <v>14</v>
      </c>
      <c r="AG13" s="44">
        <v>32</v>
      </c>
      <c r="AH13" s="44">
        <v>27</v>
      </c>
      <c r="AI13" s="44">
        <v>28</v>
      </c>
      <c r="AJ13" s="44">
        <v>30</v>
      </c>
      <c r="AK13" s="44">
        <v>26</v>
      </c>
      <c r="AL13" s="44">
        <v>28</v>
      </c>
      <c r="AM13" s="44">
        <v>29</v>
      </c>
      <c r="AN13" s="44">
        <v>31</v>
      </c>
      <c r="AO13" s="44">
        <v>43</v>
      </c>
      <c r="AP13" s="44">
        <v>43</v>
      </c>
      <c r="AQ13" s="44">
        <v>34</v>
      </c>
      <c r="AR13" s="44">
        <v>50</v>
      </c>
      <c r="AS13" s="44">
        <v>55</v>
      </c>
      <c r="AT13" s="44">
        <v>58</v>
      </c>
      <c r="AU13" s="44">
        <v>43</v>
      </c>
      <c r="AV13" s="44">
        <v>56</v>
      </c>
      <c r="AW13" s="44">
        <v>49</v>
      </c>
      <c r="AX13" s="44">
        <v>45</v>
      </c>
      <c r="AY13" s="44">
        <v>47</v>
      </c>
      <c r="AZ13" s="44">
        <v>43</v>
      </c>
      <c r="BA13" s="44">
        <v>58</v>
      </c>
      <c r="BB13" s="44">
        <v>56</v>
      </c>
      <c r="BC13" s="44">
        <v>52</v>
      </c>
      <c r="BD13" s="44">
        <v>58</v>
      </c>
      <c r="BE13" s="44">
        <v>63</v>
      </c>
      <c r="BF13" s="44">
        <v>62</v>
      </c>
      <c r="BG13" s="44">
        <v>57</v>
      </c>
      <c r="BH13" s="44">
        <v>77</v>
      </c>
      <c r="BI13" s="44">
        <v>81</v>
      </c>
      <c r="BJ13" s="44">
        <v>82</v>
      </c>
      <c r="BK13" s="44">
        <v>54</v>
      </c>
      <c r="BL13" s="44">
        <v>82</v>
      </c>
      <c r="BM13" s="44">
        <v>68</v>
      </c>
      <c r="BN13" s="44">
        <v>77</v>
      </c>
      <c r="BO13" s="44">
        <v>67</v>
      </c>
      <c r="BP13" s="44">
        <v>87</v>
      </c>
      <c r="BQ13" s="44">
        <v>105</v>
      </c>
      <c r="BR13" s="44">
        <v>128</v>
      </c>
      <c r="BS13" s="44">
        <v>120</v>
      </c>
      <c r="BT13" s="44">
        <v>123</v>
      </c>
      <c r="BU13" s="45">
        <v>99</v>
      </c>
    </row>
    <row r="14" spans="2:73" ht="12" customHeight="1">
      <c r="B14" s="1" t="s">
        <v>93</v>
      </c>
      <c r="C14" s="322" t="s">
        <v>93</v>
      </c>
      <c r="D14" s="53">
        <v>32</v>
      </c>
      <c r="E14" s="54">
        <v>32</v>
      </c>
      <c r="F14" s="54">
        <v>39</v>
      </c>
      <c r="G14" s="54">
        <v>42</v>
      </c>
      <c r="H14" s="54">
        <v>49</v>
      </c>
      <c r="I14" s="54">
        <v>66</v>
      </c>
      <c r="J14" s="54">
        <v>74</v>
      </c>
      <c r="K14" s="54">
        <v>122</v>
      </c>
      <c r="L14" s="54">
        <v>121</v>
      </c>
      <c r="M14" s="54">
        <v>138</v>
      </c>
      <c r="N14" s="54">
        <v>151</v>
      </c>
      <c r="O14" s="54">
        <v>165</v>
      </c>
      <c r="P14" s="54">
        <v>185</v>
      </c>
      <c r="Q14" s="54">
        <v>232</v>
      </c>
      <c r="R14" s="54">
        <v>215</v>
      </c>
      <c r="S14" s="54">
        <v>289</v>
      </c>
      <c r="T14" s="55">
        <v>169</v>
      </c>
      <c r="V14" s="1" t="s">
        <v>92</v>
      </c>
      <c r="W14" s="322" t="s">
        <v>92</v>
      </c>
      <c r="X14" s="13">
        <v>2</v>
      </c>
      <c r="Y14" s="14">
        <v>9</v>
      </c>
      <c r="Z14" s="14">
        <v>10</v>
      </c>
      <c r="AA14" s="14">
        <v>7</v>
      </c>
      <c r="AB14" s="14">
        <v>13</v>
      </c>
      <c r="AC14" s="14">
        <v>5</v>
      </c>
      <c r="AD14" s="14">
        <v>11</v>
      </c>
      <c r="AE14" s="14">
        <v>16</v>
      </c>
      <c r="AF14" s="14">
        <v>10</v>
      </c>
      <c r="AG14" s="14">
        <v>11</v>
      </c>
      <c r="AH14" s="14">
        <v>12</v>
      </c>
      <c r="AI14" s="14">
        <v>7</v>
      </c>
      <c r="AJ14" s="14">
        <v>14</v>
      </c>
      <c r="AK14" s="14">
        <v>16</v>
      </c>
      <c r="AL14" s="14">
        <v>20</v>
      </c>
      <c r="AM14" s="14">
        <v>17</v>
      </c>
      <c r="AN14" s="14">
        <v>24</v>
      </c>
      <c r="AO14" s="14">
        <v>33</v>
      </c>
      <c r="AP14" s="14">
        <v>22</v>
      </c>
      <c r="AQ14" s="14">
        <v>34</v>
      </c>
      <c r="AR14" s="14">
        <v>27</v>
      </c>
      <c r="AS14" s="14">
        <v>37</v>
      </c>
      <c r="AT14" s="14">
        <v>48</v>
      </c>
      <c r="AU14" s="14">
        <v>31</v>
      </c>
      <c r="AV14" s="14">
        <v>45</v>
      </c>
      <c r="AW14" s="14">
        <v>29</v>
      </c>
      <c r="AX14" s="14">
        <v>35</v>
      </c>
      <c r="AY14" s="14">
        <v>22</v>
      </c>
      <c r="AZ14" s="14">
        <v>27</v>
      </c>
      <c r="BA14" s="14">
        <v>42</v>
      </c>
      <c r="BB14" s="14">
        <v>44</v>
      </c>
      <c r="BC14" s="14">
        <v>43</v>
      </c>
      <c r="BD14" s="14">
        <v>55</v>
      </c>
      <c r="BE14" s="14">
        <v>80</v>
      </c>
      <c r="BF14" s="14">
        <v>69</v>
      </c>
      <c r="BG14" s="14">
        <v>58</v>
      </c>
      <c r="BH14" s="14">
        <v>79</v>
      </c>
      <c r="BI14" s="14">
        <v>73</v>
      </c>
      <c r="BJ14" s="14">
        <v>83</v>
      </c>
      <c r="BK14" s="14">
        <v>55</v>
      </c>
      <c r="BL14" s="14">
        <v>79</v>
      </c>
      <c r="BM14" s="14">
        <v>84</v>
      </c>
      <c r="BN14" s="14">
        <v>104</v>
      </c>
      <c r="BO14" s="14">
        <v>105</v>
      </c>
      <c r="BP14" s="14">
        <v>162</v>
      </c>
      <c r="BQ14" s="14">
        <v>195</v>
      </c>
      <c r="BR14" s="14">
        <v>191</v>
      </c>
      <c r="BS14" s="14">
        <v>194</v>
      </c>
      <c r="BT14" s="14">
        <v>190</v>
      </c>
      <c r="BU14" s="15">
        <v>106</v>
      </c>
    </row>
    <row r="15" spans="2:73" ht="12" customHeight="1">
      <c r="C15" s="34" t="s">
        <v>78</v>
      </c>
      <c r="U15" s="35"/>
      <c r="V15" s="1" t="s">
        <v>93</v>
      </c>
      <c r="W15" s="322" t="s">
        <v>93</v>
      </c>
      <c r="X15" s="53">
        <v>21</v>
      </c>
      <c r="Y15" s="54">
        <v>9</v>
      </c>
      <c r="Z15" s="54">
        <v>7</v>
      </c>
      <c r="AA15" s="54">
        <v>12</v>
      </c>
      <c r="AB15" s="54">
        <v>12</v>
      </c>
      <c r="AC15" s="54">
        <v>17</v>
      </c>
      <c r="AD15" s="54">
        <v>18</v>
      </c>
      <c r="AE15" s="54">
        <v>19</v>
      </c>
      <c r="AF15" s="54">
        <v>18</v>
      </c>
      <c r="AG15" s="54">
        <v>20</v>
      </c>
      <c r="AH15" s="54">
        <v>19</v>
      </c>
      <c r="AI15" s="54">
        <v>17</v>
      </c>
      <c r="AJ15" s="54">
        <v>28</v>
      </c>
      <c r="AK15" s="54">
        <v>23</v>
      </c>
      <c r="AL15" s="54">
        <v>33</v>
      </c>
      <c r="AM15" s="54">
        <v>38</v>
      </c>
      <c r="AN15" s="54">
        <v>43</v>
      </c>
      <c r="AO15" s="54">
        <v>26</v>
      </c>
      <c r="AP15" s="54">
        <v>29</v>
      </c>
      <c r="AQ15" s="54">
        <v>23</v>
      </c>
      <c r="AR15" s="54">
        <v>49</v>
      </c>
      <c r="AS15" s="54">
        <v>37</v>
      </c>
      <c r="AT15" s="54">
        <v>29</v>
      </c>
      <c r="AU15" s="54">
        <v>23</v>
      </c>
      <c r="AV15" s="54">
        <v>53</v>
      </c>
      <c r="AW15" s="54">
        <v>24</v>
      </c>
      <c r="AX15" s="54">
        <v>37</v>
      </c>
      <c r="AY15" s="54">
        <v>37</v>
      </c>
      <c r="AZ15" s="54">
        <v>57</v>
      </c>
      <c r="BA15" s="54">
        <v>31</v>
      </c>
      <c r="BB15" s="54">
        <v>36</v>
      </c>
      <c r="BC15" s="54">
        <v>41</v>
      </c>
      <c r="BD15" s="54">
        <v>68</v>
      </c>
      <c r="BE15" s="54">
        <v>38</v>
      </c>
      <c r="BF15" s="54">
        <v>42</v>
      </c>
      <c r="BG15" s="54">
        <v>37</v>
      </c>
      <c r="BH15" s="54">
        <v>71</v>
      </c>
      <c r="BI15" s="54">
        <v>58</v>
      </c>
      <c r="BJ15" s="54">
        <v>59</v>
      </c>
      <c r="BK15" s="54">
        <v>44</v>
      </c>
      <c r="BL15" s="54">
        <v>64</v>
      </c>
      <c r="BM15" s="54">
        <v>50</v>
      </c>
      <c r="BN15" s="54">
        <v>52</v>
      </c>
      <c r="BO15" s="54">
        <v>49</v>
      </c>
      <c r="BP15" s="54">
        <v>86</v>
      </c>
      <c r="BQ15" s="54">
        <v>62</v>
      </c>
      <c r="BR15" s="54">
        <v>79</v>
      </c>
      <c r="BS15" s="54">
        <v>62</v>
      </c>
      <c r="BT15" s="54">
        <v>102</v>
      </c>
      <c r="BU15" s="55">
        <v>67</v>
      </c>
    </row>
    <row r="16" spans="2:73" ht="12" customHeight="1">
      <c r="W16" s="34"/>
    </row>
    <row r="43" spans="2:73" ht="12" customHeight="1">
      <c r="BT43" s="37"/>
      <c r="BU43" s="37"/>
    </row>
    <row r="44" spans="2:73" ht="12" customHeight="1">
      <c r="D44" s="3" t="s">
        <v>252</v>
      </c>
      <c r="E44" s="4"/>
      <c r="F44" s="4"/>
      <c r="X44" s="3" t="s">
        <v>252</v>
      </c>
      <c r="BT44" s="37"/>
      <c r="BU44" s="37"/>
    </row>
    <row r="45" spans="2:73" ht="12" customHeight="1">
      <c r="C45" s="24"/>
      <c r="D45" s="7">
        <v>2006</v>
      </c>
      <c r="E45" s="8">
        <v>2007</v>
      </c>
      <c r="F45" s="8">
        <v>2008</v>
      </c>
      <c r="G45" s="8">
        <v>2009</v>
      </c>
      <c r="H45" s="8">
        <v>2010</v>
      </c>
      <c r="I45" s="8">
        <v>2011</v>
      </c>
      <c r="J45" s="8">
        <v>2012</v>
      </c>
      <c r="K45" s="8">
        <v>2013</v>
      </c>
      <c r="L45" s="8">
        <v>2014</v>
      </c>
      <c r="M45" s="8">
        <v>2015</v>
      </c>
      <c r="N45" s="8">
        <v>2016</v>
      </c>
      <c r="O45" s="8">
        <v>2017</v>
      </c>
      <c r="P45" s="8">
        <v>2018</v>
      </c>
      <c r="Q45" s="8">
        <v>2019</v>
      </c>
      <c r="R45" s="8">
        <v>2020</v>
      </c>
      <c r="S45" s="8">
        <v>2021</v>
      </c>
      <c r="T45" s="9">
        <v>2022</v>
      </c>
      <c r="X45" s="452">
        <v>2010</v>
      </c>
      <c r="Y45" s="450"/>
      <c r="Z45" s="450"/>
      <c r="AA45" s="450"/>
      <c r="AB45" s="450">
        <v>2011</v>
      </c>
      <c r="AC45" s="450"/>
      <c r="AD45" s="450"/>
      <c r="AE45" s="450"/>
      <c r="AF45" s="450">
        <v>2012</v>
      </c>
      <c r="AG45" s="450"/>
      <c r="AH45" s="450"/>
      <c r="AI45" s="450"/>
      <c r="AJ45" s="450">
        <v>2013</v>
      </c>
      <c r="AK45" s="450"/>
      <c r="AL45" s="450"/>
      <c r="AM45" s="450"/>
      <c r="AN45" s="450">
        <v>2014</v>
      </c>
      <c r="AO45" s="450"/>
      <c r="AP45" s="450"/>
      <c r="AQ45" s="450"/>
      <c r="AR45" s="450">
        <v>2015</v>
      </c>
      <c r="AS45" s="450"/>
      <c r="AT45" s="450"/>
      <c r="AU45" s="450"/>
      <c r="AV45" s="450">
        <v>2016</v>
      </c>
      <c r="AW45" s="450"/>
      <c r="AX45" s="450"/>
      <c r="AY45" s="450"/>
      <c r="AZ45" s="450">
        <v>2017</v>
      </c>
      <c r="BA45" s="450"/>
      <c r="BB45" s="450"/>
      <c r="BC45" s="450"/>
      <c r="BD45" s="450">
        <v>2018</v>
      </c>
      <c r="BE45" s="450"/>
      <c r="BF45" s="450"/>
      <c r="BG45" s="450"/>
      <c r="BH45" s="450">
        <v>2019</v>
      </c>
      <c r="BI45" s="450"/>
      <c r="BJ45" s="450"/>
      <c r="BK45" s="450"/>
      <c r="BL45" s="450">
        <v>2020</v>
      </c>
      <c r="BM45" s="450"/>
      <c r="BN45" s="450"/>
      <c r="BO45" s="450"/>
      <c r="BP45" s="450">
        <v>2021</v>
      </c>
      <c r="BQ45" s="450"/>
      <c r="BR45" s="450"/>
      <c r="BS45" s="450"/>
      <c r="BT45" s="451">
        <v>2022</v>
      </c>
      <c r="BU45" s="451"/>
    </row>
    <row r="46" spans="2:73" ht="12" customHeight="1">
      <c r="B46" s="1" t="s">
        <v>86</v>
      </c>
      <c r="C46" s="322" t="s">
        <v>86</v>
      </c>
      <c r="D46" s="56">
        <v>1.6658250000000003E-2</v>
      </c>
      <c r="E46" s="57">
        <v>2.1886801000000001E-2</v>
      </c>
      <c r="F46" s="57">
        <v>1.956221092299323E-2</v>
      </c>
      <c r="G46" s="57">
        <v>2.02513927527034E-2</v>
      </c>
      <c r="H46" s="57">
        <v>2.0520825850704517E-2</v>
      </c>
      <c r="I46" s="57">
        <v>3.425694700000001E-2</v>
      </c>
      <c r="J46" s="57">
        <v>3.90174918874664E-2</v>
      </c>
      <c r="K46" s="57">
        <v>6.49958771313697E-2</v>
      </c>
      <c r="L46" s="57">
        <v>6.0353769188825124E-2</v>
      </c>
      <c r="M46" s="57">
        <v>6.7941241967622773E-2</v>
      </c>
      <c r="N46" s="57">
        <v>5.3323302646606778E-2</v>
      </c>
      <c r="O46" s="57">
        <v>5.6511720533228366E-2</v>
      </c>
      <c r="P46" s="57">
        <v>6.9090092968666972E-2</v>
      </c>
      <c r="Q46" s="57">
        <v>6.5205222677220662E-2</v>
      </c>
      <c r="R46" s="57">
        <v>6.1037060221705533E-2</v>
      </c>
      <c r="S46" s="57">
        <v>4.6675764942943905E-2</v>
      </c>
      <c r="T46" s="58">
        <v>7.1359290000000001E-3</v>
      </c>
      <c r="X46" s="38" t="s">
        <v>80</v>
      </c>
      <c r="Y46" s="320" t="s">
        <v>81</v>
      </c>
      <c r="Z46" s="320" t="s">
        <v>82</v>
      </c>
      <c r="AA46" s="320" t="s">
        <v>83</v>
      </c>
      <c r="AB46" s="320" t="s">
        <v>80</v>
      </c>
      <c r="AC46" s="320" t="s">
        <v>81</v>
      </c>
      <c r="AD46" s="320" t="s">
        <v>82</v>
      </c>
      <c r="AE46" s="320" t="s">
        <v>83</v>
      </c>
      <c r="AF46" s="320" t="s">
        <v>80</v>
      </c>
      <c r="AG46" s="320" t="s">
        <v>81</v>
      </c>
      <c r="AH46" s="320" t="s">
        <v>82</v>
      </c>
      <c r="AI46" s="320" t="s">
        <v>83</v>
      </c>
      <c r="AJ46" s="320" t="s">
        <v>80</v>
      </c>
      <c r="AK46" s="320" t="s">
        <v>81</v>
      </c>
      <c r="AL46" s="320" t="s">
        <v>82</v>
      </c>
      <c r="AM46" s="320" t="s">
        <v>83</v>
      </c>
      <c r="AN46" s="320" t="s">
        <v>80</v>
      </c>
      <c r="AO46" s="320" t="s">
        <v>81</v>
      </c>
      <c r="AP46" s="320" t="s">
        <v>82</v>
      </c>
      <c r="AQ46" s="320" t="s">
        <v>83</v>
      </c>
      <c r="AR46" s="320" t="s">
        <v>80</v>
      </c>
      <c r="AS46" s="320" t="s">
        <v>81</v>
      </c>
      <c r="AT46" s="320" t="s">
        <v>82</v>
      </c>
      <c r="AU46" s="320" t="s">
        <v>83</v>
      </c>
      <c r="AV46" s="320" t="s">
        <v>80</v>
      </c>
      <c r="AW46" s="320" t="s">
        <v>81</v>
      </c>
      <c r="AX46" s="320" t="s">
        <v>82</v>
      </c>
      <c r="AY46" s="320" t="s">
        <v>83</v>
      </c>
      <c r="AZ46" s="320" t="s">
        <v>80</v>
      </c>
      <c r="BA46" s="320" t="s">
        <v>81</v>
      </c>
      <c r="BB46" s="320" t="s">
        <v>82</v>
      </c>
      <c r="BC46" s="320" t="s">
        <v>83</v>
      </c>
      <c r="BD46" s="320" t="s">
        <v>80</v>
      </c>
      <c r="BE46" s="320" t="s">
        <v>81</v>
      </c>
      <c r="BF46" s="320" t="s">
        <v>82</v>
      </c>
      <c r="BG46" s="320" t="s">
        <v>83</v>
      </c>
      <c r="BH46" s="320" t="s">
        <v>80</v>
      </c>
      <c r="BI46" s="320" t="s">
        <v>81</v>
      </c>
      <c r="BJ46" s="320" t="s">
        <v>82</v>
      </c>
      <c r="BK46" s="320" t="s">
        <v>83</v>
      </c>
      <c r="BL46" s="320" t="s">
        <v>80</v>
      </c>
      <c r="BM46" s="320" t="s">
        <v>81</v>
      </c>
      <c r="BN46" s="320" t="s">
        <v>82</v>
      </c>
      <c r="BO46" s="320" t="s">
        <v>83</v>
      </c>
      <c r="BP46" s="320" t="s">
        <v>80</v>
      </c>
      <c r="BQ46" s="320" t="s">
        <v>81</v>
      </c>
      <c r="BR46" s="320" t="s">
        <v>82</v>
      </c>
      <c r="BS46" s="320" t="s">
        <v>83</v>
      </c>
      <c r="BT46" s="320" t="s">
        <v>80</v>
      </c>
      <c r="BU46" s="39" t="s">
        <v>81</v>
      </c>
    </row>
    <row r="47" spans="2:73" ht="12" customHeight="1">
      <c r="B47" s="1" t="s">
        <v>88</v>
      </c>
      <c r="C47" s="322" t="s">
        <v>88</v>
      </c>
      <c r="D47" s="59">
        <v>0.30932954796059997</v>
      </c>
      <c r="E47" s="60">
        <v>0.38276447300000005</v>
      </c>
      <c r="F47" s="60">
        <v>0.47225542200000015</v>
      </c>
      <c r="G47" s="60">
        <v>0.33180175053840855</v>
      </c>
      <c r="H47" s="60">
        <v>0.42507062545348845</v>
      </c>
      <c r="I47" s="60">
        <v>0.57634230234529793</v>
      </c>
      <c r="J47" s="60">
        <v>0.59458149241322733</v>
      </c>
      <c r="K47" s="60">
        <v>0.87552948668358366</v>
      </c>
      <c r="L47" s="60">
        <v>0.97842874500000054</v>
      </c>
      <c r="M47" s="60">
        <v>1.0988775877080053</v>
      </c>
      <c r="N47" s="60">
        <v>1.1060597462332364</v>
      </c>
      <c r="O47" s="60">
        <v>1.2353616986710589</v>
      </c>
      <c r="P47" s="60">
        <v>1.3562330191612586</v>
      </c>
      <c r="Q47" s="60">
        <v>1.3410511218299574</v>
      </c>
      <c r="R47" s="60">
        <v>1.4356875648951288</v>
      </c>
      <c r="S47" s="60">
        <v>1.8768853783813915</v>
      </c>
      <c r="T47" s="61">
        <v>0.72096038026392895</v>
      </c>
      <c r="V47" s="1" t="s">
        <v>86</v>
      </c>
      <c r="W47" s="322" t="s">
        <v>86</v>
      </c>
      <c r="X47" s="62">
        <v>3.7364989999999995E-3</v>
      </c>
      <c r="Y47" s="63">
        <v>3.62E-3</v>
      </c>
      <c r="Z47" s="63">
        <v>6.0991378507045139E-3</v>
      </c>
      <c r="AA47" s="63">
        <v>7.0651890000000004E-3</v>
      </c>
      <c r="AB47" s="63">
        <v>9.0081000000000015E-3</v>
      </c>
      <c r="AC47" s="63">
        <v>6.0275459999999991E-3</v>
      </c>
      <c r="AD47" s="63">
        <v>8.7913019999999974E-3</v>
      </c>
      <c r="AE47" s="63">
        <v>1.0429998999999999E-2</v>
      </c>
      <c r="AF47" s="63">
        <v>7.9171568874664075E-3</v>
      </c>
      <c r="AG47" s="63">
        <v>1.1063721E-2</v>
      </c>
      <c r="AH47" s="63">
        <v>1.0991571999999998E-2</v>
      </c>
      <c r="AI47" s="63">
        <v>9.0450419999999997E-3</v>
      </c>
      <c r="AJ47" s="63">
        <v>1.4015334842688364E-2</v>
      </c>
      <c r="AK47" s="63">
        <v>1.5589470000000001E-2</v>
      </c>
      <c r="AL47" s="63">
        <v>2.04938628526679E-2</v>
      </c>
      <c r="AM47" s="63">
        <v>1.4897209436013435E-2</v>
      </c>
      <c r="AN47" s="63">
        <v>1.0788612E-2</v>
      </c>
      <c r="AO47" s="63">
        <v>1.4561981188825152E-2</v>
      </c>
      <c r="AP47" s="63">
        <v>1.9467303000000002E-2</v>
      </c>
      <c r="AQ47" s="63">
        <v>1.5535873000000002E-2</v>
      </c>
      <c r="AR47" s="63">
        <v>1.6784205777357338E-2</v>
      </c>
      <c r="AS47" s="63">
        <v>1.8430637189732167E-2</v>
      </c>
      <c r="AT47" s="63">
        <v>1.7788863999999998E-2</v>
      </c>
      <c r="AU47" s="63">
        <v>1.4937535000533287E-2</v>
      </c>
      <c r="AV47" s="63">
        <v>1.4286929328239288E-2</v>
      </c>
      <c r="AW47" s="63">
        <v>1.0637539999999999E-2</v>
      </c>
      <c r="AX47" s="63">
        <v>1.2159519000000001E-2</v>
      </c>
      <c r="AY47" s="63">
        <v>1.623931431836749E-2</v>
      </c>
      <c r="AZ47" s="63">
        <v>1.3941550234645394E-2</v>
      </c>
      <c r="BA47" s="63">
        <v>1.5835639000000006E-2</v>
      </c>
      <c r="BB47" s="63">
        <v>1.7643597701462722E-2</v>
      </c>
      <c r="BC47" s="63">
        <v>9.0909335971202394E-3</v>
      </c>
      <c r="BD47" s="63">
        <v>1.6834749673142527E-2</v>
      </c>
      <c r="BE47" s="63">
        <v>2.0687873000000002E-2</v>
      </c>
      <c r="BF47" s="63">
        <v>1.6960926295524474E-2</v>
      </c>
      <c r="BG47" s="63">
        <v>1.4606543999999999E-2</v>
      </c>
      <c r="BH47" s="63">
        <v>1.6125256977968128E-2</v>
      </c>
      <c r="BI47" s="63">
        <v>1.7431545E-2</v>
      </c>
      <c r="BJ47" s="63">
        <v>1.815715293452333E-2</v>
      </c>
      <c r="BK47" s="63">
        <v>1.3491267764729191E-2</v>
      </c>
      <c r="BL47" s="63">
        <v>1.8359109445053805E-2</v>
      </c>
      <c r="BM47" s="63">
        <v>1.3485575000000001E-2</v>
      </c>
      <c r="BN47" s="63">
        <v>1.4202669654003823E-2</v>
      </c>
      <c r="BO47" s="63">
        <v>1.4989706122647906E-2</v>
      </c>
      <c r="BP47" s="63">
        <v>1.3122158443622797E-2</v>
      </c>
      <c r="BQ47" s="63">
        <v>1.0429396574146424E-2</v>
      </c>
      <c r="BR47" s="63">
        <v>1.2863919247322437E-2</v>
      </c>
      <c r="BS47" s="63">
        <v>1.0260290677852243E-2</v>
      </c>
      <c r="BT47" s="63">
        <v>3.1072289999999995E-3</v>
      </c>
      <c r="BU47" s="64">
        <v>4.0287000000000005E-3</v>
      </c>
    </row>
    <row r="48" spans="2:73" ht="12" customHeight="1">
      <c r="B48" s="1" t="s">
        <v>89</v>
      </c>
      <c r="C48" s="322" t="s">
        <v>89</v>
      </c>
      <c r="D48" s="56">
        <v>0.98345081986590976</v>
      </c>
      <c r="E48" s="57">
        <v>0.96313121300000026</v>
      </c>
      <c r="F48" s="57">
        <v>1.0563345329950606</v>
      </c>
      <c r="G48" s="57">
        <v>0.71060427200000031</v>
      </c>
      <c r="H48" s="57">
        <v>0.781058267804427</v>
      </c>
      <c r="I48" s="57">
        <v>0.82459656100000056</v>
      </c>
      <c r="J48" s="57">
        <v>0.99984131001771148</v>
      </c>
      <c r="K48" s="57">
        <v>1.2220848889999998</v>
      </c>
      <c r="L48" s="57">
        <v>1.5033605185741066</v>
      </c>
      <c r="M48" s="57">
        <v>1.5755581848330129</v>
      </c>
      <c r="N48" s="57">
        <v>1.8040457602426418</v>
      </c>
      <c r="O48" s="57">
        <v>2.1117674014972896</v>
      </c>
      <c r="P48" s="57">
        <v>2.6153407696479105</v>
      </c>
      <c r="Q48" s="57">
        <v>2.2061049580037073</v>
      </c>
      <c r="R48" s="57">
        <v>2.3327637955411866</v>
      </c>
      <c r="S48" s="57">
        <v>2.981038695333075</v>
      </c>
      <c r="T48" s="58">
        <v>1.4627160485189699</v>
      </c>
      <c r="V48" s="1" t="s">
        <v>88</v>
      </c>
      <c r="W48" s="322" t="s">
        <v>88</v>
      </c>
      <c r="X48" s="59">
        <v>9.3373107000000011E-2</v>
      </c>
      <c r="Y48" s="60">
        <v>0.12891772500000001</v>
      </c>
      <c r="Z48" s="60">
        <v>7.7333777453488281E-2</v>
      </c>
      <c r="AA48" s="60">
        <v>0.12544601599999999</v>
      </c>
      <c r="AB48" s="60">
        <v>0.12660529700000003</v>
      </c>
      <c r="AC48" s="60">
        <v>0.125350398</v>
      </c>
      <c r="AD48" s="60">
        <v>0.12747996899999997</v>
      </c>
      <c r="AE48" s="60">
        <v>0.19690663834529784</v>
      </c>
      <c r="AF48" s="60">
        <v>0.12483815241322717</v>
      </c>
      <c r="AG48" s="60">
        <v>0.17442574300000002</v>
      </c>
      <c r="AH48" s="60">
        <v>0.15127454100000004</v>
      </c>
      <c r="AI48" s="60">
        <v>0.14404305600000006</v>
      </c>
      <c r="AJ48" s="60">
        <v>0.22329476700000001</v>
      </c>
      <c r="AK48" s="60">
        <v>0.20814988831417161</v>
      </c>
      <c r="AL48" s="60">
        <v>0.23672741184532275</v>
      </c>
      <c r="AM48" s="60">
        <v>0.20735741952408945</v>
      </c>
      <c r="AN48" s="60">
        <v>0.25414793899999993</v>
      </c>
      <c r="AO48" s="60">
        <v>0.24641924199999996</v>
      </c>
      <c r="AP48" s="60">
        <v>0.26394319699999996</v>
      </c>
      <c r="AQ48" s="60">
        <v>0.21391836700000003</v>
      </c>
      <c r="AR48" s="60">
        <v>0.28233407183110709</v>
      </c>
      <c r="AS48" s="60">
        <v>0.24013015818169675</v>
      </c>
      <c r="AT48" s="60">
        <v>0.27971241382744555</v>
      </c>
      <c r="AU48" s="60">
        <v>0.29670094386775625</v>
      </c>
      <c r="AV48" s="60">
        <v>0.33872953724662186</v>
      </c>
      <c r="AW48" s="60">
        <v>0.24554719999999997</v>
      </c>
      <c r="AX48" s="60">
        <v>0.26375550442148193</v>
      </c>
      <c r="AY48" s="60">
        <v>0.25802750456513218</v>
      </c>
      <c r="AZ48" s="60">
        <v>0.3476711855164174</v>
      </c>
      <c r="BA48" s="60">
        <v>0.26723408799999998</v>
      </c>
      <c r="BB48" s="60">
        <v>0.34666557094870226</v>
      </c>
      <c r="BC48" s="60">
        <v>0.27379085420593974</v>
      </c>
      <c r="BD48" s="60">
        <v>0.28014683577789962</v>
      </c>
      <c r="BE48" s="60">
        <v>0.38101864099078053</v>
      </c>
      <c r="BF48" s="60">
        <v>0.36997149700000004</v>
      </c>
      <c r="BG48" s="60">
        <v>0.32509604539257719</v>
      </c>
      <c r="BH48" s="60">
        <v>0.38258815656903444</v>
      </c>
      <c r="BI48" s="60">
        <v>0.3295589986276255</v>
      </c>
      <c r="BJ48" s="60">
        <v>0.27215250049261402</v>
      </c>
      <c r="BK48" s="60">
        <v>0.35675146614068376</v>
      </c>
      <c r="BL48" s="60">
        <v>0.3468314910000001</v>
      </c>
      <c r="BM48" s="60">
        <v>0.31837622415992101</v>
      </c>
      <c r="BN48" s="60">
        <v>0.34315670478677085</v>
      </c>
      <c r="BO48" s="60">
        <v>0.42732314494843709</v>
      </c>
      <c r="BP48" s="60">
        <v>0.43225656230918513</v>
      </c>
      <c r="BQ48" s="60">
        <v>0.53938418075873662</v>
      </c>
      <c r="BR48" s="60">
        <v>0.41236923331347219</v>
      </c>
      <c r="BS48" s="60">
        <v>0.49287540200000018</v>
      </c>
      <c r="BT48" s="60">
        <v>0.41731760101716514</v>
      </c>
      <c r="BU48" s="61">
        <v>0.30364277924676397</v>
      </c>
    </row>
    <row r="49" spans="2:73" ht="12" customHeight="1">
      <c r="B49" s="1" t="s">
        <v>90</v>
      </c>
      <c r="C49" s="322" t="s">
        <v>90</v>
      </c>
      <c r="D49" s="59">
        <v>2.6699399200000009</v>
      </c>
      <c r="E49" s="60">
        <v>3.308345813990516</v>
      </c>
      <c r="F49" s="60">
        <v>3.3525199375783612</v>
      </c>
      <c r="G49" s="60">
        <v>2.3577271729999993</v>
      </c>
      <c r="H49" s="60">
        <v>2.3998541861276599</v>
      </c>
      <c r="I49" s="60">
        <v>3.079576477981004</v>
      </c>
      <c r="J49" s="60">
        <v>3.071536805</v>
      </c>
      <c r="K49" s="60">
        <v>3.5814112723983098</v>
      </c>
      <c r="L49" s="60">
        <v>4.6815453251600037</v>
      </c>
      <c r="M49" s="60">
        <v>5.2303379686993701</v>
      </c>
      <c r="N49" s="60">
        <v>5.5947014028038469</v>
      </c>
      <c r="O49" s="60">
        <v>6.0069429567309829</v>
      </c>
      <c r="P49" s="60">
        <v>6.7449402819993072</v>
      </c>
      <c r="Q49" s="60">
        <v>7.9031882330650669</v>
      </c>
      <c r="R49" s="60">
        <v>7.0513981462751518</v>
      </c>
      <c r="S49" s="60">
        <v>10.304091165706737</v>
      </c>
      <c r="T49" s="61">
        <v>4.8835399723091157</v>
      </c>
      <c r="V49" s="1" t="s">
        <v>89</v>
      </c>
      <c r="W49" s="322" t="s">
        <v>89</v>
      </c>
      <c r="X49" s="56">
        <v>0.23375481699999998</v>
      </c>
      <c r="Y49" s="57">
        <v>0.17967270699999999</v>
      </c>
      <c r="Z49" s="57">
        <v>0.18580619000000001</v>
      </c>
      <c r="AA49" s="57">
        <v>0.1818245538044273</v>
      </c>
      <c r="AB49" s="57">
        <v>0.21886232000000003</v>
      </c>
      <c r="AC49" s="57">
        <v>0.19968364999999993</v>
      </c>
      <c r="AD49" s="57">
        <v>0.26829115199999998</v>
      </c>
      <c r="AE49" s="57">
        <v>0.13775943899999998</v>
      </c>
      <c r="AF49" s="57">
        <v>0.30629197160554011</v>
      </c>
      <c r="AG49" s="57">
        <v>0.20335988942867358</v>
      </c>
      <c r="AH49" s="57">
        <v>0.24711207485438619</v>
      </c>
      <c r="AI49" s="57">
        <v>0.24307737412911137</v>
      </c>
      <c r="AJ49" s="57">
        <v>0.34761113899999996</v>
      </c>
      <c r="AK49" s="57">
        <v>0.2835344079999999</v>
      </c>
      <c r="AL49" s="57">
        <v>0.29006937800000004</v>
      </c>
      <c r="AM49" s="57">
        <v>0.30086996399999999</v>
      </c>
      <c r="AN49" s="57">
        <v>0.30560563400000001</v>
      </c>
      <c r="AO49" s="57">
        <v>0.40339797710690228</v>
      </c>
      <c r="AP49" s="57">
        <v>0.41693631399999997</v>
      </c>
      <c r="AQ49" s="57">
        <v>0.37742059346720458</v>
      </c>
      <c r="AR49" s="57">
        <v>0.50140130770926561</v>
      </c>
      <c r="AS49" s="57">
        <v>0.35995736118570526</v>
      </c>
      <c r="AT49" s="57">
        <v>0.3857656299380407</v>
      </c>
      <c r="AU49" s="57">
        <v>0.32843388599999995</v>
      </c>
      <c r="AV49" s="57">
        <v>0.40121173700000001</v>
      </c>
      <c r="AW49" s="57">
        <v>0.53867283163099267</v>
      </c>
      <c r="AX49" s="57">
        <v>0.4937905933483141</v>
      </c>
      <c r="AY49" s="57">
        <v>0.37037059826333379</v>
      </c>
      <c r="AZ49" s="57">
        <v>0.45619951199999997</v>
      </c>
      <c r="BA49" s="57">
        <v>0.59626959738716867</v>
      </c>
      <c r="BB49" s="57">
        <v>0.51586482173314607</v>
      </c>
      <c r="BC49" s="57">
        <v>0.54343347037697576</v>
      </c>
      <c r="BD49" s="57">
        <v>0.55744474900000018</v>
      </c>
      <c r="BE49" s="57">
        <v>0.77834431333105447</v>
      </c>
      <c r="BF49" s="57">
        <v>0.6883168239440689</v>
      </c>
      <c r="BG49" s="57">
        <v>0.59123488337278629</v>
      </c>
      <c r="BH49" s="57">
        <v>0.53101692899999986</v>
      </c>
      <c r="BI49" s="57">
        <v>0.62419175300370788</v>
      </c>
      <c r="BJ49" s="57">
        <v>0.5998073129999999</v>
      </c>
      <c r="BK49" s="57">
        <v>0.45108896300000006</v>
      </c>
      <c r="BL49" s="57">
        <v>0.6401490834595488</v>
      </c>
      <c r="BM49" s="57">
        <v>0.59199468797577626</v>
      </c>
      <c r="BN49" s="57">
        <v>0.52605236799999999</v>
      </c>
      <c r="BO49" s="57">
        <v>0.57456765610586236</v>
      </c>
      <c r="BP49" s="57">
        <v>0.75841186933307403</v>
      </c>
      <c r="BQ49" s="57">
        <v>0.71860960900000026</v>
      </c>
      <c r="BR49" s="57">
        <v>0.71586234500000034</v>
      </c>
      <c r="BS49" s="57">
        <v>0.78815487200000001</v>
      </c>
      <c r="BT49" s="57">
        <v>0.82386310956720032</v>
      </c>
      <c r="BU49" s="58">
        <v>0.63885293895176876</v>
      </c>
    </row>
    <row r="50" spans="2:73" ht="12" customHeight="1">
      <c r="B50" s="1" t="s">
        <v>91</v>
      </c>
      <c r="C50" s="322" t="s">
        <v>91</v>
      </c>
      <c r="D50" s="56">
        <v>2.5467522929999999</v>
      </c>
      <c r="E50" s="57">
        <v>2.8711801790000009</v>
      </c>
      <c r="F50" s="57">
        <v>2.7013949279951786</v>
      </c>
      <c r="G50" s="57">
        <v>1.7512760533790002</v>
      </c>
      <c r="H50" s="57">
        <v>2.0359287180000001</v>
      </c>
      <c r="I50" s="57">
        <v>2.800809763408842</v>
      </c>
      <c r="J50" s="57">
        <v>3.3840150019999999</v>
      </c>
      <c r="K50" s="57">
        <v>3.8632401796349551</v>
      </c>
      <c r="L50" s="57">
        <v>5.1009122142132064</v>
      </c>
      <c r="M50" s="57">
        <v>7.0472072433679598</v>
      </c>
      <c r="N50" s="57">
        <v>6.8133462437085592</v>
      </c>
      <c r="O50" s="57">
        <v>7.0572953379175951</v>
      </c>
      <c r="P50" s="57">
        <v>8.0797322713237314</v>
      </c>
      <c r="Q50" s="57">
        <v>10.140990899000002</v>
      </c>
      <c r="R50" s="57">
        <v>10.04094485463769</v>
      </c>
      <c r="S50" s="57">
        <v>15.453141585410135</v>
      </c>
      <c r="T50" s="58">
        <v>7.6204233702260007</v>
      </c>
      <c r="V50" s="1" t="s">
        <v>90</v>
      </c>
      <c r="W50" s="322" t="s">
        <v>90</v>
      </c>
      <c r="X50" s="59">
        <v>0.52558340374624168</v>
      </c>
      <c r="Y50" s="60">
        <v>0.62487715338141758</v>
      </c>
      <c r="Z50" s="60">
        <v>0.64997646400000009</v>
      </c>
      <c r="AA50" s="60">
        <v>0.59941716500000009</v>
      </c>
      <c r="AB50" s="60">
        <v>0.79387572100000015</v>
      </c>
      <c r="AC50" s="60">
        <v>0.84209537798100542</v>
      </c>
      <c r="AD50" s="60">
        <v>0.71481185200000008</v>
      </c>
      <c r="AE50" s="60">
        <v>0.72879352700000022</v>
      </c>
      <c r="AF50" s="60">
        <v>0.81294691500000027</v>
      </c>
      <c r="AG50" s="60">
        <v>0.746607409</v>
      </c>
      <c r="AH50" s="60">
        <v>0.78193493699999994</v>
      </c>
      <c r="AI50" s="60">
        <v>0.73004754400000005</v>
      </c>
      <c r="AJ50" s="60">
        <v>0.52119566905713444</v>
      </c>
      <c r="AK50" s="60">
        <v>0.94733248628850653</v>
      </c>
      <c r="AL50" s="60">
        <v>0.97950184100000004</v>
      </c>
      <c r="AM50" s="60">
        <v>1.133381276052668</v>
      </c>
      <c r="AN50" s="60">
        <v>0.98020018915999996</v>
      </c>
      <c r="AO50" s="60">
        <v>1.2997332479999997</v>
      </c>
      <c r="AP50" s="60">
        <v>1.2665391879999999</v>
      </c>
      <c r="AQ50" s="60">
        <v>1.1350726999999998</v>
      </c>
      <c r="AR50" s="60">
        <v>1.4647674536993667</v>
      </c>
      <c r="AS50" s="60">
        <v>1.3112099630000003</v>
      </c>
      <c r="AT50" s="60">
        <v>1.3129459229999998</v>
      </c>
      <c r="AU50" s="60">
        <v>1.1414146289999998</v>
      </c>
      <c r="AV50" s="60">
        <v>1.5145445270000002</v>
      </c>
      <c r="AW50" s="60">
        <v>1.7606285089458704</v>
      </c>
      <c r="AX50" s="60">
        <v>1.0201624068579747</v>
      </c>
      <c r="AY50" s="60">
        <v>1.29936596</v>
      </c>
      <c r="AZ50" s="60">
        <v>1.5733627700000001</v>
      </c>
      <c r="BA50" s="60">
        <v>1.7256593030000009</v>
      </c>
      <c r="BB50" s="60">
        <v>1.3128362737309855</v>
      </c>
      <c r="BC50" s="60">
        <v>1.3950846100000001</v>
      </c>
      <c r="BD50" s="60">
        <v>1.5558054540000001</v>
      </c>
      <c r="BE50" s="60">
        <v>1.6094896939149146</v>
      </c>
      <c r="BF50" s="60">
        <v>1.7911333207417599</v>
      </c>
      <c r="BG50" s="60">
        <v>1.7885118133426352</v>
      </c>
      <c r="BH50" s="60">
        <v>1.9364542322146141</v>
      </c>
      <c r="BI50" s="60">
        <v>2.151799671</v>
      </c>
      <c r="BJ50" s="60">
        <v>1.8408809685419627</v>
      </c>
      <c r="BK50" s="60">
        <v>1.9740533613084941</v>
      </c>
      <c r="BL50" s="60">
        <v>1.8936690210000005</v>
      </c>
      <c r="BM50" s="60">
        <v>1.5103168373110398</v>
      </c>
      <c r="BN50" s="60">
        <v>1.7237738520000003</v>
      </c>
      <c r="BO50" s="60">
        <v>1.9236384359641119</v>
      </c>
      <c r="BP50" s="60">
        <v>2.3522793270000011</v>
      </c>
      <c r="BQ50" s="60">
        <v>2.8009456947067211</v>
      </c>
      <c r="BR50" s="60">
        <v>2.6729900690000008</v>
      </c>
      <c r="BS50" s="60">
        <v>2.4778760749999997</v>
      </c>
      <c r="BT50" s="60">
        <v>2.7263819783091172</v>
      </c>
      <c r="BU50" s="61">
        <v>2.1571579940000003</v>
      </c>
    </row>
    <row r="51" spans="2:73" ht="12" customHeight="1">
      <c r="B51" s="1" t="s">
        <v>92</v>
      </c>
      <c r="C51" s="322" t="s">
        <v>92</v>
      </c>
      <c r="D51" s="65">
        <v>2.8254155000000001</v>
      </c>
      <c r="E51" s="66">
        <v>3.497155426</v>
      </c>
      <c r="F51" s="66">
        <v>2.5380186789999999</v>
      </c>
      <c r="G51" s="66">
        <v>1.8621309590000001</v>
      </c>
      <c r="H51" s="66">
        <v>2.722466626000001</v>
      </c>
      <c r="I51" s="66">
        <v>6.1753647120000004</v>
      </c>
      <c r="J51" s="66">
        <v>3.6099186620000006</v>
      </c>
      <c r="K51" s="66">
        <v>6.1412193249999998</v>
      </c>
      <c r="L51" s="66">
        <v>14.638855270999997</v>
      </c>
      <c r="M51" s="66">
        <v>22.142873748999989</v>
      </c>
      <c r="N51" s="66">
        <v>23.257211275857017</v>
      </c>
      <c r="O51" s="66">
        <v>17.354191271741673</v>
      </c>
      <c r="P51" s="66">
        <v>51.388659703999991</v>
      </c>
      <c r="Q51" s="66">
        <v>36.688861518373855</v>
      </c>
      <c r="R51" s="66">
        <v>56.687738671999988</v>
      </c>
      <c r="S51" s="66">
        <v>118.95468469260555</v>
      </c>
      <c r="T51" s="67">
        <v>42.330466747000003</v>
      </c>
      <c r="V51" s="1" t="s">
        <v>91</v>
      </c>
      <c r="W51" s="322" t="s">
        <v>91</v>
      </c>
      <c r="X51" s="56">
        <v>0.50685849199999999</v>
      </c>
      <c r="Y51" s="57">
        <v>0.55961751599999987</v>
      </c>
      <c r="Z51" s="57">
        <v>0.5199750099999999</v>
      </c>
      <c r="AA51" s="57">
        <v>0.44947770000000004</v>
      </c>
      <c r="AB51" s="57">
        <v>0.83872769600000008</v>
      </c>
      <c r="AC51" s="57">
        <v>0.73450917740884225</v>
      </c>
      <c r="AD51" s="57">
        <v>0.65557137499999996</v>
      </c>
      <c r="AE51" s="57">
        <v>0.57200151500000007</v>
      </c>
      <c r="AF51" s="57">
        <v>0.43663110599999994</v>
      </c>
      <c r="AG51" s="57">
        <v>1.061805994</v>
      </c>
      <c r="AH51" s="57">
        <v>0.92032195900000013</v>
      </c>
      <c r="AI51" s="57">
        <v>0.96525594299999984</v>
      </c>
      <c r="AJ51" s="57">
        <v>1.0345865269999999</v>
      </c>
      <c r="AK51" s="57">
        <v>0.88675906400000004</v>
      </c>
      <c r="AL51" s="57">
        <v>0.92199646950445246</v>
      </c>
      <c r="AM51" s="57">
        <v>1.0198981191305014</v>
      </c>
      <c r="AN51" s="57">
        <v>1.109312649</v>
      </c>
      <c r="AO51" s="57">
        <v>1.5143368962132084</v>
      </c>
      <c r="AP51" s="57">
        <v>1.3575240800000001</v>
      </c>
      <c r="AQ51" s="57">
        <v>1.119738589</v>
      </c>
      <c r="AR51" s="57">
        <v>1.7424374749999998</v>
      </c>
      <c r="AS51" s="57">
        <v>1.8149269903679572</v>
      </c>
      <c r="AT51" s="57">
        <v>2.0420379469999994</v>
      </c>
      <c r="AU51" s="57">
        <v>1.447804831</v>
      </c>
      <c r="AV51" s="57">
        <v>1.8947192710000003</v>
      </c>
      <c r="AW51" s="57">
        <v>1.727436566</v>
      </c>
      <c r="AX51" s="57">
        <v>1.5704983820000002</v>
      </c>
      <c r="AY51" s="57">
        <v>1.6206920247085568</v>
      </c>
      <c r="AZ51" s="57">
        <v>1.3979588291597991</v>
      </c>
      <c r="BA51" s="57">
        <v>1.9347809828225828</v>
      </c>
      <c r="BB51" s="57">
        <v>1.8919371281808117</v>
      </c>
      <c r="BC51" s="57">
        <v>1.8326183977544015</v>
      </c>
      <c r="BD51" s="57">
        <v>1.9800167503237334</v>
      </c>
      <c r="BE51" s="57">
        <v>2.1042897800000007</v>
      </c>
      <c r="BF51" s="57">
        <v>2.1162134269999995</v>
      </c>
      <c r="BG51" s="57">
        <v>1.8792123140000003</v>
      </c>
      <c r="BH51" s="57">
        <v>2.7154903319999995</v>
      </c>
      <c r="BI51" s="57">
        <v>2.8250501870000004</v>
      </c>
      <c r="BJ51" s="57">
        <v>2.8096303259999997</v>
      </c>
      <c r="BK51" s="57">
        <v>1.7908200540000001</v>
      </c>
      <c r="BL51" s="57">
        <v>2.9082553420000004</v>
      </c>
      <c r="BM51" s="57">
        <v>2.2682184295612982</v>
      </c>
      <c r="BN51" s="57">
        <v>2.4998188390763967</v>
      </c>
      <c r="BO51" s="57">
        <v>2.3646522439999993</v>
      </c>
      <c r="BP51" s="57">
        <v>3.1393106617229076</v>
      </c>
      <c r="BQ51" s="57">
        <v>3.7148474769999988</v>
      </c>
      <c r="BR51" s="57">
        <v>4.477381995687221</v>
      </c>
      <c r="BS51" s="57">
        <v>4.1216014509999983</v>
      </c>
      <c r="BT51" s="57">
        <v>4.2247493500000006</v>
      </c>
      <c r="BU51" s="58">
        <v>3.3956740202260005</v>
      </c>
    </row>
    <row r="52" spans="2:73" ht="12" customHeight="1">
      <c r="B52" s="1" t="s">
        <v>93</v>
      </c>
      <c r="C52" s="34" t="s">
        <v>78</v>
      </c>
      <c r="V52" s="1" t="s">
        <v>92</v>
      </c>
      <c r="W52" s="322" t="s">
        <v>92</v>
      </c>
      <c r="X52" s="65">
        <v>0.16269573200000001</v>
      </c>
      <c r="Y52" s="66">
        <v>1.2259821799999999</v>
      </c>
      <c r="Z52" s="66">
        <v>0.74014022000000002</v>
      </c>
      <c r="AA52" s="66">
        <v>0.59364849400000008</v>
      </c>
      <c r="AB52" s="66">
        <v>2.4704531189999996</v>
      </c>
      <c r="AC52" s="66">
        <v>0.74473362500000007</v>
      </c>
      <c r="AD52" s="66">
        <v>1.3440890099999998</v>
      </c>
      <c r="AE52" s="66">
        <v>1.6160889580000002</v>
      </c>
      <c r="AF52" s="66">
        <v>1.1448690780000002</v>
      </c>
      <c r="AG52" s="66">
        <v>0.91476404399999989</v>
      </c>
      <c r="AH52" s="66">
        <v>1.0475309030000002</v>
      </c>
      <c r="AI52" s="66">
        <v>0.50275463699999989</v>
      </c>
      <c r="AJ52" s="66">
        <v>1.4910475940000001</v>
      </c>
      <c r="AK52" s="66">
        <v>1.3024160069999997</v>
      </c>
      <c r="AL52" s="66">
        <v>1.799606415</v>
      </c>
      <c r="AM52" s="66">
        <v>1.5481493089999998</v>
      </c>
      <c r="AN52" s="66">
        <v>2.6671296909999995</v>
      </c>
      <c r="AO52" s="66">
        <v>5.1387276829999999</v>
      </c>
      <c r="AP52" s="66">
        <v>2.2988932740000001</v>
      </c>
      <c r="AQ52" s="66">
        <v>4.5341046230000011</v>
      </c>
      <c r="AR52" s="66">
        <v>4.9005002729999996</v>
      </c>
      <c r="AS52" s="66">
        <v>5.0844083950000005</v>
      </c>
      <c r="AT52" s="66">
        <v>6.734205351</v>
      </c>
      <c r="AU52" s="66">
        <v>5.4237597299999987</v>
      </c>
      <c r="AV52" s="66">
        <v>5.2585973370000003</v>
      </c>
      <c r="AW52" s="66">
        <v>10.813444203857014</v>
      </c>
      <c r="AX52" s="66">
        <v>4.463979676000001</v>
      </c>
      <c r="AY52" s="66">
        <v>2.7211900590000004</v>
      </c>
      <c r="AZ52" s="66">
        <v>2.5127593650000004</v>
      </c>
      <c r="BA52" s="66">
        <v>3.9677214620000001</v>
      </c>
      <c r="BB52" s="66">
        <v>5.6793247229999997</v>
      </c>
      <c r="BC52" s="66">
        <v>5.1943857217416705</v>
      </c>
      <c r="BD52" s="66">
        <v>8.2916210140000004</v>
      </c>
      <c r="BE52" s="66">
        <v>10.359282763000003</v>
      </c>
      <c r="BF52" s="66">
        <v>11.596314991999998</v>
      </c>
      <c r="BG52" s="66">
        <v>21.141440934999999</v>
      </c>
      <c r="BH52" s="66">
        <v>9.6325381217926349</v>
      </c>
      <c r="BI52" s="66">
        <v>9.3757527039999999</v>
      </c>
      <c r="BJ52" s="66">
        <v>11.191215929959805</v>
      </c>
      <c r="BK52" s="66">
        <v>6.4893547626214243</v>
      </c>
      <c r="BL52" s="66">
        <v>12.759328300999998</v>
      </c>
      <c r="BM52" s="66">
        <v>13.349403766</v>
      </c>
      <c r="BN52" s="66">
        <v>17.466716330999994</v>
      </c>
      <c r="BO52" s="66">
        <v>13.112290274000006</v>
      </c>
      <c r="BP52" s="66">
        <v>26.64607624000001</v>
      </c>
      <c r="BQ52" s="66">
        <v>28.409960559405924</v>
      </c>
      <c r="BR52" s="66">
        <v>31.255732307999985</v>
      </c>
      <c r="BS52" s="66">
        <v>32.642915585199567</v>
      </c>
      <c r="BT52" s="66">
        <v>25.262393964999994</v>
      </c>
      <c r="BU52" s="67">
        <v>17.068072782000002</v>
      </c>
    </row>
    <row r="53" spans="2:73" ht="12" customHeight="1">
      <c r="V53" s="1" t="s">
        <v>93</v>
      </c>
      <c r="W53" s="34"/>
    </row>
  </sheetData>
  <mergeCells count="26">
    <mergeCell ref="X7:AA7"/>
    <mergeCell ref="AB7:AE7"/>
    <mergeCell ref="AF7:AI7"/>
    <mergeCell ref="AJ7:AM7"/>
    <mergeCell ref="AN7:AQ7"/>
    <mergeCell ref="AR45:AU45"/>
    <mergeCell ref="AV45:AY45"/>
    <mergeCell ref="AZ45:BC45"/>
    <mergeCell ref="BD45:BG45"/>
    <mergeCell ref="AV7:AY7"/>
    <mergeCell ref="AZ7:BC7"/>
    <mergeCell ref="BD7:BG7"/>
    <mergeCell ref="AR7:AU7"/>
    <mergeCell ref="X45:AA45"/>
    <mergeCell ref="AB45:AE45"/>
    <mergeCell ref="AF45:AI45"/>
    <mergeCell ref="AJ45:AM45"/>
    <mergeCell ref="AN45:AQ45"/>
    <mergeCell ref="BH45:BK45"/>
    <mergeCell ref="BL45:BO45"/>
    <mergeCell ref="BP45:BS45"/>
    <mergeCell ref="BT45:BU45"/>
    <mergeCell ref="BT7:BU7"/>
    <mergeCell ref="BH7:BK7"/>
    <mergeCell ref="BL7:BO7"/>
    <mergeCell ref="BP7:BS7"/>
  </mergeCells>
  <conditionalFormatting sqref="D15:T15">
    <cfRule type="cellIs" dxfId="19" priority="1" operator="equal">
      <formula>FALSE</formula>
    </cfRule>
  </conditionalFormatting>
  <pageMargins left="0.7" right="0.7" top="0.75" bottom="0.75" header="0.3" footer="0.3"/>
  <pageSetup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75234-6FD9-4C73-8E57-413535E208AE}">
  <sheetPr>
    <tabColor theme="3"/>
  </sheetPr>
  <dimension ref="B5:BS62"/>
  <sheetViews>
    <sheetView showGridLines="0" topLeftCell="AC1" zoomScaleNormal="100" workbookViewId="0">
      <selection activeCell="BK18" sqref="BK18"/>
    </sheetView>
  </sheetViews>
  <sheetFormatPr defaultColWidth="9.33203125" defaultRowHeight="12" customHeight="1"/>
  <cols>
    <col min="1" max="1" width="3.33203125" style="1" customWidth="1"/>
    <col min="2" max="2" width="25.6640625" style="1" bestFit="1" customWidth="1"/>
    <col min="3" max="20" width="7.6640625" style="1" customWidth="1"/>
    <col min="21" max="21" width="25.6640625" style="1" bestFit="1" customWidth="1"/>
    <col min="22" max="35" width="7.6640625" style="1" customWidth="1"/>
    <col min="36" max="16384" width="9.33203125" style="1"/>
  </cols>
  <sheetData>
    <row r="5" spans="2:71" ht="12" customHeight="1">
      <c r="BR5" s="37"/>
      <c r="BS5" s="37"/>
    </row>
    <row r="6" spans="2:71" ht="12" customHeight="1">
      <c r="B6" s="80"/>
      <c r="C6" s="93" t="s">
        <v>253</v>
      </c>
      <c r="D6" s="80"/>
      <c r="E6" s="80"/>
      <c r="F6" s="80"/>
      <c r="G6" s="80"/>
      <c r="H6" s="80"/>
      <c r="I6" s="80"/>
      <c r="J6" s="80"/>
      <c r="K6" s="80"/>
      <c r="L6" s="80"/>
      <c r="M6" s="80"/>
      <c r="N6" s="80"/>
      <c r="O6" s="80"/>
      <c r="P6" s="80"/>
      <c r="Q6" s="80"/>
      <c r="R6" s="80"/>
      <c r="S6" s="80"/>
      <c r="V6" s="3" t="s">
        <v>253</v>
      </c>
      <c r="BR6" s="37"/>
      <c r="BS6" s="37"/>
    </row>
    <row r="7" spans="2:71" ht="12" customHeight="1">
      <c r="B7" s="116"/>
      <c r="C7" s="119">
        <v>2006</v>
      </c>
      <c r="D7" s="120">
        <v>2007</v>
      </c>
      <c r="E7" s="120">
        <v>2008</v>
      </c>
      <c r="F7" s="120">
        <v>2009</v>
      </c>
      <c r="G7" s="120">
        <v>2010</v>
      </c>
      <c r="H7" s="120">
        <v>2011</v>
      </c>
      <c r="I7" s="120">
        <v>2012</v>
      </c>
      <c r="J7" s="120">
        <v>2013</v>
      </c>
      <c r="K7" s="120">
        <v>2014</v>
      </c>
      <c r="L7" s="120">
        <v>2015</v>
      </c>
      <c r="M7" s="120">
        <v>2016</v>
      </c>
      <c r="N7" s="120">
        <v>2017</v>
      </c>
      <c r="O7" s="120">
        <v>2018</v>
      </c>
      <c r="P7" s="120">
        <v>2019</v>
      </c>
      <c r="Q7" s="120">
        <v>2020</v>
      </c>
      <c r="R7" s="120">
        <v>2021</v>
      </c>
      <c r="S7" s="121">
        <v>2022</v>
      </c>
      <c r="T7" s="5"/>
      <c r="V7" s="452">
        <v>2010</v>
      </c>
      <c r="W7" s="450"/>
      <c r="X7" s="450"/>
      <c r="Y7" s="450"/>
      <c r="Z7" s="450">
        <v>2011</v>
      </c>
      <c r="AA7" s="450"/>
      <c r="AB7" s="450"/>
      <c r="AC7" s="450"/>
      <c r="AD7" s="450">
        <v>2012</v>
      </c>
      <c r="AE7" s="450"/>
      <c r="AF7" s="450"/>
      <c r="AG7" s="450"/>
      <c r="AH7" s="450">
        <v>2013</v>
      </c>
      <c r="AI7" s="450"/>
      <c r="AJ7" s="450"/>
      <c r="AK7" s="450"/>
      <c r="AL7" s="450">
        <v>2014</v>
      </c>
      <c r="AM7" s="450"/>
      <c r="AN7" s="450"/>
      <c r="AO7" s="450"/>
      <c r="AP7" s="450">
        <v>2015</v>
      </c>
      <c r="AQ7" s="450"/>
      <c r="AR7" s="450"/>
      <c r="AS7" s="450"/>
      <c r="AT7" s="450">
        <v>2016</v>
      </c>
      <c r="AU7" s="450"/>
      <c r="AV7" s="450"/>
      <c r="AW7" s="450"/>
      <c r="AX7" s="450">
        <v>2017</v>
      </c>
      <c r="AY7" s="450"/>
      <c r="AZ7" s="450"/>
      <c r="BA7" s="450"/>
      <c r="BB7" s="450">
        <v>2018</v>
      </c>
      <c r="BC7" s="450"/>
      <c r="BD7" s="450"/>
      <c r="BE7" s="450"/>
      <c r="BF7" s="450">
        <v>2019</v>
      </c>
      <c r="BG7" s="450"/>
      <c r="BH7" s="450"/>
      <c r="BI7" s="450"/>
      <c r="BJ7" s="450">
        <v>2020</v>
      </c>
      <c r="BK7" s="450"/>
      <c r="BL7" s="450"/>
      <c r="BM7" s="450"/>
      <c r="BN7" s="450">
        <v>2021</v>
      </c>
      <c r="BO7" s="450"/>
      <c r="BP7" s="450"/>
      <c r="BQ7" s="450"/>
      <c r="BR7" s="451">
        <v>2022</v>
      </c>
      <c r="BS7" s="451"/>
    </row>
    <row r="8" spans="2:71" ht="12" customHeight="1">
      <c r="B8" s="117" t="s">
        <v>115</v>
      </c>
      <c r="C8" s="43">
        <v>154</v>
      </c>
      <c r="D8" s="44">
        <v>171</v>
      </c>
      <c r="E8" s="44">
        <v>207</v>
      </c>
      <c r="F8" s="44">
        <v>147</v>
      </c>
      <c r="G8" s="44">
        <v>170</v>
      </c>
      <c r="H8" s="44">
        <v>291</v>
      </c>
      <c r="I8" s="44">
        <v>347</v>
      </c>
      <c r="J8" s="44">
        <v>453</v>
      </c>
      <c r="K8" s="44">
        <v>584</v>
      </c>
      <c r="L8" s="44">
        <v>646</v>
      </c>
      <c r="M8" s="44">
        <v>634</v>
      </c>
      <c r="N8" s="44">
        <v>705</v>
      </c>
      <c r="O8" s="44">
        <v>834</v>
      </c>
      <c r="P8" s="44">
        <v>900</v>
      </c>
      <c r="Q8" s="44">
        <v>886</v>
      </c>
      <c r="R8" s="44">
        <v>1360</v>
      </c>
      <c r="S8" s="45">
        <v>656</v>
      </c>
      <c r="V8" s="38" t="s">
        <v>80</v>
      </c>
      <c r="W8" s="320" t="s">
        <v>81</v>
      </c>
      <c r="X8" s="320" t="s">
        <v>82</v>
      </c>
      <c r="Y8" s="320" t="s">
        <v>83</v>
      </c>
      <c r="Z8" s="320" t="s">
        <v>80</v>
      </c>
      <c r="AA8" s="320" t="s">
        <v>81</v>
      </c>
      <c r="AB8" s="320" t="s">
        <v>82</v>
      </c>
      <c r="AC8" s="320" t="s">
        <v>83</v>
      </c>
      <c r="AD8" s="320" t="s">
        <v>80</v>
      </c>
      <c r="AE8" s="320" t="s">
        <v>81</v>
      </c>
      <c r="AF8" s="320" t="s">
        <v>82</v>
      </c>
      <c r="AG8" s="320" t="s">
        <v>83</v>
      </c>
      <c r="AH8" s="320" t="s">
        <v>80</v>
      </c>
      <c r="AI8" s="320" t="s">
        <v>81</v>
      </c>
      <c r="AJ8" s="320" t="s">
        <v>82</v>
      </c>
      <c r="AK8" s="320" t="s">
        <v>83</v>
      </c>
      <c r="AL8" s="320" t="s">
        <v>80</v>
      </c>
      <c r="AM8" s="320" t="s">
        <v>81</v>
      </c>
      <c r="AN8" s="320" t="s">
        <v>82</v>
      </c>
      <c r="AO8" s="320" t="s">
        <v>83</v>
      </c>
      <c r="AP8" s="320" t="s">
        <v>80</v>
      </c>
      <c r="AQ8" s="320" t="s">
        <v>81</v>
      </c>
      <c r="AR8" s="320" t="s">
        <v>82</v>
      </c>
      <c r="AS8" s="320" t="s">
        <v>83</v>
      </c>
      <c r="AT8" s="320" t="s">
        <v>80</v>
      </c>
      <c r="AU8" s="320" t="s">
        <v>81</v>
      </c>
      <c r="AV8" s="320" t="s">
        <v>82</v>
      </c>
      <c r="AW8" s="320" t="s">
        <v>83</v>
      </c>
      <c r="AX8" s="320" t="s">
        <v>80</v>
      </c>
      <c r="AY8" s="320" t="s">
        <v>81</v>
      </c>
      <c r="AZ8" s="320" t="s">
        <v>82</v>
      </c>
      <c r="BA8" s="320" t="s">
        <v>83</v>
      </c>
      <c r="BB8" s="320" t="s">
        <v>80</v>
      </c>
      <c r="BC8" s="320" t="s">
        <v>81</v>
      </c>
      <c r="BD8" s="320" t="s">
        <v>82</v>
      </c>
      <c r="BE8" s="320" t="s">
        <v>83</v>
      </c>
      <c r="BF8" s="320" t="s">
        <v>80</v>
      </c>
      <c r="BG8" s="320" t="s">
        <v>81</v>
      </c>
      <c r="BH8" s="320" t="s">
        <v>82</v>
      </c>
      <c r="BI8" s="320" t="s">
        <v>83</v>
      </c>
      <c r="BJ8" s="320" t="s">
        <v>80</v>
      </c>
      <c r="BK8" s="320" t="s">
        <v>81</v>
      </c>
      <c r="BL8" s="320" t="s">
        <v>82</v>
      </c>
      <c r="BM8" s="320" t="s">
        <v>83</v>
      </c>
      <c r="BN8" s="320" t="s">
        <v>80</v>
      </c>
      <c r="BO8" s="320" t="s">
        <v>81</v>
      </c>
      <c r="BP8" s="320" t="s">
        <v>82</v>
      </c>
      <c r="BQ8" s="320" t="s">
        <v>83</v>
      </c>
      <c r="BR8" s="320" t="s">
        <v>80</v>
      </c>
      <c r="BS8" s="39" t="s">
        <v>81</v>
      </c>
    </row>
    <row r="9" spans="2:71" ht="12" customHeight="1">
      <c r="B9" s="117" t="s">
        <v>116</v>
      </c>
      <c r="C9" s="13">
        <v>83</v>
      </c>
      <c r="D9" s="14">
        <v>106</v>
      </c>
      <c r="E9" s="14">
        <v>105</v>
      </c>
      <c r="F9" s="14">
        <v>99</v>
      </c>
      <c r="G9" s="14">
        <v>76</v>
      </c>
      <c r="H9" s="14">
        <v>79</v>
      </c>
      <c r="I9" s="14">
        <v>85</v>
      </c>
      <c r="J9" s="14">
        <v>122</v>
      </c>
      <c r="K9" s="14">
        <v>125</v>
      </c>
      <c r="L9" s="14">
        <v>150</v>
      </c>
      <c r="M9" s="14">
        <v>149</v>
      </c>
      <c r="N9" s="14">
        <v>184</v>
      </c>
      <c r="O9" s="14">
        <v>216</v>
      </c>
      <c r="P9" s="14">
        <v>223</v>
      </c>
      <c r="Q9" s="14">
        <v>277</v>
      </c>
      <c r="R9" s="14">
        <v>329</v>
      </c>
      <c r="S9" s="15">
        <v>117</v>
      </c>
      <c r="U9" s="322" t="s">
        <v>115</v>
      </c>
      <c r="V9" s="49">
        <v>40</v>
      </c>
      <c r="W9" s="50">
        <v>33</v>
      </c>
      <c r="X9" s="50">
        <v>41</v>
      </c>
      <c r="Y9" s="50">
        <v>56</v>
      </c>
      <c r="Z9" s="50">
        <v>70</v>
      </c>
      <c r="AA9" s="50">
        <v>70</v>
      </c>
      <c r="AB9" s="50">
        <v>73</v>
      </c>
      <c r="AC9" s="50">
        <v>78</v>
      </c>
      <c r="AD9" s="50">
        <v>71</v>
      </c>
      <c r="AE9" s="50">
        <v>86</v>
      </c>
      <c r="AF9" s="50">
        <v>100</v>
      </c>
      <c r="AG9" s="50">
        <v>90</v>
      </c>
      <c r="AH9" s="50">
        <v>104</v>
      </c>
      <c r="AI9" s="50">
        <v>106</v>
      </c>
      <c r="AJ9" s="50">
        <v>114</v>
      </c>
      <c r="AK9" s="50">
        <v>129</v>
      </c>
      <c r="AL9" s="50">
        <v>131</v>
      </c>
      <c r="AM9" s="50">
        <v>159</v>
      </c>
      <c r="AN9" s="50">
        <v>166</v>
      </c>
      <c r="AO9" s="50">
        <v>128</v>
      </c>
      <c r="AP9" s="50">
        <v>172</v>
      </c>
      <c r="AQ9" s="50">
        <v>177</v>
      </c>
      <c r="AR9" s="50">
        <v>162</v>
      </c>
      <c r="AS9" s="50">
        <v>135</v>
      </c>
      <c r="AT9" s="50">
        <v>166</v>
      </c>
      <c r="AU9" s="50">
        <v>169</v>
      </c>
      <c r="AV9" s="50">
        <v>153</v>
      </c>
      <c r="AW9" s="50">
        <v>146</v>
      </c>
      <c r="AX9" s="50">
        <v>171</v>
      </c>
      <c r="AY9" s="50">
        <v>176</v>
      </c>
      <c r="AZ9" s="50">
        <v>193</v>
      </c>
      <c r="BA9" s="50">
        <v>165</v>
      </c>
      <c r="BB9" s="50">
        <v>200</v>
      </c>
      <c r="BC9" s="50">
        <v>218</v>
      </c>
      <c r="BD9" s="50">
        <v>209</v>
      </c>
      <c r="BE9" s="50">
        <v>207</v>
      </c>
      <c r="BF9" s="50">
        <v>223</v>
      </c>
      <c r="BG9" s="50">
        <v>253</v>
      </c>
      <c r="BH9" s="50">
        <v>230</v>
      </c>
      <c r="BI9" s="50">
        <v>194</v>
      </c>
      <c r="BJ9" s="50">
        <v>241</v>
      </c>
      <c r="BK9" s="50">
        <v>203</v>
      </c>
      <c r="BL9" s="50">
        <v>218</v>
      </c>
      <c r="BM9" s="50">
        <v>224</v>
      </c>
      <c r="BN9" s="50">
        <v>315</v>
      </c>
      <c r="BO9" s="50">
        <v>325</v>
      </c>
      <c r="BP9" s="50">
        <v>357</v>
      </c>
      <c r="BQ9" s="50">
        <v>363</v>
      </c>
      <c r="BR9" s="50">
        <v>369</v>
      </c>
      <c r="BS9" s="51">
        <v>287</v>
      </c>
    </row>
    <row r="10" spans="2:71" ht="12" customHeight="1">
      <c r="B10" s="117" t="s">
        <v>117</v>
      </c>
      <c r="C10" s="43">
        <v>8</v>
      </c>
      <c r="D10" s="44">
        <v>11</v>
      </c>
      <c r="E10" s="44">
        <v>9</v>
      </c>
      <c r="F10" s="44">
        <v>7</v>
      </c>
      <c r="G10" s="44">
        <v>9</v>
      </c>
      <c r="H10" s="44">
        <v>16</v>
      </c>
      <c r="I10" s="44">
        <v>20</v>
      </c>
      <c r="J10" s="44">
        <v>28</v>
      </c>
      <c r="K10" s="44">
        <v>36</v>
      </c>
      <c r="L10" s="44">
        <v>56</v>
      </c>
      <c r="M10" s="44">
        <v>47</v>
      </c>
      <c r="N10" s="44">
        <v>62</v>
      </c>
      <c r="O10" s="44">
        <v>73</v>
      </c>
      <c r="P10" s="44">
        <v>74</v>
      </c>
      <c r="Q10" s="44">
        <v>100</v>
      </c>
      <c r="R10" s="44">
        <v>189</v>
      </c>
      <c r="S10" s="45">
        <v>80</v>
      </c>
      <c r="U10" s="322" t="s">
        <v>116</v>
      </c>
      <c r="V10" s="13">
        <v>20</v>
      </c>
      <c r="W10" s="14">
        <v>21</v>
      </c>
      <c r="X10" s="14">
        <v>19</v>
      </c>
      <c r="Y10" s="14">
        <v>16</v>
      </c>
      <c r="Z10" s="14">
        <v>18</v>
      </c>
      <c r="AA10" s="14">
        <v>20</v>
      </c>
      <c r="AB10" s="14">
        <v>22</v>
      </c>
      <c r="AC10" s="14">
        <v>19</v>
      </c>
      <c r="AD10" s="14">
        <v>24</v>
      </c>
      <c r="AE10" s="14">
        <v>17</v>
      </c>
      <c r="AF10" s="14">
        <v>17</v>
      </c>
      <c r="AG10" s="14">
        <v>27</v>
      </c>
      <c r="AH10" s="14">
        <v>25</v>
      </c>
      <c r="AI10" s="14">
        <v>37</v>
      </c>
      <c r="AJ10" s="14">
        <v>27</v>
      </c>
      <c r="AK10" s="14">
        <v>33</v>
      </c>
      <c r="AL10" s="14">
        <v>30</v>
      </c>
      <c r="AM10" s="14">
        <v>36</v>
      </c>
      <c r="AN10" s="14">
        <v>33</v>
      </c>
      <c r="AO10" s="14">
        <v>26</v>
      </c>
      <c r="AP10" s="14">
        <v>38</v>
      </c>
      <c r="AQ10" s="14">
        <v>42</v>
      </c>
      <c r="AR10" s="14">
        <v>45</v>
      </c>
      <c r="AS10" s="14">
        <v>25</v>
      </c>
      <c r="AT10" s="14">
        <v>56</v>
      </c>
      <c r="AU10" s="14">
        <v>30</v>
      </c>
      <c r="AV10" s="14">
        <v>32</v>
      </c>
      <c r="AW10" s="14">
        <v>31</v>
      </c>
      <c r="AX10" s="14">
        <v>44</v>
      </c>
      <c r="AY10" s="14">
        <v>44</v>
      </c>
      <c r="AZ10" s="14">
        <v>48</v>
      </c>
      <c r="BA10" s="14">
        <v>48</v>
      </c>
      <c r="BB10" s="14">
        <v>50</v>
      </c>
      <c r="BC10" s="14">
        <v>75</v>
      </c>
      <c r="BD10" s="14">
        <v>53</v>
      </c>
      <c r="BE10" s="14">
        <v>38</v>
      </c>
      <c r="BF10" s="14">
        <v>72</v>
      </c>
      <c r="BG10" s="14">
        <v>57</v>
      </c>
      <c r="BH10" s="14">
        <v>42</v>
      </c>
      <c r="BI10" s="14">
        <v>52</v>
      </c>
      <c r="BJ10" s="14">
        <v>59</v>
      </c>
      <c r="BK10" s="14">
        <v>63</v>
      </c>
      <c r="BL10" s="14">
        <v>77</v>
      </c>
      <c r="BM10" s="14">
        <v>78</v>
      </c>
      <c r="BN10" s="14">
        <v>99</v>
      </c>
      <c r="BO10" s="14">
        <v>91</v>
      </c>
      <c r="BP10" s="14">
        <v>69</v>
      </c>
      <c r="BQ10" s="14">
        <v>70</v>
      </c>
      <c r="BR10" s="14">
        <v>74</v>
      </c>
      <c r="BS10" s="15">
        <v>43</v>
      </c>
    </row>
    <row r="11" spans="2:71" ht="12" customHeight="1">
      <c r="B11" s="117" t="s">
        <v>118</v>
      </c>
      <c r="C11" s="13">
        <v>14</v>
      </c>
      <c r="D11" s="14">
        <v>37</v>
      </c>
      <c r="E11" s="14">
        <v>40</v>
      </c>
      <c r="F11" s="14">
        <v>23</v>
      </c>
      <c r="G11" s="14">
        <v>21</v>
      </c>
      <c r="H11" s="14">
        <v>39</v>
      </c>
      <c r="I11" s="14">
        <v>44</v>
      </c>
      <c r="J11" s="14">
        <v>62</v>
      </c>
      <c r="K11" s="14">
        <v>65</v>
      </c>
      <c r="L11" s="14">
        <v>54</v>
      </c>
      <c r="M11" s="14">
        <v>51</v>
      </c>
      <c r="N11" s="14">
        <v>49</v>
      </c>
      <c r="O11" s="14">
        <v>41</v>
      </c>
      <c r="P11" s="14">
        <v>48</v>
      </c>
      <c r="Q11" s="14">
        <v>43</v>
      </c>
      <c r="R11" s="14">
        <v>38</v>
      </c>
      <c r="S11" s="15">
        <v>35</v>
      </c>
      <c r="U11" s="322" t="s">
        <v>117</v>
      </c>
      <c r="V11" s="43">
        <v>3</v>
      </c>
      <c r="W11" s="44">
        <v>2</v>
      </c>
      <c r="X11" s="44">
        <v>3</v>
      </c>
      <c r="Y11" s="44">
        <v>1</v>
      </c>
      <c r="Z11" s="44">
        <v>6</v>
      </c>
      <c r="AA11" s="44">
        <v>0</v>
      </c>
      <c r="AB11" s="44">
        <v>4</v>
      </c>
      <c r="AC11" s="44">
        <v>6</v>
      </c>
      <c r="AD11" s="44">
        <v>4</v>
      </c>
      <c r="AE11" s="44">
        <v>4</v>
      </c>
      <c r="AF11" s="44">
        <v>5</v>
      </c>
      <c r="AG11" s="44">
        <v>7</v>
      </c>
      <c r="AH11" s="44">
        <v>6</v>
      </c>
      <c r="AI11" s="44">
        <v>12</v>
      </c>
      <c r="AJ11" s="44">
        <v>4</v>
      </c>
      <c r="AK11" s="44">
        <v>6</v>
      </c>
      <c r="AL11" s="44">
        <v>8</v>
      </c>
      <c r="AM11" s="44">
        <v>11</v>
      </c>
      <c r="AN11" s="44">
        <v>9</v>
      </c>
      <c r="AO11" s="44">
        <v>8</v>
      </c>
      <c r="AP11" s="44">
        <v>15</v>
      </c>
      <c r="AQ11" s="44">
        <v>13</v>
      </c>
      <c r="AR11" s="44">
        <v>18</v>
      </c>
      <c r="AS11" s="44">
        <v>10</v>
      </c>
      <c r="AT11" s="44">
        <v>16</v>
      </c>
      <c r="AU11" s="44">
        <v>7</v>
      </c>
      <c r="AV11" s="44">
        <v>15</v>
      </c>
      <c r="AW11" s="44">
        <v>9</v>
      </c>
      <c r="AX11" s="44">
        <v>17</v>
      </c>
      <c r="AY11" s="44">
        <v>18</v>
      </c>
      <c r="AZ11" s="44">
        <v>11</v>
      </c>
      <c r="BA11" s="44">
        <v>16</v>
      </c>
      <c r="BB11" s="44">
        <v>16</v>
      </c>
      <c r="BC11" s="44">
        <v>18</v>
      </c>
      <c r="BD11" s="44">
        <v>22</v>
      </c>
      <c r="BE11" s="44">
        <v>17</v>
      </c>
      <c r="BF11" s="44">
        <v>18</v>
      </c>
      <c r="BG11" s="44">
        <v>18</v>
      </c>
      <c r="BH11" s="44">
        <v>20</v>
      </c>
      <c r="BI11" s="44">
        <v>18</v>
      </c>
      <c r="BJ11" s="44">
        <v>20</v>
      </c>
      <c r="BK11" s="44">
        <v>24</v>
      </c>
      <c r="BL11" s="44">
        <v>31</v>
      </c>
      <c r="BM11" s="44">
        <v>25</v>
      </c>
      <c r="BN11" s="44">
        <v>32</v>
      </c>
      <c r="BO11" s="44">
        <v>52</v>
      </c>
      <c r="BP11" s="44">
        <v>64</v>
      </c>
      <c r="BQ11" s="44">
        <v>41</v>
      </c>
      <c r="BR11" s="44">
        <v>44</v>
      </c>
      <c r="BS11" s="45">
        <v>36</v>
      </c>
    </row>
    <row r="12" spans="2:71" ht="12" customHeight="1">
      <c r="B12" s="117" t="s">
        <v>119</v>
      </c>
      <c r="C12" s="43">
        <v>102</v>
      </c>
      <c r="D12" s="44">
        <v>102</v>
      </c>
      <c r="E12" s="44">
        <v>76</v>
      </c>
      <c r="F12" s="44">
        <v>56</v>
      </c>
      <c r="G12" s="44">
        <v>65</v>
      </c>
      <c r="H12" s="44">
        <v>65</v>
      </c>
      <c r="I12" s="44">
        <v>52</v>
      </c>
      <c r="J12" s="44">
        <v>62</v>
      </c>
      <c r="K12" s="44">
        <v>62</v>
      </c>
      <c r="L12" s="44">
        <v>83</v>
      </c>
      <c r="M12" s="44">
        <v>103</v>
      </c>
      <c r="N12" s="44">
        <v>99</v>
      </c>
      <c r="O12" s="44">
        <v>109</v>
      </c>
      <c r="P12" s="44">
        <v>107</v>
      </c>
      <c r="Q12" s="44">
        <v>127</v>
      </c>
      <c r="R12" s="44">
        <v>146</v>
      </c>
      <c r="S12" s="45">
        <v>57</v>
      </c>
      <c r="U12" s="322" t="s">
        <v>118</v>
      </c>
      <c r="V12" s="13">
        <v>4</v>
      </c>
      <c r="W12" s="14">
        <v>7</v>
      </c>
      <c r="X12" s="14">
        <v>5</v>
      </c>
      <c r="Y12" s="14">
        <v>5</v>
      </c>
      <c r="Z12" s="14">
        <v>13</v>
      </c>
      <c r="AA12" s="14">
        <v>11</v>
      </c>
      <c r="AB12" s="14">
        <v>6</v>
      </c>
      <c r="AC12" s="14">
        <v>9</v>
      </c>
      <c r="AD12" s="14">
        <v>11</v>
      </c>
      <c r="AE12" s="14">
        <v>14</v>
      </c>
      <c r="AF12" s="14">
        <v>11</v>
      </c>
      <c r="AG12" s="14">
        <v>8</v>
      </c>
      <c r="AH12" s="14">
        <v>13</v>
      </c>
      <c r="AI12" s="14">
        <v>12</v>
      </c>
      <c r="AJ12" s="14">
        <v>23</v>
      </c>
      <c r="AK12" s="14">
        <v>14</v>
      </c>
      <c r="AL12" s="14">
        <v>15</v>
      </c>
      <c r="AM12" s="14">
        <v>16</v>
      </c>
      <c r="AN12" s="14">
        <v>19</v>
      </c>
      <c r="AO12" s="14">
        <v>15</v>
      </c>
      <c r="AP12" s="14">
        <v>11</v>
      </c>
      <c r="AQ12" s="14">
        <v>14</v>
      </c>
      <c r="AR12" s="14">
        <v>14</v>
      </c>
      <c r="AS12" s="14">
        <v>15</v>
      </c>
      <c r="AT12" s="14">
        <v>12</v>
      </c>
      <c r="AU12" s="14">
        <v>12</v>
      </c>
      <c r="AV12" s="14">
        <v>15</v>
      </c>
      <c r="AW12" s="14">
        <v>12</v>
      </c>
      <c r="AX12" s="14">
        <v>15</v>
      </c>
      <c r="AY12" s="14">
        <v>15</v>
      </c>
      <c r="AZ12" s="14">
        <v>9</v>
      </c>
      <c r="BA12" s="14">
        <v>10</v>
      </c>
      <c r="BB12" s="14">
        <v>9</v>
      </c>
      <c r="BC12" s="14">
        <v>13</v>
      </c>
      <c r="BD12" s="14">
        <v>11</v>
      </c>
      <c r="BE12" s="14">
        <v>8</v>
      </c>
      <c r="BF12" s="14">
        <v>14</v>
      </c>
      <c r="BG12" s="14">
        <v>14</v>
      </c>
      <c r="BH12" s="14">
        <v>8</v>
      </c>
      <c r="BI12" s="14">
        <v>12</v>
      </c>
      <c r="BJ12" s="14">
        <v>10</v>
      </c>
      <c r="BK12" s="14">
        <v>10</v>
      </c>
      <c r="BL12" s="14">
        <v>6</v>
      </c>
      <c r="BM12" s="14">
        <v>17</v>
      </c>
      <c r="BN12" s="14">
        <v>8</v>
      </c>
      <c r="BO12" s="14">
        <v>12</v>
      </c>
      <c r="BP12" s="14">
        <v>10</v>
      </c>
      <c r="BQ12" s="14">
        <v>8</v>
      </c>
      <c r="BR12" s="14">
        <v>14</v>
      </c>
      <c r="BS12" s="15">
        <v>21</v>
      </c>
    </row>
    <row r="13" spans="2:71" ht="12" customHeight="1">
      <c r="B13" s="117" t="s">
        <v>120</v>
      </c>
      <c r="C13" s="13">
        <v>18</v>
      </c>
      <c r="D13" s="14">
        <v>34</v>
      </c>
      <c r="E13" s="14">
        <v>22</v>
      </c>
      <c r="F13" s="14">
        <v>22</v>
      </c>
      <c r="G13" s="14">
        <v>35</v>
      </c>
      <c r="H13" s="14">
        <v>23</v>
      </c>
      <c r="I13" s="14">
        <v>51</v>
      </c>
      <c r="J13" s="14">
        <v>73</v>
      </c>
      <c r="K13" s="14">
        <v>97</v>
      </c>
      <c r="L13" s="14">
        <v>129</v>
      </c>
      <c r="M13" s="14">
        <v>105</v>
      </c>
      <c r="N13" s="14">
        <v>154</v>
      </c>
      <c r="O13" s="14">
        <v>171</v>
      </c>
      <c r="P13" s="14">
        <v>189</v>
      </c>
      <c r="Q13" s="14">
        <v>220</v>
      </c>
      <c r="R13" s="14">
        <v>303</v>
      </c>
      <c r="S13" s="15">
        <v>105</v>
      </c>
      <c r="U13" s="322" t="s">
        <v>119</v>
      </c>
      <c r="V13" s="43">
        <v>21</v>
      </c>
      <c r="W13" s="44">
        <v>15</v>
      </c>
      <c r="X13" s="44">
        <v>15</v>
      </c>
      <c r="Y13" s="44">
        <v>14</v>
      </c>
      <c r="Z13" s="44">
        <v>23</v>
      </c>
      <c r="AA13" s="44">
        <v>17</v>
      </c>
      <c r="AB13" s="44">
        <v>15</v>
      </c>
      <c r="AC13" s="44">
        <v>10</v>
      </c>
      <c r="AD13" s="44">
        <v>16</v>
      </c>
      <c r="AE13" s="44">
        <v>13</v>
      </c>
      <c r="AF13" s="44">
        <v>14</v>
      </c>
      <c r="AG13" s="44">
        <v>9</v>
      </c>
      <c r="AH13" s="44">
        <v>15</v>
      </c>
      <c r="AI13" s="44">
        <v>11</v>
      </c>
      <c r="AJ13" s="44">
        <v>24</v>
      </c>
      <c r="AK13" s="44">
        <v>12</v>
      </c>
      <c r="AL13" s="44">
        <v>13</v>
      </c>
      <c r="AM13" s="44">
        <v>14</v>
      </c>
      <c r="AN13" s="44">
        <v>14</v>
      </c>
      <c r="AO13" s="44">
        <v>21</v>
      </c>
      <c r="AP13" s="44">
        <v>21</v>
      </c>
      <c r="AQ13" s="44">
        <v>15</v>
      </c>
      <c r="AR13" s="44">
        <v>16</v>
      </c>
      <c r="AS13" s="44">
        <v>31</v>
      </c>
      <c r="AT13" s="44">
        <v>33</v>
      </c>
      <c r="AU13" s="44">
        <v>20</v>
      </c>
      <c r="AV13" s="44">
        <v>21</v>
      </c>
      <c r="AW13" s="44">
        <v>29</v>
      </c>
      <c r="AX13" s="44">
        <v>30</v>
      </c>
      <c r="AY13" s="44">
        <v>17</v>
      </c>
      <c r="AZ13" s="44">
        <v>22</v>
      </c>
      <c r="BA13" s="44">
        <v>30</v>
      </c>
      <c r="BB13" s="44">
        <v>32</v>
      </c>
      <c r="BC13" s="44">
        <v>25</v>
      </c>
      <c r="BD13" s="44">
        <v>28</v>
      </c>
      <c r="BE13" s="44">
        <v>24</v>
      </c>
      <c r="BF13" s="44">
        <v>28</v>
      </c>
      <c r="BG13" s="44">
        <v>32</v>
      </c>
      <c r="BH13" s="44">
        <v>22</v>
      </c>
      <c r="BI13" s="44">
        <v>25</v>
      </c>
      <c r="BJ13" s="44">
        <v>32</v>
      </c>
      <c r="BK13" s="44">
        <v>31</v>
      </c>
      <c r="BL13" s="44">
        <v>28</v>
      </c>
      <c r="BM13" s="44">
        <v>36</v>
      </c>
      <c r="BN13" s="44">
        <v>46</v>
      </c>
      <c r="BO13" s="44">
        <v>42</v>
      </c>
      <c r="BP13" s="44">
        <v>30</v>
      </c>
      <c r="BQ13" s="44">
        <v>28</v>
      </c>
      <c r="BR13" s="44">
        <v>38</v>
      </c>
      <c r="BS13" s="45">
        <v>19</v>
      </c>
    </row>
    <row r="14" spans="2:71" ht="12" customHeight="1">
      <c r="B14" s="117" t="s">
        <v>121</v>
      </c>
      <c r="C14" s="43">
        <v>66</v>
      </c>
      <c r="D14" s="44">
        <v>70</v>
      </c>
      <c r="E14" s="44">
        <v>93</v>
      </c>
      <c r="F14" s="44">
        <v>64</v>
      </c>
      <c r="G14" s="44">
        <v>46</v>
      </c>
      <c r="H14" s="44">
        <v>65</v>
      </c>
      <c r="I14" s="44">
        <v>57</v>
      </c>
      <c r="J14" s="44">
        <v>78</v>
      </c>
      <c r="K14" s="44">
        <v>87</v>
      </c>
      <c r="L14" s="44">
        <v>84</v>
      </c>
      <c r="M14" s="44">
        <v>79</v>
      </c>
      <c r="N14" s="44">
        <v>87</v>
      </c>
      <c r="O14" s="44">
        <v>106</v>
      </c>
      <c r="P14" s="44">
        <v>106</v>
      </c>
      <c r="Q14" s="44">
        <v>130</v>
      </c>
      <c r="R14" s="44">
        <v>133</v>
      </c>
      <c r="S14" s="45">
        <v>46</v>
      </c>
      <c r="U14" s="322" t="s">
        <v>120</v>
      </c>
      <c r="V14" s="13">
        <v>7</v>
      </c>
      <c r="W14" s="14">
        <v>14</v>
      </c>
      <c r="X14" s="14">
        <v>5</v>
      </c>
      <c r="Y14" s="14">
        <v>9</v>
      </c>
      <c r="Z14" s="14">
        <v>6</v>
      </c>
      <c r="AA14" s="14">
        <v>4</v>
      </c>
      <c r="AB14" s="14">
        <v>6</v>
      </c>
      <c r="AC14" s="14">
        <v>7</v>
      </c>
      <c r="AD14" s="14">
        <v>14</v>
      </c>
      <c r="AE14" s="14">
        <v>12</v>
      </c>
      <c r="AF14" s="14">
        <v>12</v>
      </c>
      <c r="AG14" s="14">
        <v>13</v>
      </c>
      <c r="AH14" s="14">
        <v>21</v>
      </c>
      <c r="AI14" s="14">
        <v>11</v>
      </c>
      <c r="AJ14" s="14">
        <v>28</v>
      </c>
      <c r="AK14" s="14">
        <v>13</v>
      </c>
      <c r="AL14" s="14">
        <v>28</v>
      </c>
      <c r="AM14" s="14">
        <v>29</v>
      </c>
      <c r="AN14" s="14">
        <v>20</v>
      </c>
      <c r="AO14" s="14">
        <v>20</v>
      </c>
      <c r="AP14" s="14">
        <v>31</v>
      </c>
      <c r="AQ14" s="14">
        <v>31</v>
      </c>
      <c r="AR14" s="14">
        <v>29</v>
      </c>
      <c r="AS14" s="14">
        <v>38</v>
      </c>
      <c r="AT14" s="14">
        <v>28</v>
      </c>
      <c r="AU14" s="14">
        <v>26</v>
      </c>
      <c r="AV14" s="14">
        <v>19</v>
      </c>
      <c r="AW14" s="14">
        <v>32</v>
      </c>
      <c r="AX14" s="14">
        <v>43</v>
      </c>
      <c r="AY14" s="14">
        <v>43</v>
      </c>
      <c r="AZ14" s="14">
        <v>40</v>
      </c>
      <c r="BA14" s="14">
        <v>28</v>
      </c>
      <c r="BB14" s="14">
        <v>37</v>
      </c>
      <c r="BC14" s="14">
        <v>47</v>
      </c>
      <c r="BD14" s="14">
        <v>44</v>
      </c>
      <c r="BE14" s="14">
        <v>43</v>
      </c>
      <c r="BF14" s="14">
        <v>47</v>
      </c>
      <c r="BG14" s="14">
        <v>53</v>
      </c>
      <c r="BH14" s="14">
        <v>45</v>
      </c>
      <c r="BI14" s="14">
        <v>44</v>
      </c>
      <c r="BJ14" s="14">
        <v>54</v>
      </c>
      <c r="BK14" s="14">
        <v>56</v>
      </c>
      <c r="BL14" s="14">
        <v>51</v>
      </c>
      <c r="BM14" s="14">
        <v>59</v>
      </c>
      <c r="BN14" s="14">
        <v>72</v>
      </c>
      <c r="BO14" s="14">
        <v>82</v>
      </c>
      <c r="BP14" s="14">
        <v>80</v>
      </c>
      <c r="BQ14" s="14">
        <v>69</v>
      </c>
      <c r="BR14" s="14">
        <v>71</v>
      </c>
      <c r="BS14" s="15">
        <v>34</v>
      </c>
    </row>
    <row r="15" spans="2:71" ht="12" customHeight="1">
      <c r="B15" s="117" t="s">
        <v>122</v>
      </c>
      <c r="C15" s="13">
        <v>18</v>
      </c>
      <c r="D15" s="14">
        <v>31</v>
      </c>
      <c r="E15" s="14">
        <v>34</v>
      </c>
      <c r="F15" s="14">
        <v>28</v>
      </c>
      <c r="G15" s="14">
        <v>44</v>
      </c>
      <c r="H15" s="14">
        <v>42</v>
      </c>
      <c r="I15" s="14">
        <v>37</v>
      </c>
      <c r="J15" s="14">
        <v>30</v>
      </c>
      <c r="K15" s="14">
        <v>36</v>
      </c>
      <c r="L15" s="14">
        <v>27</v>
      </c>
      <c r="M15" s="14">
        <v>45</v>
      </c>
      <c r="N15" s="14">
        <v>28</v>
      </c>
      <c r="O15" s="14">
        <v>38</v>
      </c>
      <c r="P15" s="14">
        <v>47</v>
      </c>
      <c r="Q15" s="14">
        <v>38</v>
      </c>
      <c r="R15" s="14">
        <v>75</v>
      </c>
      <c r="S15" s="15">
        <v>34</v>
      </c>
      <c r="T15" s="35"/>
      <c r="U15" s="322" t="s">
        <v>121</v>
      </c>
      <c r="V15" s="43">
        <v>12</v>
      </c>
      <c r="W15" s="44">
        <v>12</v>
      </c>
      <c r="X15" s="44">
        <v>11</v>
      </c>
      <c r="Y15" s="44">
        <v>11</v>
      </c>
      <c r="Z15" s="44">
        <v>16</v>
      </c>
      <c r="AA15" s="44">
        <v>15</v>
      </c>
      <c r="AB15" s="44">
        <v>15</v>
      </c>
      <c r="AC15" s="44">
        <v>19</v>
      </c>
      <c r="AD15" s="44">
        <v>15</v>
      </c>
      <c r="AE15" s="44">
        <v>22</v>
      </c>
      <c r="AF15" s="44">
        <v>11</v>
      </c>
      <c r="AG15" s="44">
        <v>9</v>
      </c>
      <c r="AH15" s="44">
        <v>23</v>
      </c>
      <c r="AI15" s="44">
        <v>21</v>
      </c>
      <c r="AJ15" s="44">
        <v>19</v>
      </c>
      <c r="AK15" s="44">
        <v>15</v>
      </c>
      <c r="AL15" s="44">
        <v>25</v>
      </c>
      <c r="AM15" s="44">
        <v>20</v>
      </c>
      <c r="AN15" s="44">
        <v>24</v>
      </c>
      <c r="AO15" s="44">
        <v>18</v>
      </c>
      <c r="AP15" s="44">
        <v>16</v>
      </c>
      <c r="AQ15" s="44">
        <v>19</v>
      </c>
      <c r="AR15" s="44">
        <v>26</v>
      </c>
      <c r="AS15" s="44">
        <v>23</v>
      </c>
      <c r="AT15" s="44">
        <v>21</v>
      </c>
      <c r="AU15" s="44">
        <v>18</v>
      </c>
      <c r="AV15" s="44">
        <v>22</v>
      </c>
      <c r="AW15" s="44">
        <v>18</v>
      </c>
      <c r="AX15" s="44">
        <v>19</v>
      </c>
      <c r="AY15" s="44">
        <v>25</v>
      </c>
      <c r="AZ15" s="44">
        <v>20</v>
      </c>
      <c r="BA15" s="44">
        <v>23</v>
      </c>
      <c r="BB15" s="44">
        <v>23</v>
      </c>
      <c r="BC15" s="44">
        <v>26</v>
      </c>
      <c r="BD15" s="44">
        <v>30</v>
      </c>
      <c r="BE15" s="44">
        <v>27</v>
      </c>
      <c r="BF15" s="44">
        <v>32</v>
      </c>
      <c r="BG15" s="44">
        <v>26</v>
      </c>
      <c r="BH15" s="44">
        <v>26</v>
      </c>
      <c r="BI15" s="44">
        <v>22</v>
      </c>
      <c r="BJ15" s="44">
        <v>29</v>
      </c>
      <c r="BK15" s="44">
        <v>27</v>
      </c>
      <c r="BL15" s="44">
        <v>43</v>
      </c>
      <c r="BM15" s="44">
        <v>31</v>
      </c>
      <c r="BN15" s="44">
        <v>35</v>
      </c>
      <c r="BO15" s="44">
        <v>26</v>
      </c>
      <c r="BP15" s="44">
        <v>45</v>
      </c>
      <c r="BQ15" s="44">
        <v>27</v>
      </c>
      <c r="BR15" s="44">
        <v>19</v>
      </c>
      <c r="BS15" s="45">
        <v>27</v>
      </c>
    </row>
    <row r="16" spans="2:71" ht="12" customHeight="1">
      <c r="B16" s="117" t="s">
        <v>123</v>
      </c>
      <c r="C16" s="43">
        <v>31</v>
      </c>
      <c r="D16" s="44">
        <v>38</v>
      </c>
      <c r="E16" s="44">
        <v>31</v>
      </c>
      <c r="F16" s="44">
        <v>19</v>
      </c>
      <c r="G16" s="44">
        <v>36</v>
      </c>
      <c r="H16" s="44">
        <v>41</v>
      </c>
      <c r="I16" s="44">
        <v>55</v>
      </c>
      <c r="J16" s="44">
        <v>93</v>
      </c>
      <c r="K16" s="44">
        <v>141</v>
      </c>
      <c r="L16" s="44">
        <v>160</v>
      </c>
      <c r="M16" s="44">
        <v>174</v>
      </c>
      <c r="N16" s="44">
        <v>190</v>
      </c>
      <c r="O16" s="44">
        <v>233</v>
      </c>
      <c r="P16" s="44">
        <v>222</v>
      </c>
      <c r="Q16" s="44">
        <v>196</v>
      </c>
      <c r="R16" s="44">
        <v>274</v>
      </c>
      <c r="S16" s="45">
        <v>105</v>
      </c>
      <c r="U16" s="322" t="s">
        <v>122</v>
      </c>
      <c r="V16" s="13">
        <v>13</v>
      </c>
      <c r="W16" s="14">
        <v>15</v>
      </c>
      <c r="X16" s="14">
        <v>7</v>
      </c>
      <c r="Y16" s="14">
        <v>9</v>
      </c>
      <c r="Z16" s="14">
        <v>11</v>
      </c>
      <c r="AA16" s="14">
        <v>15</v>
      </c>
      <c r="AB16" s="14">
        <v>10</v>
      </c>
      <c r="AC16" s="14">
        <v>6</v>
      </c>
      <c r="AD16" s="14">
        <v>12</v>
      </c>
      <c r="AE16" s="14">
        <v>10</v>
      </c>
      <c r="AF16" s="14">
        <v>7</v>
      </c>
      <c r="AG16" s="14">
        <v>8</v>
      </c>
      <c r="AH16" s="14">
        <v>12</v>
      </c>
      <c r="AI16" s="14">
        <v>4</v>
      </c>
      <c r="AJ16" s="14">
        <v>9</v>
      </c>
      <c r="AK16" s="14">
        <v>5</v>
      </c>
      <c r="AL16" s="14">
        <v>10</v>
      </c>
      <c r="AM16" s="14">
        <v>10</v>
      </c>
      <c r="AN16" s="14">
        <v>9</v>
      </c>
      <c r="AO16" s="14">
        <v>7</v>
      </c>
      <c r="AP16" s="14">
        <v>10</v>
      </c>
      <c r="AQ16" s="14">
        <v>8</v>
      </c>
      <c r="AR16" s="14">
        <v>5</v>
      </c>
      <c r="AS16" s="14">
        <v>4</v>
      </c>
      <c r="AT16" s="14">
        <v>12</v>
      </c>
      <c r="AU16" s="14">
        <v>15</v>
      </c>
      <c r="AV16" s="14">
        <v>10</v>
      </c>
      <c r="AW16" s="14">
        <v>8</v>
      </c>
      <c r="AX16" s="14">
        <v>7</v>
      </c>
      <c r="AY16" s="14">
        <v>7</v>
      </c>
      <c r="AZ16" s="14">
        <v>7</v>
      </c>
      <c r="BA16" s="14">
        <v>7</v>
      </c>
      <c r="BB16" s="14">
        <v>12</v>
      </c>
      <c r="BC16" s="14">
        <v>8</v>
      </c>
      <c r="BD16" s="14">
        <v>9</v>
      </c>
      <c r="BE16" s="14">
        <v>9</v>
      </c>
      <c r="BF16" s="14">
        <v>11</v>
      </c>
      <c r="BG16" s="14">
        <v>9</v>
      </c>
      <c r="BH16" s="14">
        <v>17</v>
      </c>
      <c r="BI16" s="14">
        <v>10</v>
      </c>
      <c r="BJ16" s="14">
        <v>13</v>
      </c>
      <c r="BK16" s="14">
        <v>5</v>
      </c>
      <c r="BL16" s="14">
        <v>10</v>
      </c>
      <c r="BM16" s="14">
        <v>10</v>
      </c>
      <c r="BN16" s="14">
        <v>15</v>
      </c>
      <c r="BO16" s="14">
        <v>23</v>
      </c>
      <c r="BP16" s="14">
        <v>16</v>
      </c>
      <c r="BQ16" s="14">
        <v>21</v>
      </c>
      <c r="BR16" s="14">
        <v>19</v>
      </c>
      <c r="BS16" s="15">
        <v>15</v>
      </c>
    </row>
    <row r="17" spans="2:71" ht="12" customHeight="1">
      <c r="B17" s="117" t="s">
        <v>124</v>
      </c>
      <c r="C17" s="13">
        <v>105</v>
      </c>
      <c r="D17" s="14">
        <v>95</v>
      </c>
      <c r="E17" s="14">
        <v>119</v>
      </c>
      <c r="F17" s="14">
        <v>70</v>
      </c>
      <c r="G17" s="14">
        <v>100</v>
      </c>
      <c r="H17" s="14">
        <v>141</v>
      </c>
      <c r="I17" s="14">
        <v>154</v>
      </c>
      <c r="J17" s="14">
        <v>197</v>
      </c>
      <c r="K17" s="14">
        <v>188</v>
      </c>
      <c r="L17" s="14">
        <v>220</v>
      </c>
      <c r="M17" s="14">
        <v>215</v>
      </c>
      <c r="N17" s="14">
        <v>222</v>
      </c>
      <c r="O17" s="14">
        <v>245</v>
      </c>
      <c r="P17" s="14">
        <v>297</v>
      </c>
      <c r="Q17" s="14">
        <v>262</v>
      </c>
      <c r="R17" s="14">
        <v>409</v>
      </c>
      <c r="S17" s="15">
        <v>204</v>
      </c>
      <c r="U17" s="322" t="s">
        <v>123</v>
      </c>
      <c r="V17" s="43">
        <v>10</v>
      </c>
      <c r="W17" s="44">
        <v>4</v>
      </c>
      <c r="X17" s="44">
        <v>11</v>
      </c>
      <c r="Y17" s="44">
        <v>11</v>
      </c>
      <c r="Z17" s="44">
        <v>8</v>
      </c>
      <c r="AA17" s="44">
        <v>7</v>
      </c>
      <c r="AB17" s="44">
        <v>11</v>
      </c>
      <c r="AC17" s="44">
        <v>15</v>
      </c>
      <c r="AD17" s="44">
        <v>10</v>
      </c>
      <c r="AE17" s="44">
        <v>27</v>
      </c>
      <c r="AF17" s="44">
        <v>7</v>
      </c>
      <c r="AG17" s="44">
        <v>11</v>
      </c>
      <c r="AH17" s="44">
        <v>17</v>
      </c>
      <c r="AI17" s="44">
        <v>21</v>
      </c>
      <c r="AJ17" s="44">
        <v>22</v>
      </c>
      <c r="AK17" s="44">
        <v>33</v>
      </c>
      <c r="AL17" s="44">
        <v>33</v>
      </c>
      <c r="AM17" s="44">
        <v>34</v>
      </c>
      <c r="AN17" s="44">
        <v>41</v>
      </c>
      <c r="AO17" s="44">
        <v>33</v>
      </c>
      <c r="AP17" s="44">
        <v>39</v>
      </c>
      <c r="AQ17" s="44">
        <v>28</v>
      </c>
      <c r="AR17" s="44">
        <v>47</v>
      </c>
      <c r="AS17" s="44">
        <v>46</v>
      </c>
      <c r="AT17" s="44">
        <v>53</v>
      </c>
      <c r="AU17" s="44">
        <v>41</v>
      </c>
      <c r="AV17" s="44">
        <v>43</v>
      </c>
      <c r="AW17" s="44">
        <v>37</v>
      </c>
      <c r="AX17" s="44">
        <v>47</v>
      </c>
      <c r="AY17" s="44">
        <v>52</v>
      </c>
      <c r="AZ17" s="44">
        <v>50</v>
      </c>
      <c r="BA17" s="44">
        <v>41</v>
      </c>
      <c r="BB17" s="44">
        <v>56</v>
      </c>
      <c r="BC17" s="44">
        <v>62</v>
      </c>
      <c r="BD17" s="44">
        <v>55</v>
      </c>
      <c r="BE17" s="44">
        <v>60</v>
      </c>
      <c r="BF17" s="44">
        <v>59</v>
      </c>
      <c r="BG17" s="44">
        <v>57</v>
      </c>
      <c r="BH17" s="44">
        <v>60</v>
      </c>
      <c r="BI17" s="44">
        <v>46</v>
      </c>
      <c r="BJ17" s="44">
        <v>58</v>
      </c>
      <c r="BK17" s="44">
        <v>46</v>
      </c>
      <c r="BL17" s="44">
        <v>44</v>
      </c>
      <c r="BM17" s="44">
        <v>48</v>
      </c>
      <c r="BN17" s="44">
        <v>61</v>
      </c>
      <c r="BO17" s="44">
        <v>78</v>
      </c>
      <c r="BP17" s="44">
        <v>64</v>
      </c>
      <c r="BQ17" s="44">
        <v>71</v>
      </c>
      <c r="BR17" s="44">
        <v>66</v>
      </c>
      <c r="BS17" s="45">
        <v>39</v>
      </c>
    </row>
    <row r="18" spans="2:71" ht="12" customHeight="1">
      <c r="B18" s="117" t="s">
        <v>125</v>
      </c>
      <c r="C18" s="53">
        <v>1</v>
      </c>
      <c r="D18" s="54">
        <v>3</v>
      </c>
      <c r="E18" s="54">
        <v>3</v>
      </c>
      <c r="F18" s="54">
        <v>6</v>
      </c>
      <c r="G18" s="54">
        <v>4</v>
      </c>
      <c r="H18" s="54">
        <v>6</v>
      </c>
      <c r="I18" s="54">
        <v>9</v>
      </c>
      <c r="J18" s="54">
        <v>15</v>
      </c>
      <c r="K18" s="54">
        <v>25</v>
      </c>
      <c r="L18" s="54">
        <v>29</v>
      </c>
      <c r="M18" s="54">
        <v>24</v>
      </c>
      <c r="N18" s="54">
        <v>40</v>
      </c>
      <c r="O18" s="54">
        <v>56</v>
      </c>
      <c r="P18" s="54">
        <v>49</v>
      </c>
      <c r="Q18" s="54">
        <v>34</v>
      </c>
      <c r="R18" s="54">
        <v>60</v>
      </c>
      <c r="S18" s="55">
        <v>25</v>
      </c>
      <c r="U18" s="322" t="s">
        <v>124</v>
      </c>
      <c r="V18" s="13">
        <v>20</v>
      </c>
      <c r="W18" s="14">
        <v>29</v>
      </c>
      <c r="X18" s="14">
        <v>23</v>
      </c>
      <c r="Y18" s="14">
        <v>28</v>
      </c>
      <c r="Z18" s="14">
        <v>30</v>
      </c>
      <c r="AA18" s="14">
        <v>32</v>
      </c>
      <c r="AB18" s="14">
        <v>38</v>
      </c>
      <c r="AC18" s="14">
        <v>41</v>
      </c>
      <c r="AD18" s="14">
        <v>33</v>
      </c>
      <c r="AE18" s="14">
        <v>41</v>
      </c>
      <c r="AF18" s="14">
        <v>48</v>
      </c>
      <c r="AG18" s="14">
        <v>32</v>
      </c>
      <c r="AH18" s="14">
        <v>43</v>
      </c>
      <c r="AI18" s="14">
        <v>48</v>
      </c>
      <c r="AJ18" s="14">
        <v>51</v>
      </c>
      <c r="AK18" s="14">
        <v>55</v>
      </c>
      <c r="AL18" s="14">
        <v>39</v>
      </c>
      <c r="AM18" s="14">
        <v>48</v>
      </c>
      <c r="AN18" s="14">
        <v>49</v>
      </c>
      <c r="AO18" s="14">
        <v>52</v>
      </c>
      <c r="AP18" s="14">
        <v>75</v>
      </c>
      <c r="AQ18" s="14">
        <v>60</v>
      </c>
      <c r="AR18" s="14">
        <v>44</v>
      </c>
      <c r="AS18" s="14">
        <v>41</v>
      </c>
      <c r="AT18" s="14">
        <v>65</v>
      </c>
      <c r="AU18" s="14">
        <v>61</v>
      </c>
      <c r="AV18" s="14">
        <v>51</v>
      </c>
      <c r="AW18" s="14">
        <v>38</v>
      </c>
      <c r="AX18" s="14">
        <v>64</v>
      </c>
      <c r="AY18" s="14">
        <v>55</v>
      </c>
      <c r="AZ18" s="14">
        <v>57</v>
      </c>
      <c r="BA18" s="14">
        <v>46</v>
      </c>
      <c r="BB18" s="14">
        <v>60</v>
      </c>
      <c r="BC18" s="14">
        <v>64</v>
      </c>
      <c r="BD18" s="14">
        <v>66</v>
      </c>
      <c r="BE18" s="14">
        <v>55</v>
      </c>
      <c r="BF18" s="14">
        <v>88</v>
      </c>
      <c r="BG18" s="14">
        <v>55</v>
      </c>
      <c r="BH18" s="14">
        <v>79</v>
      </c>
      <c r="BI18" s="14">
        <v>75</v>
      </c>
      <c r="BJ18" s="14">
        <v>71</v>
      </c>
      <c r="BK18" s="14">
        <v>62</v>
      </c>
      <c r="BL18" s="14">
        <v>66</v>
      </c>
      <c r="BM18" s="14">
        <v>63</v>
      </c>
      <c r="BN18" s="14">
        <v>82</v>
      </c>
      <c r="BO18" s="14">
        <v>115</v>
      </c>
      <c r="BP18" s="14">
        <v>98</v>
      </c>
      <c r="BQ18" s="14">
        <v>114</v>
      </c>
      <c r="BR18" s="14">
        <v>120</v>
      </c>
      <c r="BS18" s="15">
        <v>84</v>
      </c>
    </row>
    <row r="19" spans="2:71" ht="12" customHeight="1">
      <c r="B19" s="122" t="s">
        <v>78</v>
      </c>
      <c r="C19" s="80"/>
      <c r="D19" s="80"/>
      <c r="E19" s="80"/>
      <c r="F19" s="80"/>
      <c r="G19" s="80"/>
      <c r="H19" s="80"/>
      <c r="I19" s="80"/>
      <c r="J19" s="80"/>
      <c r="K19" s="80"/>
      <c r="L19" s="80"/>
      <c r="M19" s="80"/>
      <c r="N19" s="80"/>
      <c r="O19" s="80"/>
      <c r="P19" s="80"/>
      <c r="Q19" s="80"/>
      <c r="R19" s="80"/>
      <c r="S19" s="80"/>
      <c r="U19" s="322" t="s">
        <v>125</v>
      </c>
      <c r="V19" s="53">
        <v>0</v>
      </c>
      <c r="W19" s="54">
        <v>2</v>
      </c>
      <c r="X19" s="54">
        <v>2</v>
      </c>
      <c r="Y19" s="54">
        <v>0</v>
      </c>
      <c r="Z19" s="54">
        <v>1</v>
      </c>
      <c r="AA19" s="54">
        <v>2</v>
      </c>
      <c r="AB19" s="54">
        <v>2</v>
      </c>
      <c r="AC19" s="54">
        <v>1</v>
      </c>
      <c r="AD19" s="54">
        <v>3</v>
      </c>
      <c r="AE19" s="54">
        <v>0</v>
      </c>
      <c r="AF19" s="54">
        <v>2</v>
      </c>
      <c r="AG19" s="54">
        <v>4</v>
      </c>
      <c r="AH19" s="54">
        <v>4</v>
      </c>
      <c r="AI19" s="54">
        <v>1</v>
      </c>
      <c r="AJ19" s="54">
        <v>4</v>
      </c>
      <c r="AK19" s="54">
        <v>6</v>
      </c>
      <c r="AL19" s="54">
        <v>3</v>
      </c>
      <c r="AM19" s="54">
        <v>9</v>
      </c>
      <c r="AN19" s="54">
        <v>7</v>
      </c>
      <c r="AO19" s="54">
        <v>6</v>
      </c>
      <c r="AP19" s="54">
        <v>6</v>
      </c>
      <c r="AQ19" s="54">
        <v>4</v>
      </c>
      <c r="AR19" s="54">
        <v>13</v>
      </c>
      <c r="AS19" s="54">
        <v>6</v>
      </c>
      <c r="AT19" s="54">
        <v>9</v>
      </c>
      <c r="AU19" s="54">
        <v>4</v>
      </c>
      <c r="AV19" s="54">
        <v>7</v>
      </c>
      <c r="AW19" s="54">
        <v>4</v>
      </c>
      <c r="AX19" s="54">
        <v>8</v>
      </c>
      <c r="AY19" s="54">
        <v>8</v>
      </c>
      <c r="AZ19" s="54">
        <v>9</v>
      </c>
      <c r="BA19" s="54">
        <v>15</v>
      </c>
      <c r="BB19" s="54">
        <v>18</v>
      </c>
      <c r="BC19" s="54">
        <v>13</v>
      </c>
      <c r="BD19" s="54">
        <v>13</v>
      </c>
      <c r="BE19" s="54">
        <v>12</v>
      </c>
      <c r="BF19" s="54">
        <v>11</v>
      </c>
      <c r="BG19" s="54">
        <v>14</v>
      </c>
      <c r="BH19" s="54">
        <v>15</v>
      </c>
      <c r="BI19" s="54">
        <v>9</v>
      </c>
      <c r="BJ19" s="54">
        <v>9</v>
      </c>
      <c r="BK19" s="54">
        <v>10</v>
      </c>
      <c r="BL19" s="54">
        <v>5</v>
      </c>
      <c r="BM19" s="54">
        <v>10</v>
      </c>
      <c r="BN19" s="54">
        <v>14</v>
      </c>
      <c r="BO19" s="54">
        <v>7</v>
      </c>
      <c r="BP19" s="54">
        <v>16</v>
      </c>
      <c r="BQ19" s="54">
        <v>23</v>
      </c>
      <c r="BR19" s="54">
        <v>17</v>
      </c>
      <c r="BS19" s="55">
        <v>8</v>
      </c>
    </row>
    <row r="20" spans="2:71" ht="12" customHeight="1">
      <c r="U20" s="34" t="s">
        <v>78</v>
      </c>
    </row>
    <row r="47" spans="2:71" ht="12" customHeight="1">
      <c r="BR47" s="37"/>
      <c r="BS47" s="37"/>
    </row>
    <row r="48" spans="2:71" ht="12" customHeight="1">
      <c r="B48" s="80"/>
      <c r="C48" s="93" t="s">
        <v>254</v>
      </c>
      <c r="D48" s="115"/>
      <c r="E48" s="115"/>
      <c r="F48" s="80"/>
      <c r="G48" s="80"/>
      <c r="H48" s="80"/>
      <c r="I48" s="80"/>
      <c r="J48" s="80"/>
      <c r="K48" s="80"/>
      <c r="L48" s="80"/>
      <c r="M48" s="80"/>
      <c r="N48" s="80"/>
      <c r="O48" s="80"/>
      <c r="P48" s="80"/>
      <c r="Q48" s="80"/>
      <c r="R48" s="80"/>
      <c r="S48" s="80"/>
      <c r="V48" s="3" t="s">
        <v>254</v>
      </c>
      <c r="BR48" s="37"/>
      <c r="BS48" s="37"/>
    </row>
    <row r="49" spans="2:71" ht="12" customHeight="1">
      <c r="B49" s="116"/>
      <c r="C49" s="119">
        <v>2006</v>
      </c>
      <c r="D49" s="120">
        <v>2007</v>
      </c>
      <c r="E49" s="120">
        <v>2008</v>
      </c>
      <c r="F49" s="120">
        <v>2009</v>
      </c>
      <c r="G49" s="120">
        <v>2010</v>
      </c>
      <c r="H49" s="120">
        <v>2011</v>
      </c>
      <c r="I49" s="120">
        <v>2012</v>
      </c>
      <c r="J49" s="120">
        <v>2013</v>
      </c>
      <c r="K49" s="120">
        <v>2014</v>
      </c>
      <c r="L49" s="120">
        <v>2015</v>
      </c>
      <c r="M49" s="120">
        <v>2016</v>
      </c>
      <c r="N49" s="120">
        <v>2017</v>
      </c>
      <c r="O49" s="120">
        <v>2018</v>
      </c>
      <c r="P49" s="120">
        <v>2019</v>
      </c>
      <c r="Q49" s="120">
        <v>2020</v>
      </c>
      <c r="R49" s="120">
        <v>2021</v>
      </c>
      <c r="S49" s="121">
        <v>2022</v>
      </c>
      <c r="V49" s="452">
        <v>2010</v>
      </c>
      <c r="W49" s="450"/>
      <c r="X49" s="450"/>
      <c r="Y49" s="450"/>
      <c r="Z49" s="450">
        <v>2011</v>
      </c>
      <c r="AA49" s="450"/>
      <c r="AB49" s="450"/>
      <c r="AC49" s="450"/>
      <c r="AD49" s="450">
        <v>2012</v>
      </c>
      <c r="AE49" s="450"/>
      <c r="AF49" s="450"/>
      <c r="AG49" s="450"/>
      <c r="AH49" s="450">
        <v>2013</v>
      </c>
      <c r="AI49" s="450"/>
      <c r="AJ49" s="450"/>
      <c r="AK49" s="450"/>
      <c r="AL49" s="450">
        <v>2014</v>
      </c>
      <c r="AM49" s="450"/>
      <c r="AN49" s="450"/>
      <c r="AO49" s="450"/>
      <c r="AP49" s="450">
        <v>2015</v>
      </c>
      <c r="AQ49" s="450"/>
      <c r="AR49" s="450"/>
      <c r="AS49" s="450"/>
      <c r="AT49" s="450">
        <v>2016</v>
      </c>
      <c r="AU49" s="450"/>
      <c r="AV49" s="450"/>
      <c r="AW49" s="450"/>
      <c r="AX49" s="450">
        <v>2017</v>
      </c>
      <c r="AY49" s="450"/>
      <c r="AZ49" s="450"/>
      <c r="BA49" s="450"/>
      <c r="BB49" s="450">
        <v>2018</v>
      </c>
      <c r="BC49" s="450"/>
      <c r="BD49" s="450"/>
      <c r="BE49" s="450"/>
      <c r="BF49" s="450">
        <v>2019</v>
      </c>
      <c r="BG49" s="450"/>
      <c r="BH49" s="450"/>
      <c r="BI49" s="450"/>
      <c r="BJ49" s="450">
        <v>2020</v>
      </c>
      <c r="BK49" s="450"/>
      <c r="BL49" s="450"/>
      <c r="BM49" s="450"/>
      <c r="BN49" s="450">
        <v>2021</v>
      </c>
      <c r="BO49" s="450"/>
      <c r="BP49" s="450"/>
      <c r="BQ49" s="450"/>
      <c r="BR49" s="451">
        <v>2022</v>
      </c>
      <c r="BS49" s="451"/>
    </row>
    <row r="50" spans="2:71" ht="12" customHeight="1">
      <c r="B50" s="117" t="s">
        <v>115</v>
      </c>
      <c r="C50" s="56">
        <v>1.4850733669606004</v>
      </c>
      <c r="D50" s="57">
        <v>2.5151788859999997</v>
      </c>
      <c r="E50" s="57">
        <v>2.4697038259229926</v>
      </c>
      <c r="F50" s="57">
        <v>1.4728213016921048</v>
      </c>
      <c r="G50" s="57">
        <v>1.7423306778507037</v>
      </c>
      <c r="H50" s="57">
        <v>3.1701936583452981</v>
      </c>
      <c r="I50" s="57">
        <v>2.9665790910585947</v>
      </c>
      <c r="J50" s="57">
        <v>4.6217799272765792</v>
      </c>
      <c r="K50" s="57">
        <v>9.1550718703819864</v>
      </c>
      <c r="L50" s="57">
        <v>11.561746904747324</v>
      </c>
      <c r="M50" s="57">
        <v>10.332295613365211</v>
      </c>
      <c r="N50" s="57">
        <v>9.6419218672418463</v>
      </c>
      <c r="O50" s="57">
        <v>15.31464692972431</v>
      </c>
      <c r="P50" s="57">
        <v>18.799996766301298</v>
      </c>
      <c r="Q50" s="57">
        <v>23.507123714398855</v>
      </c>
      <c r="R50" s="57">
        <v>54.871048186854402</v>
      </c>
      <c r="S50" s="58">
        <v>21.710762137278046</v>
      </c>
      <c r="V50" s="38" t="s">
        <v>80</v>
      </c>
      <c r="W50" s="320" t="s">
        <v>81</v>
      </c>
      <c r="X50" s="320" t="s">
        <v>82</v>
      </c>
      <c r="Y50" s="320" t="s">
        <v>83</v>
      </c>
      <c r="Z50" s="320" t="s">
        <v>80</v>
      </c>
      <c r="AA50" s="320" t="s">
        <v>81</v>
      </c>
      <c r="AB50" s="320" t="s">
        <v>82</v>
      </c>
      <c r="AC50" s="320" t="s">
        <v>83</v>
      </c>
      <c r="AD50" s="320" t="s">
        <v>80</v>
      </c>
      <c r="AE50" s="320" t="s">
        <v>81</v>
      </c>
      <c r="AF50" s="320" t="s">
        <v>82</v>
      </c>
      <c r="AG50" s="320" t="s">
        <v>83</v>
      </c>
      <c r="AH50" s="320" t="s">
        <v>80</v>
      </c>
      <c r="AI50" s="320" t="s">
        <v>81</v>
      </c>
      <c r="AJ50" s="320" t="s">
        <v>82</v>
      </c>
      <c r="AK50" s="320" t="s">
        <v>83</v>
      </c>
      <c r="AL50" s="320" t="s">
        <v>80</v>
      </c>
      <c r="AM50" s="320" t="s">
        <v>81</v>
      </c>
      <c r="AN50" s="320" t="s">
        <v>82</v>
      </c>
      <c r="AO50" s="320" t="s">
        <v>83</v>
      </c>
      <c r="AP50" s="320" t="s">
        <v>80</v>
      </c>
      <c r="AQ50" s="320" t="s">
        <v>81</v>
      </c>
      <c r="AR50" s="320" t="s">
        <v>82</v>
      </c>
      <c r="AS50" s="320" t="s">
        <v>83</v>
      </c>
      <c r="AT50" s="320" t="s">
        <v>80</v>
      </c>
      <c r="AU50" s="320" t="s">
        <v>81</v>
      </c>
      <c r="AV50" s="320" t="s">
        <v>82</v>
      </c>
      <c r="AW50" s="320" t="s">
        <v>83</v>
      </c>
      <c r="AX50" s="320" t="s">
        <v>80</v>
      </c>
      <c r="AY50" s="320" t="s">
        <v>81</v>
      </c>
      <c r="AZ50" s="320" t="s">
        <v>82</v>
      </c>
      <c r="BA50" s="320" t="s">
        <v>83</v>
      </c>
      <c r="BB50" s="320" t="s">
        <v>80</v>
      </c>
      <c r="BC50" s="320" t="s">
        <v>81</v>
      </c>
      <c r="BD50" s="320" t="s">
        <v>82</v>
      </c>
      <c r="BE50" s="320" t="s">
        <v>83</v>
      </c>
      <c r="BF50" s="320" t="s">
        <v>80</v>
      </c>
      <c r="BG50" s="320" t="s">
        <v>81</v>
      </c>
      <c r="BH50" s="320" t="s">
        <v>82</v>
      </c>
      <c r="BI50" s="320" t="s">
        <v>83</v>
      </c>
      <c r="BJ50" s="320" t="s">
        <v>80</v>
      </c>
      <c r="BK50" s="320" t="s">
        <v>81</v>
      </c>
      <c r="BL50" s="320" t="s">
        <v>82</v>
      </c>
      <c r="BM50" s="320" t="s">
        <v>83</v>
      </c>
      <c r="BN50" s="320" t="s">
        <v>80</v>
      </c>
      <c r="BO50" s="320" t="s">
        <v>81</v>
      </c>
      <c r="BP50" s="320" t="s">
        <v>82</v>
      </c>
      <c r="BQ50" s="320" t="s">
        <v>83</v>
      </c>
      <c r="BR50" s="320" t="s">
        <v>80</v>
      </c>
      <c r="BS50" s="39" t="s">
        <v>81</v>
      </c>
    </row>
    <row r="51" spans="2:71" ht="12" customHeight="1">
      <c r="B51" s="117" t="s">
        <v>116</v>
      </c>
      <c r="C51" s="59">
        <v>1.9406634658659108</v>
      </c>
      <c r="D51" s="60">
        <v>2.2169746730000006</v>
      </c>
      <c r="E51" s="60">
        <v>1.7800136799902389</v>
      </c>
      <c r="F51" s="60">
        <v>2.0392395738463041</v>
      </c>
      <c r="G51" s="60">
        <v>1.5072433167462416</v>
      </c>
      <c r="H51" s="60">
        <v>1.9478251179810051</v>
      </c>
      <c r="I51" s="60">
        <v>1.6156685128874664</v>
      </c>
      <c r="J51" s="60">
        <v>2.8232264011831689</v>
      </c>
      <c r="K51" s="60">
        <v>3.468638667</v>
      </c>
      <c r="L51" s="60">
        <v>5.0175858000252687</v>
      </c>
      <c r="M51" s="60">
        <v>4.7267498505655663</v>
      </c>
      <c r="N51" s="60">
        <v>6.8154774505897997</v>
      </c>
      <c r="O51" s="60">
        <v>10.76960696548022</v>
      </c>
      <c r="P51" s="60">
        <v>9.1647429710000008</v>
      </c>
      <c r="Q51" s="60">
        <v>16.154334977846826</v>
      </c>
      <c r="R51" s="60">
        <v>20.321382175618712</v>
      </c>
      <c r="S51" s="61">
        <v>7.4709436549999984</v>
      </c>
      <c r="U51" s="322" t="s">
        <v>115</v>
      </c>
      <c r="V51" s="62">
        <v>0.22616865900000005</v>
      </c>
      <c r="W51" s="63">
        <v>0.484618096</v>
      </c>
      <c r="X51" s="63">
        <v>0.46227511185070452</v>
      </c>
      <c r="Y51" s="63">
        <v>0.56926881100000015</v>
      </c>
      <c r="Z51" s="63">
        <v>1.2740904630000003</v>
      </c>
      <c r="AA51" s="63">
        <v>0.52968637500000004</v>
      </c>
      <c r="AB51" s="63">
        <v>0.70895797199999988</v>
      </c>
      <c r="AC51" s="63">
        <v>0.65745884834529789</v>
      </c>
      <c r="AD51" s="63">
        <v>0.49682391892948624</v>
      </c>
      <c r="AE51" s="63">
        <v>0.69923236199999994</v>
      </c>
      <c r="AF51" s="63">
        <v>1.1278610120000001</v>
      </c>
      <c r="AG51" s="63">
        <v>0.64266179812911151</v>
      </c>
      <c r="AH51" s="63">
        <v>0.74685137589982276</v>
      </c>
      <c r="AI51" s="63">
        <v>1.0742996779999998</v>
      </c>
      <c r="AJ51" s="63">
        <v>1.1785659258526677</v>
      </c>
      <c r="AK51" s="63">
        <v>1.6220629475240891</v>
      </c>
      <c r="AL51" s="63">
        <v>1.5529940370000004</v>
      </c>
      <c r="AM51" s="63">
        <v>3.361805989295727</v>
      </c>
      <c r="AN51" s="63">
        <v>1.7738460110000003</v>
      </c>
      <c r="AO51" s="63">
        <v>2.4664258330862627</v>
      </c>
      <c r="AP51" s="63">
        <v>2.5031924509483843</v>
      </c>
      <c r="AQ51" s="63">
        <v>3.7924205604775567</v>
      </c>
      <c r="AR51" s="63">
        <v>3.3414637316297529</v>
      </c>
      <c r="AS51" s="63">
        <v>1.9246701616916171</v>
      </c>
      <c r="AT51" s="63">
        <v>1.8723773983807415</v>
      </c>
      <c r="AU51" s="63">
        <v>4.5723929503983092</v>
      </c>
      <c r="AV51" s="63">
        <v>1.8488701212677954</v>
      </c>
      <c r="AW51" s="63">
        <v>2.0386551433183686</v>
      </c>
      <c r="AX51" s="63">
        <v>1.5531016627753709</v>
      </c>
      <c r="AY51" s="63">
        <v>3.1355662390000001</v>
      </c>
      <c r="AZ51" s="63">
        <v>2.8114137550894993</v>
      </c>
      <c r="BA51" s="63">
        <v>2.141840210376976</v>
      </c>
      <c r="BB51" s="63">
        <v>2.6062063016933745</v>
      </c>
      <c r="BC51" s="63">
        <v>4.4575037959999992</v>
      </c>
      <c r="BD51" s="63">
        <v>2.8271801156882979</v>
      </c>
      <c r="BE51" s="63">
        <v>5.4237567163426332</v>
      </c>
      <c r="BF51" s="63">
        <v>4.1880091787616145</v>
      </c>
      <c r="BG51" s="63">
        <v>4.9274774616276291</v>
      </c>
      <c r="BH51" s="63">
        <v>6.6452379039594272</v>
      </c>
      <c r="BI51" s="63">
        <v>3.0392722219526167</v>
      </c>
      <c r="BJ51" s="63">
        <v>6.6354686370000033</v>
      </c>
      <c r="BK51" s="63">
        <v>3.0743343892868156</v>
      </c>
      <c r="BL51" s="63">
        <v>6.6574214837867682</v>
      </c>
      <c r="BM51" s="63">
        <v>7.139899204325248</v>
      </c>
      <c r="BN51" s="63">
        <v>11.46873398641684</v>
      </c>
      <c r="BO51" s="63">
        <v>10.709566499202872</v>
      </c>
      <c r="BP51" s="63">
        <v>15.4248673889022</v>
      </c>
      <c r="BQ51" s="63">
        <v>17.267880312332551</v>
      </c>
      <c r="BR51" s="63">
        <v>11.439421090326286</v>
      </c>
      <c r="BS51" s="64">
        <v>10.271341046951767</v>
      </c>
    </row>
    <row r="52" spans="2:71" ht="12" customHeight="1">
      <c r="B52" s="117" t="s">
        <v>117</v>
      </c>
      <c r="C52" s="56">
        <v>8.2716422999999997E-2</v>
      </c>
      <c r="D52" s="57">
        <v>0.16645718899999998</v>
      </c>
      <c r="E52" s="57">
        <v>7.7299043999999997E-2</v>
      </c>
      <c r="F52" s="57">
        <v>5.6350000000000004E-2</v>
      </c>
      <c r="G52" s="57">
        <v>8.8555582000000008E-2</v>
      </c>
      <c r="H52" s="57">
        <v>0.26353254100000006</v>
      </c>
      <c r="I52" s="57">
        <v>0.35757300999999997</v>
      </c>
      <c r="J52" s="57">
        <v>0.16272566299999999</v>
      </c>
      <c r="K52" s="57">
        <v>0.83778725399999998</v>
      </c>
      <c r="L52" s="57">
        <v>2.3521755730795775</v>
      </c>
      <c r="M52" s="57">
        <v>1.0503407940000002</v>
      </c>
      <c r="N52" s="57">
        <v>1.3396877430000003</v>
      </c>
      <c r="O52" s="57">
        <v>2.0519917710000004</v>
      </c>
      <c r="P52" s="57">
        <v>3.1388128789999996</v>
      </c>
      <c r="Q52" s="57">
        <v>6.3056753149999967</v>
      </c>
      <c r="R52" s="57">
        <v>8.2641944019999993</v>
      </c>
      <c r="S52" s="58">
        <v>4.4140626640000002</v>
      </c>
      <c r="U52" s="322" t="s">
        <v>116</v>
      </c>
      <c r="V52" s="59">
        <v>0.25572265374624159</v>
      </c>
      <c r="W52" s="60">
        <v>0.54751695</v>
      </c>
      <c r="X52" s="60">
        <v>0.44777096700000002</v>
      </c>
      <c r="Y52" s="60">
        <v>0.25623274600000001</v>
      </c>
      <c r="Z52" s="60">
        <v>0.22982034099999998</v>
      </c>
      <c r="AA52" s="60">
        <v>0.37789606798100539</v>
      </c>
      <c r="AB52" s="60">
        <v>0.79784989999999989</v>
      </c>
      <c r="AC52" s="60">
        <v>0.54225880900000001</v>
      </c>
      <c r="AD52" s="60">
        <v>0.40976870488746636</v>
      </c>
      <c r="AE52" s="60">
        <v>0.34379235000000002</v>
      </c>
      <c r="AF52" s="60">
        <v>0.25797906599999998</v>
      </c>
      <c r="AG52" s="60">
        <v>0.60412839200000001</v>
      </c>
      <c r="AH52" s="60">
        <v>0.68412678199999999</v>
      </c>
      <c r="AI52" s="60">
        <v>0.78629255099999995</v>
      </c>
      <c r="AJ52" s="60">
        <v>0.59451773200000002</v>
      </c>
      <c r="AK52" s="60">
        <v>0.75828933618316907</v>
      </c>
      <c r="AL52" s="60">
        <v>0.94654154600000007</v>
      </c>
      <c r="AM52" s="60">
        <v>0.76143753899999989</v>
      </c>
      <c r="AN52" s="60">
        <v>0.93501006900000005</v>
      </c>
      <c r="AO52" s="60">
        <v>0.825649513</v>
      </c>
      <c r="AP52" s="60">
        <v>1.3744339790000002</v>
      </c>
      <c r="AQ52" s="60">
        <v>1.3922586933679575</v>
      </c>
      <c r="AR52" s="60">
        <v>1.420470927</v>
      </c>
      <c r="AS52" s="60">
        <v>0.8304222006573091</v>
      </c>
      <c r="AT52" s="60">
        <v>2.032951417</v>
      </c>
      <c r="AU52" s="60">
        <v>0.75243012285701205</v>
      </c>
      <c r="AV52" s="60">
        <v>1.1643280560000002</v>
      </c>
      <c r="AW52" s="60">
        <v>0.77704025470855642</v>
      </c>
      <c r="AX52" s="60">
        <v>1.136682441</v>
      </c>
      <c r="AY52" s="60">
        <v>1.0634389759999998</v>
      </c>
      <c r="AZ52" s="60">
        <v>1.3873675600937263</v>
      </c>
      <c r="BA52" s="60">
        <v>3.2279884734960707</v>
      </c>
      <c r="BB52" s="60">
        <v>2.6142759939999998</v>
      </c>
      <c r="BC52" s="60">
        <v>3.8027239209999992</v>
      </c>
      <c r="BD52" s="60">
        <v>2.5529482022634835</v>
      </c>
      <c r="BE52" s="60">
        <v>1.7996588482167337</v>
      </c>
      <c r="BF52" s="60">
        <v>3.2234110699999996</v>
      </c>
      <c r="BG52" s="60">
        <v>2.0742978229999998</v>
      </c>
      <c r="BH52" s="60">
        <v>2.0368475240000001</v>
      </c>
      <c r="BI52" s="60">
        <v>1.8301865540000004</v>
      </c>
      <c r="BJ52" s="60">
        <v>3.376723579000001</v>
      </c>
      <c r="BK52" s="60">
        <v>3.9114771698468163</v>
      </c>
      <c r="BL52" s="60">
        <v>4.8565599730000004</v>
      </c>
      <c r="BM52" s="60">
        <v>4.0095742559999996</v>
      </c>
      <c r="BN52" s="60">
        <v>6.656484387722907</v>
      </c>
      <c r="BO52" s="60">
        <v>5.279904350999999</v>
      </c>
      <c r="BP52" s="60">
        <v>4.9559844695237318</v>
      </c>
      <c r="BQ52" s="60">
        <v>3.4290089673720643</v>
      </c>
      <c r="BR52" s="60">
        <v>5.0374322859999978</v>
      </c>
      <c r="BS52" s="61">
        <v>2.4335113690000005</v>
      </c>
    </row>
    <row r="53" spans="2:71" ht="12" customHeight="1">
      <c r="B53" s="117" t="s">
        <v>118</v>
      </c>
      <c r="C53" s="59">
        <v>0.204488697</v>
      </c>
      <c r="D53" s="60">
        <v>0.35377192499999999</v>
      </c>
      <c r="E53" s="60">
        <v>0.46530978400000006</v>
      </c>
      <c r="F53" s="60">
        <v>0.13465580175270345</v>
      </c>
      <c r="G53" s="60">
        <v>0.12520003200000002</v>
      </c>
      <c r="H53" s="60">
        <v>0.54943152900000003</v>
      </c>
      <c r="I53" s="60">
        <v>0.30815610799999993</v>
      </c>
      <c r="J53" s="60">
        <v>0.58775533150445258</v>
      </c>
      <c r="K53" s="60">
        <v>0.99530392600000006</v>
      </c>
      <c r="L53" s="60">
        <v>1.6054991920000001</v>
      </c>
      <c r="M53" s="60">
        <v>0.67094594465003721</v>
      </c>
      <c r="N53" s="60">
        <v>0.55198535900000001</v>
      </c>
      <c r="O53" s="60">
        <v>0.33297462899999997</v>
      </c>
      <c r="P53" s="60">
        <v>0.94910079599999997</v>
      </c>
      <c r="Q53" s="60">
        <v>0.42199015899999998</v>
      </c>
      <c r="R53" s="60">
        <v>0.66160459300000007</v>
      </c>
      <c r="S53" s="61">
        <v>0.90957756300000003</v>
      </c>
      <c r="U53" s="322" t="s">
        <v>117</v>
      </c>
      <c r="V53" s="56">
        <v>4.0226115E-2</v>
      </c>
      <c r="W53" s="57">
        <v>1.1999999999999999E-3</v>
      </c>
      <c r="X53" s="57">
        <v>3.7090179000000001E-2</v>
      </c>
      <c r="Y53" s="57">
        <v>1.0039288E-2</v>
      </c>
      <c r="Z53" s="57">
        <v>6.2217747000000004E-2</v>
      </c>
      <c r="AA53" s="57">
        <v>0</v>
      </c>
      <c r="AB53" s="57">
        <v>9.9314794000000012E-2</v>
      </c>
      <c r="AC53" s="57">
        <v>0.10199999999999999</v>
      </c>
      <c r="AD53" s="57">
        <v>6.269014199999999E-2</v>
      </c>
      <c r="AE53" s="57">
        <v>6.1174995000000003E-2</v>
      </c>
      <c r="AF53" s="57">
        <v>0.208649998</v>
      </c>
      <c r="AG53" s="57">
        <v>2.5057874999999997E-2</v>
      </c>
      <c r="AH53" s="57">
        <v>9.8550004999999996E-2</v>
      </c>
      <c r="AI53" s="57">
        <v>2.2397757000000001E-2</v>
      </c>
      <c r="AJ53" s="57">
        <v>1.9200012999999998E-2</v>
      </c>
      <c r="AK53" s="57">
        <v>2.2577887999999997E-2</v>
      </c>
      <c r="AL53" s="57">
        <v>0.14346700799999998</v>
      </c>
      <c r="AM53" s="57">
        <v>0.30066322600000001</v>
      </c>
      <c r="AN53" s="57">
        <v>0.10916202</v>
      </c>
      <c r="AO53" s="57">
        <v>0.284495</v>
      </c>
      <c r="AP53" s="57">
        <v>0.45758224399999997</v>
      </c>
      <c r="AQ53" s="57">
        <v>0.31012153907957823</v>
      </c>
      <c r="AR53" s="57">
        <v>1.2987116719999998</v>
      </c>
      <c r="AS53" s="57">
        <v>0.28576011799999995</v>
      </c>
      <c r="AT53" s="57">
        <v>0.37395000799999994</v>
      </c>
      <c r="AU53" s="57">
        <v>8.7278637000000006E-2</v>
      </c>
      <c r="AV53" s="57">
        <v>0.318028539</v>
      </c>
      <c r="AW53" s="57">
        <v>0.27108361000000003</v>
      </c>
      <c r="AX53" s="57">
        <v>0.56629686700000004</v>
      </c>
      <c r="AY53" s="57">
        <v>0.28316851700000001</v>
      </c>
      <c r="AZ53" s="57">
        <v>0.33328893900000001</v>
      </c>
      <c r="BA53" s="57">
        <v>0.15693341999999999</v>
      </c>
      <c r="BB53" s="57">
        <v>0.49854229099999997</v>
      </c>
      <c r="BC53" s="57">
        <v>0.41701721300000005</v>
      </c>
      <c r="BD53" s="57">
        <v>0.79524999399999985</v>
      </c>
      <c r="BE53" s="57">
        <v>0.34118227300000004</v>
      </c>
      <c r="BF53" s="57">
        <v>0.54982263099999995</v>
      </c>
      <c r="BG53" s="57">
        <v>0.673054339</v>
      </c>
      <c r="BH53" s="57">
        <v>1.3753265920000002</v>
      </c>
      <c r="BI53" s="57">
        <v>0.54060931700000003</v>
      </c>
      <c r="BJ53" s="57">
        <v>0.61460500399999995</v>
      </c>
      <c r="BK53" s="57">
        <v>2.2181486320000001</v>
      </c>
      <c r="BL53" s="57">
        <v>2.3942658150000002</v>
      </c>
      <c r="BM53" s="57">
        <v>1.0786558640000001</v>
      </c>
      <c r="BN53" s="57">
        <v>1.167923118</v>
      </c>
      <c r="BO53" s="57">
        <v>2.4496760319999997</v>
      </c>
      <c r="BP53" s="57">
        <v>3.1619225980000003</v>
      </c>
      <c r="BQ53" s="57">
        <v>1.4846726540000001</v>
      </c>
      <c r="BR53" s="57">
        <v>2.8161175770000004</v>
      </c>
      <c r="BS53" s="58">
        <v>1.5979450869999996</v>
      </c>
    </row>
    <row r="54" spans="2:71" ht="12" customHeight="1">
      <c r="B54" s="117" t="s">
        <v>119</v>
      </c>
      <c r="C54" s="56">
        <v>2.4701405499999995</v>
      </c>
      <c r="D54" s="57">
        <v>1.7726266739999994</v>
      </c>
      <c r="E54" s="57">
        <v>0.99184170957836071</v>
      </c>
      <c r="F54" s="57">
        <v>0.47004608499999995</v>
      </c>
      <c r="G54" s="57">
        <v>0.86566487120096514</v>
      </c>
      <c r="H54" s="57">
        <v>0.89606049600000004</v>
      </c>
      <c r="I54" s="57">
        <v>0.82037941300000017</v>
      </c>
      <c r="J54" s="57">
        <v>1.2723251369999999</v>
      </c>
      <c r="K54" s="57">
        <v>1.3599365520000002</v>
      </c>
      <c r="L54" s="57">
        <v>1.38940784866679</v>
      </c>
      <c r="M54" s="57">
        <v>2.6211945801873036</v>
      </c>
      <c r="N54" s="57">
        <v>1.8836645599508655</v>
      </c>
      <c r="O54" s="57">
        <v>3.0439417540797407</v>
      </c>
      <c r="P54" s="57">
        <v>2.6055650897926372</v>
      </c>
      <c r="Q54" s="57">
        <v>3.5217940001316985</v>
      </c>
      <c r="R54" s="57">
        <v>4.5188209793801182</v>
      </c>
      <c r="S54" s="58">
        <v>1.9241449719999997</v>
      </c>
      <c r="U54" s="322" t="s">
        <v>118</v>
      </c>
      <c r="V54" s="59">
        <v>4.2750000999999996E-2</v>
      </c>
      <c r="W54" s="60">
        <v>3.9145597000000004E-2</v>
      </c>
      <c r="X54" s="60">
        <v>3.6849999999999994E-2</v>
      </c>
      <c r="Y54" s="60">
        <v>6.4544340000000002E-3</v>
      </c>
      <c r="Z54" s="60">
        <v>0.35485577299999999</v>
      </c>
      <c r="AA54" s="60">
        <v>9.4367212999999991E-2</v>
      </c>
      <c r="AB54" s="60">
        <v>1.4411601000000001E-2</v>
      </c>
      <c r="AC54" s="60">
        <v>8.5796942000000001E-2</v>
      </c>
      <c r="AD54" s="60">
        <v>5.2318621000000003E-2</v>
      </c>
      <c r="AE54" s="60">
        <v>0.12549776099999999</v>
      </c>
      <c r="AF54" s="60">
        <v>9.8730126000000015E-2</v>
      </c>
      <c r="AG54" s="60">
        <v>3.1609600000000002E-2</v>
      </c>
      <c r="AH54" s="60">
        <v>9.4027168999999994E-2</v>
      </c>
      <c r="AI54" s="60">
        <v>0.10380555600000001</v>
      </c>
      <c r="AJ54" s="60">
        <v>0.27437646650445252</v>
      </c>
      <c r="AK54" s="60">
        <v>0.11554613999999999</v>
      </c>
      <c r="AL54" s="60">
        <v>0.11425798799999999</v>
      </c>
      <c r="AM54" s="60">
        <v>0.14250000699999998</v>
      </c>
      <c r="AN54" s="60">
        <v>0.60068668299999994</v>
      </c>
      <c r="AO54" s="60">
        <v>0.13785924800000002</v>
      </c>
      <c r="AP54" s="60">
        <v>0.17160004599999998</v>
      </c>
      <c r="AQ54" s="60">
        <v>0.15465887600000003</v>
      </c>
      <c r="AR54" s="60">
        <v>0.34148003800000004</v>
      </c>
      <c r="AS54" s="60">
        <v>0.93776023200000003</v>
      </c>
      <c r="AT54" s="60">
        <v>9.0459695999999992E-2</v>
      </c>
      <c r="AU54" s="60">
        <v>7.0403798000000004E-2</v>
      </c>
      <c r="AV54" s="60">
        <v>0.15618241965003718</v>
      </c>
      <c r="AW54" s="60">
        <v>0.353900031</v>
      </c>
      <c r="AX54" s="60">
        <v>0.117728022</v>
      </c>
      <c r="AY54" s="60">
        <v>0.17846055699999999</v>
      </c>
      <c r="AZ54" s="60">
        <v>6.3432012999999995E-2</v>
      </c>
      <c r="BA54" s="60">
        <v>0.19236476699999999</v>
      </c>
      <c r="BB54" s="60">
        <v>6.8972259000000008E-2</v>
      </c>
      <c r="BC54" s="60">
        <v>0.119840004</v>
      </c>
      <c r="BD54" s="60">
        <v>9.9562369999999983E-2</v>
      </c>
      <c r="BE54" s="60">
        <v>4.4599996000000003E-2</v>
      </c>
      <c r="BF54" s="60">
        <v>0.28072348499999999</v>
      </c>
      <c r="BG54" s="60">
        <v>0.32933363500000001</v>
      </c>
      <c r="BH54" s="60">
        <v>6.5192444999999988E-2</v>
      </c>
      <c r="BI54" s="60">
        <v>0.27385123099999997</v>
      </c>
      <c r="BJ54" s="60">
        <v>9.0682987999999992E-2</v>
      </c>
      <c r="BK54" s="60">
        <v>0.10194499999999999</v>
      </c>
      <c r="BL54" s="60">
        <v>4.5750002999999997E-2</v>
      </c>
      <c r="BM54" s="60">
        <v>0.18361216800000002</v>
      </c>
      <c r="BN54" s="60">
        <v>9.8403074000000007E-2</v>
      </c>
      <c r="BO54" s="60">
        <v>0.23876654999999999</v>
      </c>
      <c r="BP54" s="60">
        <v>0.20644997699999998</v>
      </c>
      <c r="BQ54" s="60">
        <v>0.11798499200000001</v>
      </c>
      <c r="BR54" s="60">
        <v>0.67212255599999993</v>
      </c>
      <c r="BS54" s="61">
        <v>0.23745500700000002</v>
      </c>
    </row>
    <row r="55" spans="2:71" ht="12" customHeight="1">
      <c r="B55" s="117" t="s">
        <v>120</v>
      </c>
      <c r="C55" s="59">
        <v>0.18016038799999998</v>
      </c>
      <c r="D55" s="60">
        <v>0.48057503299999998</v>
      </c>
      <c r="E55" s="60">
        <v>0.23565782100000002</v>
      </c>
      <c r="F55" s="60">
        <v>0.25561362500000001</v>
      </c>
      <c r="G55" s="60">
        <v>0.34184713699999997</v>
      </c>
      <c r="H55" s="60">
        <v>0.190671058</v>
      </c>
      <c r="I55" s="60">
        <v>0.62486615700000003</v>
      </c>
      <c r="J55" s="60">
        <v>0.90674448800000018</v>
      </c>
      <c r="K55" s="60">
        <v>1.6277447650000003</v>
      </c>
      <c r="L55" s="60">
        <v>2.0041000850000006</v>
      </c>
      <c r="M55" s="60">
        <v>1.8973673442394843</v>
      </c>
      <c r="N55" s="60">
        <v>2.3306109394234968</v>
      </c>
      <c r="O55" s="60">
        <v>3.293358069929103</v>
      </c>
      <c r="P55" s="60">
        <v>3.9891898093929536</v>
      </c>
      <c r="Q55" s="60">
        <v>5.2518412681158519</v>
      </c>
      <c r="R55" s="60">
        <v>13.62634699903411</v>
      </c>
      <c r="S55" s="61">
        <v>4.5592009492260006</v>
      </c>
      <c r="U55" s="322" t="s">
        <v>119</v>
      </c>
      <c r="V55" s="56">
        <v>0.20456120400000002</v>
      </c>
      <c r="W55" s="57">
        <v>0.2311417142009651</v>
      </c>
      <c r="X55" s="57">
        <v>0.23665017199999999</v>
      </c>
      <c r="Y55" s="57">
        <v>0.19331178099999999</v>
      </c>
      <c r="Z55" s="57">
        <v>0.30517443099999997</v>
      </c>
      <c r="AA55" s="57">
        <v>0.30810284199999999</v>
      </c>
      <c r="AB55" s="57">
        <v>7.2514809E-2</v>
      </c>
      <c r="AC55" s="57">
        <v>0.21026841400000004</v>
      </c>
      <c r="AD55" s="57">
        <v>0.22125879200000001</v>
      </c>
      <c r="AE55" s="57">
        <v>0.208660976</v>
      </c>
      <c r="AF55" s="57">
        <v>0.19818510499999997</v>
      </c>
      <c r="AG55" s="57">
        <v>0.19227453999999999</v>
      </c>
      <c r="AH55" s="57">
        <v>0.72112214900000005</v>
      </c>
      <c r="AI55" s="57">
        <v>9.0309790999999986E-2</v>
      </c>
      <c r="AJ55" s="57">
        <v>0.37613554200000004</v>
      </c>
      <c r="AK55" s="57">
        <v>8.4757655000000001E-2</v>
      </c>
      <c r="AL55" s="57">
        <v>0.154749471</v>
      </c>
      <c r="AM55" s="57">
        <v>0.158225641</v>
      </c>
      <c r="AN55" s="57">
        <v>0.21050002000000001</v>
      </c>
      <c r="AO55" s="57">
        <v>0.83646142000000012</v>
      </c>
      <c r="AP55" s="57">
        <v>0.25211812266679007</v>
      </c>
      <c r="AQ55" s="57">
        <v>0.26955771000000001</v>
      </c>
      <c r="AR55" s="57">
        <v>0.26319540599999997</v>
      </c>
      <c r="AS55" s="57">
        <v>0.60453661000000014</v>
      </c>
      <c r="AT55" s="57">
        <v>1.284813725</v>
      </c>
      <c r="AU55" s="57">
        <v>0.34890853217855633</v>
      </c>
      <c r="AV55" s="57">
        <v>0.53156804299999993</v>
      </c>
      <c r="AW55" s="57">
        <v>0.45590428000874855</v>
      </c>
      <c r="AX55" s="57">
        <v>0.44932255295086521</v>
      </c>
      <c r="AY55" s="57">
        <v>0.40839025100000004</v>
      </c>
      <c r="AZ55" s="57">
        <v>0.57066604700000001</v>
      </c>
      <c r="BA55" s="57">
        <v>0.45528570900000004</v>
      </c>
      <c r="BB55" s="57">
        <v>1.5864861809049569</v>
      </c>
      <c r="BC55" s="57">
        <v>0.36473359200000005</v>
      </c>
      <c r="BD55" s="57">
        <v>0.50670371763851729</v>
      </c>
      <c r="BE55" s="57">
        <v>0.58601826353626751</v>
      </c>
      <c r="BF55" s="57">
        <v>0.65811525379263836</v>
      </c>
      <c r="BG55" s="57">
        <v>0.94566500599999981</v>
      </c>
      <c r="BH55" s="57">
        <v>0.51337084700000002</v>
      </c>
      <c r="BI55" s="57">
        <v>0.48841398300000005</v>
      </c>
      <c r="BJ55" s="57">
        <v>1.0665747310000002</v>
      </c>
      <c r="BK55" s="57">
        <v>1.008191219</v>
      </c>
      <c r="BL55" s="57">
        <v>0.81673890600000021</v>
      </c>
      <c r="BM55" s="57">
        <v>0.63028914413169801</v>
      </c>
      <c r="BN55" s="57">
        <v>1.087872887805972</v>
      </c>
      <c r="BO55" s="57">
        <v>1.3215590425741466</v>
      </c>
      <c r="BP55" s="57">
        <v>1.3781326040000001</v>
      </c>
      <c r="BQ55" s="57">
        <v>0.73125644499999998</v>
      </c>
      <c r="BR55" s="57">
        <v>1.5084194699999995</v>
      </c>
      <c r="BS55" s="58">
        <v>0.41572550200000002</v>
      </c>
    </row>
    <row r="56" spans="2:71" ht="12" customHeight="1">
      <c r="B56" s="117" t="s">
        <v>121</v>
      </c>
      <c r="C56" s="56">
        <v>0.89246102200000021</v>
      </c>
      <c r="D56" s="57">
        <v>1.4170095750348597</v>
      </c>
      <c r="E56" s="57">
        <v>1.2411612249999995</v>
      </c>
      <c r="F56" s="57">
        <v>0.89349218500000005</v>
      </c>
      <c r="G56" s="57">
        <v>0.83665765800000014</v>
      </c>
      <c r="H56" s="57">
        <v>1.097527396</v>
      </c>
      <c r="I56" s="57">
        <v>0.9529447179999998</v>
      </c>
      <c r="J56" s="57">
        <v>1.226932558602678</v>
      </c>
      <c r="K56" s="57">
        <v>1.8085390232132084</v>
      </c>
      <c r="L56" s="57">
        <v>1.2226508086993662</v>
      </c>
      <c r="M56" s="57">
        <v>1.3269504662633338</v>
      </c>
      <c r="N56" s="57">
        <v>1.8122853131597987</v>
      </c>
      <c r="O56" s="57">
        <v>2.2262970672608007</v>
      </c>
      <c r="P56" s="57">
        <v>1.8664715030000001</v>
      </c>
      <c r="Q56" s="57">
        <v>2.8785040240000006</v>
      </c>
      <c r="R56" s="57">
        <v>3.4161237022515527</v>
      </c>
      <c r="S56" s="58">
        <v>1.2435925669999996</v>
      </c>
      <c r="U56" s="322" t="s">
        <v>120</v>
      </c>
      <c r="V56" s="59">
        <v>7.1242509999999995E-2</v>
      </c>
      <c r="W56" s="60">
        <v>0.15865041099999999</v>
      </c>
      <c r="X56" s="60">
        <v>5.9378957999999996E-2</v>
      </c>
      <c r="Y56" s="60">
        <v>5.2575258E-2</v>
      </c>
      <c r="Z56" s="60">
        <v>7.7701840000000008E-2</v>
      </c>
      <c r="AA56" s="60">
        <v>3.2519942999999996E-2</v>
      </c>
      <c r="AB56" s="60">
        <v>4.7599230000000006E-2</v>
      </c>
      <c r="AC56" s="60">
        <v>3.2850045000000001E-2</v>
      </c>
      <c r="AD56" s="60">
        <v>0.12339528400000001</v>
      </c>
      <c r="AE56" s="60">
        <v>0.17990483000000002</v>
      </c>
      <c r="AF56" s="60">
        <v>0.183983801</v>
      </c>
      <c r="AG56" s="60">
        <v>0.13758224200000002</v>
      </c>
      <c r="AH56" s="60">
        <v>0.22386114899999998</v>
      </c>
      <c r="AI56" s="60">
        <v>0.12158000400000001</v>
      </c>
      <c r="AJ56" s="60">
        <v>0.38089138999999994</v>
      </c>
      <c r="AK56" s="60">
        <v>0.18041194499999999</v>
      </c>
      <c r="AL56" s="60">
        <v>0.327433896</v>
      </c>
      <c r="AM56" s="60">
        <v>0.38106767899999999</v>
      </c>
      <c r="AN56" s="60">
        <v>0.21921699800000002</v>
      </c>
      <c r="AO56" s="60">
        <v>0.70002619200000005</v>
      </c>
      <c r="AP56" s="60">
        <v>0.33657243500000006</v>
      </c>
      <c r="AQ56" s="60">
        <v>0.51722538500000004</v>
      </c>
      <c r="AR56" s="60">
        <v>0.43798345900000002</v>
      </c>
      <c r="AS56" s="60">
        <v>0.71231880599999997</v>
      </c>
      <c r="AT56" s="60">
        <v>0.52450341</v>
      </c>
      <c r="AU56" s="60">
        <v>0.63423062900000005</v>
      </c>
      <c r="AV56" s="60">
        <v>0.32762770559017856</v>
      </c>
      <c r="AW56" s="60">
        <v>0.41100559964930555</v>
      </c>
      <c r="AX56" s="60">
        <v>0.46419361699999984</v>
      </c>
      <c r="AY56" s="60">
        <v>0.64851429499999991</v>
      </c>
      <c r="AZ56" s="60">
        <v>0.8842526874234965</v>
      </c>
      <c r="BA56" s="60">
        <v>0.33365034000000005</v>
      </c>
      <c r="BB56" s="60">
        <v>0.61829391252661114</v>
      </c>
      <c r="BC56" s="60">
        <v>0.96079016900000014</v>
      </c>
      <c r="BD56" s="60">
        <v>1.2158826322563179</v>
      </c>
      <c r="BE56" s="60">
        <v>0.49839135614617475</v>
      </c>
      <c r="BF56" s="60">
        <v>1.3245543890000004</v>
      </c>
      <c r="BG56" s="60">
        <v>1.2079905758509906</v>
      </c>
      <c r="BH56" s="60">
        <v>0.81991558054196245</v>
      </c>
      <c r="BI56" s="60">
        <v>0.63672926400000007</v>
      </c>
      <c r="BJ56" s="60">
        <v>1.004860697445054</v>
      </c>
      <c r="BK56" s="60">
        <v>1.4201073248744032</v>
      </c>
      <c r="BL56" s="60">
        <v>1.4789156330763953</v>
      </c>
      <c r="BM56" s="60">
        <v>1.3479576127200004</v>
      </c>
      <c r="BN56" s="60">
        <v>3.4101209900000002</v>
      </c>
      <c r="BO56" s="60">
        <v>4.0400542347261297</v>
      </c>
      <c r="BP56" s="60">
        <v>2.85084375809849</v>
      </c>
      <c r="BQ56" s="60">
        <v>3.3253280162094851</v>
      </c>
      <c r="BR56" s="60">
        <v>3.1146823280000002</v>
      </c>
      <c r="BS56" s="61">
        <v>1.4445186212259999</v>
      </c>
    </row>
    <row r="57" spans="2:71" ht="12" customHeight="1">
      <c r="B57" s="117" t="s">
        <v>122</v>
      </c>
      <c r="C57" s="59">
        <v>0.39860741700000002</v>
      </c>
      <c r="D57" s="60">
        <v>0.77361226295565588</v>
      </c>
      <c r="E57" s="60">
        <v>1.2029827619999998</v>
      </c>
      <c r="F57" s="60">
        <v>0.33478978100000001</v>
      </c>
      <c r="G57" s="60">
        <v>1.1683940301804523</v>
      </c>
      <c r="H57" s="60">
        <v>1.1248918694088423</v>
      </c>
      <c r="I57" s="60">
        <v>1.3486854229999996</v>
      </c>
      <c r="J57" s="60">
        <v>0.62814604200000002</v>
      </c>
      <c r="K57" s="60">
        <v>0.72313960399999999</v>
      </c>
      <c r="L57" s="60">
        <v>0.4590469109276149</v>
      </c>
      <c r="M57" s="60">
        <v>0.60878808000000006</v>
      </c>
      <c r="N57" s="60">
        <v>0.36656153200000002</v>
      </c>
      <c r="O57" s="60">
        <v>0.51959245199999993</v>
      </c>
      <c r="P57" s="60">
        <v>0.90402164700000009</v>
      </c>
      <c r="Q57" s="60">
        <v>1.068647795</v>
      </c>
      <c r="R57" s="60">
        <v>5.4452479389999997</v>
      </c>
      <c r="S57" s="61">
        <v>1.3488586079999998</v>
      </c>
      <c r="U57" s="322" t="s">
        <v>121</v>
      </c>
      <c r="V57" s="56">
        <v>0.24508572200000003</v>
      </c>
      <c r="W57" s="57">
        <v>0.18770977399999997</v>
      </c>
      <c r="X57" s="57">
        <v>0.28383570600000002</v>
      </c>
      <c r="Y57" s="57">
        <v>0.12002645599999999</v>
      </c>
      <c r="Z57" s="57">
        <v>0.17985703399999997</v>
      </c>
      <c r="AA57" s="57">
        <v>0.22335954399999999</v>
      </c>
      <c r="AB57" s="57">
        <v>0.25920330400000002</v>
      </c>
      <c r="AC57" s="57">
        <v>0.43510751400000003</v>
      </c>
      <c r="AD57" s="57">
        <v>0.18488018299999998</v>
      </c>
      <c r="AE57" s="57">
        <v>0.37490440099999994</v>
      </c>
      <c r="AF57" s="57">
        <v>0.16212502500000001</v>
      </c>
      <c r="AG57" s="57">
        <v>0.23103510899999999</v>
      </c>
      <c r="AH57" s="57">
        <v>0.34896834999999998</v>
      </c>
      <c r="AI57" s="57">
        <v>0.35224996660267827</v>
      </c>
      <c r="AJ57" s="57">
        <v>0.23131223799999998</v>
      </c>
      <c r="AK57" s="57">
        <v>0.29440200399999999</v>
      </c>
      <c r="AL57" s="57">
        <v>0.87200501699999999</v>
      </c>
      <c r="AM57" s="57">
        <v>0.39290900121320882</v>
      </c>
      <c r="AN57" s="57">
        <v>0.32648893800000001</v>
      </c>
      <c r="AO57" s="57">
        <v>0.21713606699999999</v>
      </c>
      <c r="AP57" s="57">
        <v>0.23552910669936591</v>
      </c>
      <c r="AQ57" s="57">
        <v>0.29688203799999996</v>
      </c>
      <c r="AR57" s="57">
        <v>0.36205926299999996</v>
      </c>
      <c r="AS57" s="57">
        <v>0.32818040100000001</v>
      </c>
      <c r="AT57" s="57">
        <v>0.41784993299999995</v>
      </c>
      <c r="AU57" s="57">
        <v>0.229900355</v>
      </c>
      <c r="AV57" s="57">
        <v>0.48277949599999997</v>
      </c>
      <c r="AW57" s="57">
        <v>0.1964206822633339</v>
      </c>
      <c r="AX57" s="57">
        <v>0.32225303615979883</v>
      </c>
      <c r="AY57" s="57">
        <v>0.70843801500000014</v>
      </c>
      <c r="AZ57" s="57">
        <v>0.32068822399999997</v>
      </c>
      <c r="BA57" s="57">
        <v>0.46090603799999996</v>
      </c>
      <c r="BB57" s="57">
        <v>0.40083191000000007</v>
      </c>
      <c r="BC57" s="57">
        <v>0.51825479699078025</v>
      </c>
      <c r="BD57" s="57">
        <v>0.88921156027002146</v>
      </c>
      <c r="BE57" s="57">
        <v>0.41799880000000006</v>
      </c>
      <c r="BF57" s="57">
        <v>0.51096558400000003</v>
      </c>
      <c r="BG57" s="57">
        <v>0.63524440100000001</v>
      </c>
      <c r="BH57" s="57">
        <v>0.41238629000000004</v>
      </c>
      <c r="BI57" s="57">
        <v>0.307875228</v>
      </c>
      <c r="BJ57" s="57">
        <v>0.53541722600000008</v>
      </c>
      <c r="BK57" s="57">
        <v>0.7108321219999999</v>
      </c>
      <c r="BL57" s="57">
        <v>0.78297315700000014</v>
      </c>
      <c r="BM57" s="57">
        <v>0.84928151900000004</v>
      </c>
      <c r="BN57" s="57">
        <v>0.58955014430918518</v>
      </c>
      <c r="BO57" s="57">
        <v>0.95234372994236771</v>
      </c>
      <c r="BP57" s="57">
        <v>1.2542958150000001</v>
      </c>
      <c r="BQ57" s="57">
        <v>0.61993401299999995</v>
      </c>
      <c r="BR57" s="57">
        <v>0.239523865</v>
      </c>
      <c r="BS57" s="58">
        <v>1.0040687019999999</v>
      </c>
    </row>
    <row r="58" spans="2:71" ht="12" customHeight="1">
      <c r="B58" s="117" t="s">
        <v>123</v>
      </c>
      <c r="C58" s="56">
        <v>0.60954642300000006</v>
      </c>
      <c r="D58" s="57">
        <v>0.40956902000000001</v>
      </c>
      <c r="E58" s="57">
        <v>0.33543526399999996</v>
      </c>
      <c r="F58" s="57">
        <v>0.19976559299999999</v>
      </c>
      <c r="G58" s="57">
        <v>0.56010692080442726</v>
      </c>
      <c r="H58" s="57">
        <v>1.1616374400000002</v>
      </c>
      <c r="I58" s="57">
        <v>0.74807775399999976</v>
      </c>
      <c r="J58" s="57">
        <v>1.3021004330000003</v>
      </c>
      <c r="K58" s="57">
        <v>2.3465626945409421</v>
      </c>
      <c r="L58" s="57">
        <v>4.3005289622195519</v>
      </c>
      <c r="M58" s="57">
        <v>2.7925225009070767</v>
      </c>
      <c r="N58" s="57">
        <v>4.4841688261483563</v>
      </c>
      <c r="O58" s="57">
        <v>19.42945265463452</v>
      </c>
      <c r="P58" s="57">
        <v>4.7522993831527183</v>
      </c>
      <c r="Q58" s="57">
        <v>5.366972173999998</v>
      </c>
      <c r="R58" s="57">
        <v>10.994636751</v>
      </c>
      <c r="S58" s="58">
        <v>3.3486877218139641</v>
      </c>
      <c r="U58" s="322" t="s">
        <v>122</v>
      </c>
      <c r="V58" s="59">
        <v>0.24078161100000003</v>
      </c>
      <c r="W58" s="60">
        <v>0.50280877618045228</v>
      </c>
      <c r="X58" s="60">
        <v>0.22872797200000003</v>
      </c>
      <c r="Y58" s="60">
        <v>0.19607567100000001</v>
      </c>
      <c r="Z58" s="60">
        <v>0.34806787</v>
      </c>
      <c r="AA58" s="60">
        <v>0.15250111340884212</v>
      </c>
      <c r="AB58" s="60">
        <v>0.41762367999999994</v>
      </c>
      <c r="AC58" s="60">
        <v>0.206699206</v>
      </c>
      <c r="AD58" s="60">
        <v>0.69875105799999992</v>
      </c>
      <c r="AE58" s="60">
        <v>0.26759338000000005</v>
      </c>
      <c r="AF58" s="60">
        <v>0.19080598500000001</v>
      </c>
      <c r="AG58" s="60">
        <v>0.19153499999999998</v>
      </c>
      <c r="AH58" s="60">
        <v>0.22797643799999998</v>
      </c>
      <c r="AI58" s="60">
        <v>0.15826678399999997</v>
      </c>
      <c r="AJ58" s="60">
        <v>0.14540281299999999</v>
      </c>
      <c r="AK58" s="60">
        <v>9.6500006999999985E-2</v>
      </c>
      <c r="AL58" s="60">
        <v>0.25865538200000004</v>
      </c>
      <c r="AM58" s="60">
        <v>0.195291306</v>
      </c>
      <c r="AN58" s="60">
        <v>0.17919295900000001</v>
      </c>
      <c r="AO58" s="60">
        <v>8.9999956999999992E-2</v>
      </c>
      <c r="AP58" s="60">
        <v>0.13614997892761493</v>
      </c>
      <c r="AQ58" s="60">
        <v>0.158128197</v>
      </c>
      <c r="AR58" s="60">
        <v>6.08E-2</v>
      </c>
      <c r="AS58" s="60">
        <v>0.10396873500000001</v>
      </c>
      <c r="AT58" s="60">
        <v>0.22850145099999999</v>
      </c>
      <c r="AU58" s="60">
        <v>0.21157982299999997</v>
      </c>
      <c r="AV58" s="60">
        <v>0.11120680399999999</v>
      </c>
      <c r="AW58" s="60">
        <v>5.7500001999999995E-2</v>
      </c>
      <c r="AX58" s="60">
        <v>4.3700000000000003E-2</v>
      </c>
      <c r="AY58" s="60">
        <v>0.14500000099999999</v>
      </c>
      <c r="AZ58" s="60">
        <v>6.6981631000000014E-2</v>
      </c>
      <c r="BA58" s="60">
        <v>0.11087990000000002</v>
      </c>
      <c r="BB58" s="60">
        <v>0.14379781300000002</v>
      </c>
      <c r="BC58" s="60">
        <v>6.1549950999999999E-2</v>
      </c>
      <c r="BD58" s="60">
        <v>0.20854469</v>
      </c>
      <c r="BE58" s="60">
        <v>0.10569999799999998</v>
      </c>
      <c r="BF58" s="60">
        <v>0.100573116</v>
      </c>
      <c r="BG58" s="60">
        <v>0.23841143900000003</v>
      </c>
      <c r="BH58" s="60">
        <v>0.26987054900000002</v>
      </c>
      <c r="BI58" s="60">
        <v>0.295166543</v>
      </c>
      <c r="BJ58" s="60">
        <v>0.12325085500000001</v>
      </c>
      <c r="BK58" s="60">
        <v>0.16799999900000001</v>
      </c>
      <c r="BL58" s="60">
        <v>0.54321870900000002</v>
      </c>
      <c r="BM58" s="60">
        <v>0.23417823199999999</v>
      </c>
      <c r="BN58" s="60">
        <v>0.38681062899999996</v>
      </c>
      <c r="BO58" s="60">
        <v>0.82344010500000009</v>
      </c>
      <c r="BP58" s="60">
        <v>1.6938471610000001</v>
      </c>
      <c r="BQ58" s="60">
        <v>2.5411500440000001</v>
      </c>
      <c r="BR58" s="60">
        <v>0.80618502400000003</v>
      </c>
      <c r="BS58" s="61">
        <v>0.54267358399999999</v>
      </c>
    </row>
    <row r="59" spans="2:71" ht="12" customHeight="1">
      <c r="B59" s="117" t="s">
        <v>124</v>
      </c>
      <c r="C59" s="59">
        <v>1.0876885780000001</v>
      </c>
      <c r="D59" s="60">
        <v>0.89168844000000014</v>
      </c>
      <c r="E59" s="60">
        <v>1.2891805950000006</v>
      </c>
      <c r="F59" s="60">
        <v>0.66343127137900004</v>
      </c>
      <c r="G59" s="60">
        <v>0.92589902945348845</v>
      </c>
      <c r="H59" s="60">
        <v>2.831797997999999</v>
      </c>
      <c r="I59" s="60">
        <v>1.7440484093723407</v>
      </c>
      <c r="J59" s="60">
        <v>1.8553732932813363</v>
      </c>
      <c r="K59" s="60">
        <v>2.7945215550000011</v>
      </c>
      <c r="L59" s="60">
        <v>3.4507984072104847</v>
      </c>
      <c r="M59" s="60">
        <v>3.5161438513138781</v>
      </c>
      <c r="N59" s="60">
        <v>2.8369789365776712</v>
      </c>
      <c r="O59" s="60">
        <v>4.9773697939921799</v>
      </c>
      <c r="P59" s="60">
        <v>6.3074566553102178</v>
      </c>
      <c r="Q59" s="60">
        <v>5.4906139910776659</v>
      </c>
      <c r="R59" s="60">
        <v>15.727130321240805</v>
      </c>
      <c r="S59" s="61">
        <v>8.9733795849999947</v>
      </c>
      <c r="U59" s="322" t="s">
        <v>123</v>
      </c>
      <c r="V59" s="56">
        <v>4.9246674999999997E-2</v>
      </c>
      <c r="W59" s="57">
        <v>1.9399996000000003E-2</v>
      </c>
      <c r="X59" s="57">
        <v>0.201871251</v>
      </c>
      <c r="Y59" s="57">
        <v>0.28958899880442734</v>
      </c>
      <c r="Z59" s="57">
        <v>0.12025184999999999</v>
      </c>
      <c r="AA59" s="57">
        <v>0.59604986299999996</v>
      </c>
      <c r="AB59" s="57">
        <v>5.5644258000000009E-2</v>
      </c>
      <c r="AC59" s="57">
        <v>0.38969146900000007</v>
      </c>
      <c r="AD59" s="57">
        <v>3.5900004999999999E-2</v>
      </c>
      <c r="AE59" s="57">
        <v>0.345244253</v>
      </c>
      <c r="AF59" s="57">
        <v>9.5233416000000001E-2</v>
      </c>
      <c r="AG59" s="57">
        <v>0.27170007999999995</v>
      </c>
      <c r="AH59" s="57">
        <v>0.27686929000000005</v>
      </c>
      <c r="AI59" s="57">
        <v>0.35644669600000001</v>
      </c>
      <c r="AJ59" s="57">
        <v>0.44607240999999997</v>
      </c>
      <c r="AK59" s="57">
        <v>0.22271203699999997</v>
      </c>
      <c r="AL59" s="57">
        <v>0.27210251415999992</v>
      </c>
      <c r="AM59" s="57">
        <v>0.75994319299999991</v>
      </c>
      <c r="AN59" s="57">
        <v>0.5537112649999999</v>
      </c>
      <c r="AO59" s="57">
        <v>0.76080572238094235</v>
      </c>
      <c r="AP59" s="57">
        <v>0.33039442699999999</v>
      </c>
      <c r="AQ59" s="57">
        <v>0.98081007799999997</v>
      </c>
      <c r="AR59" s="57">
        <v>0.54214009221955162</v>
      </c>
      <c r="AS59" s="57">
        <v>2.447184365</v>
      </c>
      <c r="AT59" s="57">
        <v>0.87824375700000024</v>
      </c>
      <c r="AU59" s="57">
        <v>0.62813486799999996</v>
      </c>
      <c r="AV59" s="57">
        <v>0.526555671</v>
      </c>
      <c r="AW59" s="57">
        <v>0.75958820490707835</v>
      </c>
      <c r="AX59" s="57">
        <v>0.57410627563492678</v>
      </c>
      <c r="AY59" s="57">
        <v>0.94997816099999988</v>
      </c>
      <c r="AZ59" s="57">
        <v>1.8404259233074889</v>
      </c>
      <c r="BA59" s="57">
        <v>1.1196584662059399</v>
      </c>
      <c r="BB59" s="57">
        <v>0.68092821905967316</v>
      </c>
      <c r="BC59" s="57">
        <v>1.185764128</v>
      </c>
      <c r="BD59" s="57">
        <v>4.0538193098647159</v>
      </c>
      <c r="BE59" s="57">
        <v>13.508940997710134</v>
      </c>
      <c r="BF59" s="57">
        <v>1.3489682380000001</v>
      </c>
      <c r="BG59" s="57">
        <v>1.5950014991527173</v>
      </c>
      <c r="BH59" s="57">
        <v>1.2998528760000003</v>
      </c>
      <c r="BI59" s="57">
        <v>0.50847677000000002</v>
      </c>
      <c r="BJ59" s="57">
        <v>2.3687939130000006</v>
      </c>
      <c r="BK59" s="57">
        <v>0.86514716599999975</v>
      </c>
      <c r="BL59" s="57">
        <v>1.01098793</v>
      </c>
      <c r="BM59" s="57">
        <v>1.1220431649999998</v>
      </c>
      <c r="BN59" s="57">
        <v>2.3246748180000001</v>
      </c>
      <c r="BO59" s="57">
        <v>2.0286605109999996</v>
      </c>
      <c r="BP59" s="57">
        <v>2.7098359999999988</v>
      </c>
      <c r="BQ59" s="57">
        <v>3.9314654220000005</v>
      </c>
      <c r="BR59" s="57">
        <v>2.0876925015671999</v>
      </c>
      <c r="BS59" s="58">
        <v>1.260995220246764</v>
      </c>
    </row>
    <row r="60" spans="2:71" ht="12" customHeight="1">
      <c r="B60" s="117" t="s">
        <v>125</v>
      </c>
      <c r="C60" s="82">
        <v>0</v>
      </c>
      <c r="D60" s="83">
        <v>4.7000227999999998E-2</v>
      </c>
      <c r="E60" s="83">
        <v>5.1499999999999997E-2</v>
      </c>
      <c r="F60" s="83">
        <v>0.51358638299999992</v>
      </c>
      <c r="G60" s="83">
        <v>0.22299999399999998</v>
      </c>
      <c r="H60" s="83">
        <v>0.25737766000000001</v>
      </c>
      <c r="I60" s="83">
        <v>0.21193216699999998</v>
      </c>
      <c r="J60" s="83">
        <v>0.36137175499999996</v>
      </c>
      <c r="K60" s="83">
        <v>1.8462099320000001</v>
      </c>
      <c r="L60" s="83">
        <v>3.799255483</v>
      </c>
      <c r="M60" s="83">
        <v>9.0853887060000016</v>
      </c>
      <c r="N60" s="83">
        <v>1.75872786</v>
      </c>
      <c r="O60" s="83">
        <v>8.2947640519999979</v>
      </c>
      <c r="P60" s="83">
        <v>5.8677444530000002</v>
      </c>
      <c r="Q60" s="83">
        <v>7.6420726750000005</v>
      </c>
      <c r="R60" s="83">
        <v>11.769981233000005</v>
      </c>
      <c r="S60" s="84">
        <v>1.122032025</v>
      </c>
      <c r="U60" s="322" t="s">
        <v>124</v>
      </c>
      <c r="V60" s="59">
        <v>0.15021690000000001</v>
      </c>
      <c r="W60" s="60">
        <v>0.34349596700000001</v>
      </c>
      <c r="X60" s="60">
        <v>0.16888048845348827</v>
      </c>
      <c r="Y60" s="60">
        <v>0.26330567399999999</v>
      </c>
      <c r="Z60" s="60">
        <v>1.4814949039999998</v>
      </c>
      <c r="AA60" s="60">
        <v>0.31213060199999998</v>
      </c>
      <c r="AB60" s="60">
        <v>0.44191511199999994</v>
      </c>
      <c r="AC60" s="60">
        <v>0.59625738000000006</v>
      </c>
      <c r="AD60" s="60">
        <v>0.49966223108928104</v>
      </c>
      <c r="AE60" s="60">
        <v>0.50602149242867356</v>
      </c>
      <c r="AF60" s="60">
        <v>0.53861245285438608</v>
      </c>
      <c r="AG60" s="60">
        <v>0.199752233</v>
      </c>
      <c r="AH60" s="60">
        <v>0.18120318300000002</v>
      </c>
      <c r="AI60" s="60">
        <v>0.57263254000000008</v>
      </c>
      <c r="AJ60" s="60">
        <v>0.33330924784532279</v>
      </c>
      <c r="AK60" s="60">
        <v>0.76822832243601336</v>
      </c>
      <c r="AL60" s="60">
        <v>0.67347785500000001</v>
      </c>
      <c r="AM60" s="60">
        <v>0.50458498900000004</v>
      </c>
      <c r="AN60" s="60">
        <v>0.61418339300000002</v>
      </c>
      <c r="AO60" s="60">
        <v>1.0022753179999999</v>
      </c>
      <c r="AP60" s="60">
        <v>0.71761160777494071</v>
      </c>
      <c r="AQ60" s="60">
        <v>0.86098042499999994</v>
      </c>
      <c r="AR60" s="60">
        <v>1.5103992969161808</v>
      </c>
      <c r="AS60" s="60">
        <v>0.36180707751936314</v>
      </c>
      <c r="AT60" s="60">
        <v>0.66335369219411988</v>
      </c>
      <c r="AU60" s="60">
        <v>0.68782349300000001</v>
      </c>
      <c r="AV60" s="60">
        <v>1.2202590281197587</v>
      </c>
      <c r="AW60" s="60">
        <v>0.94470763800000013</v>
      </c>
      <c r="AX60" s="60">
        <v>0.78325873338989993</v>
      </c>
      <c r="AY60" s="60">
        <v>0.67442919020975112</v>
      </c>
      <c r="AZ60" s="60">
        <v>0.76149834938089755</v>
      </c>
      <c r="BA60" s="60">
        <v>0.61779266359712026</v>
      </c>
      <c r="BB60" s="60">
        <v>1.2072943145901602</v>
      </c>
      <c r="BC60" s="60">
        <v>1.021685500245969</v>
      </c>
      <c r="BD60" s="60">
        <v>1.9286584000000007</v>
      </c>
      <c r="BE60" s="60">
        <v>0.81973157915605233</v>
      </c>
      <c r="BF60" s="60">
        <v>1.6451714359999998</v>
      </c>
      <c r="BG60" s="60">
        <v>1.2061748069999996</v>
      </c>
      <c r="BH60" s="60">
        <v>1.9757103914275074</v>
      </c>
      <c r="BI60" s="60">
        <v>1.4804000208827113</v>
      </c>
      <c r="BJ60" s="60">
        <v>1.9642237014595489</v>
      </c>
      <c r="BK60" s="60">
        <v>1.2690422830000001</v>
      </c>
      <c r="BL60" s="60">
        <v>1.0488891546540036</v>
      </c>
      <c r="BM60" s="60">
        <v>1.2084588519641122</v>
      </c>
      <c r="BN60" s="60">
        <v>1.9292238675538831</v>
      </c>
      <c r="BO60" s="60">
        <v>5.4942544560000011</v>
      </c>
      <c r="BP60" s="60">
        <v>3.0786592377235911</v>
      </c>
      <c r="BQ60" s="60">
        <v>5.2249927599633281</v>
      </c>
      <c r="BR60" s="60">
        <v>5.1082270129999987</v>
      </c>
      <c r="BS60" s="61">
        <v>3.8651525720000004</v>
      </c>
    </row>
    <row r="61" spans="2:71" ht="12" customHeight="1">
      <c r="B61" s="122" t="s">
        <v>78</v>
      </c>
      <c r="C61" s="80"/>
      <c r="D61" s="80"/>
      <c r="E61" s="80"/>
      <c r="F61" s="80"/>
      <c r="G61" s="80"/>
      <c r="H61" s="80"/>
      <c r="I61" s="80"/>
      <c r="J61" s="80"/>
      <c r="K61" s="80"/>
      <c r="L61" s="80"/>
      <c r="M61" s="80"/>
      <c r="N61" s="80"/>
      <c r="O61" s="80"/>
      <c r="P61" s="80"/>
      <c r="Q61" s="80"/>
      <c r="R61" s="80"/>
      <c r="S61" s="80"/>
      <c r="U61" s="322" t="s">
        <v>125</v>
      </c>
      <c r="V61" s="82">
        <v>0</v>
      </c>
      <c r="W61" s="83">
        <v>0.20699999999999999</v>
      </c>
      <c r="X61" s="83">
        <v>1.5999994E-2</v>
      </c>
      <c r="Y61" s="83">
        <v>0</v>
      </c>
      <c r="Z61" s="83">
        <v>2.4E-2</v>
      </c>
      <c r="AA61" s="83">
        <v>2.5786211E-2</v>
      </c>
      <c r="AB61" s="83">
        <v>0.20399999999999999</v>
      </c>
      <c r="AC61" s="83">
        <v>3.591449E-3</v>
      </c>
      <c r="AD61" s="83">
        <v>4.8045440000000002E-2</v>
      </c>
      <c r="AE61" s="83">
        <v>0</v>
      </c>
      <c r="AF61" s="83">
        <v>9.7000000000000003E-2</v>
      </c>
      <c r="AG61" s="83">
        <v>6.6886727000000007E-2</v>
      </c>
      <c r="AH61" s="83">
        <v>2.819514E-2</v>
      </c>
      <c r="AI61" s="83">
        <v>5.4999999999999997E-3</v>
      </c>
      <c r="AJ61" s="83">
        <v>0.26861159999999995</v>
      </c>
      <c r="AK61" s="83">
        <v>5.9065015000000005E-2</v>
      </c>
      <c r="AL61" s="83">
        <v>1.15E-2</v>
      </c>
      <c r="AM61" s="83">
        <v>1.658748457</v>
      </c>
      <c r="AN61" s="83">
        <v>0.10130500000000001</v>
      </c>
      <c r="AO61" s="83">
        <v>7.4656475E-2</v>
      </c>
      <c r="AP61" s="83">
        <v>2.3930403890000003</v>
      </c>
      <c r="AQ61" s="83">
        <v>9.6020003000000007E-2</v>
      </c>
      <c r="AR61" s="83">
        <v>1.1937522429999998</v>
      </c>
      <c r="AS61" s="83">
        <v>0.116442848</v>
      </c>
      <c r="AT61" s="83">
        <v>1.0550848509999999</v>
      </c>
      <c r="AU61" s="83">
        <v>6.8732836420000005</v>
      </c>
      <c r="AV61" s="83">
        <v>1.136940198</v>
      </c>
      <c r="AW61" s="83">
        <v>2.0080015E-2</v>
      </c>
      <c r="AX61" s="83">
        <v>0.29125000400000001</v>
      </c>
      <c r="AY61" s="83">
        <v>0.31211686999999999</v>
      </c>
      <c r="AZ61" s="83">
        <v>0.7242569860000001</v>
      </c>
      <c r="BA61" s="83">
        <v>0.43110399999999999</v>
      </c>
      <c r="BB61" s="83">
        <v>2.2562403570000003</v>
      </c>
      <c r="BC61" s="83">
        <v>2.3432499929999997</v>
      </c>
      <c r="BD61" s="83">
        <v>1.5011499949999996</v>
      </c>
      <c r="BE61" s="83">
        <v>2.1941237069999997</v>
      </c>
      <c r="BF61" s="83">
        <v>1.3838986470000001</v>
      </c>
      <c r="BG61" s="83">
        <v>1.4911338719999998</v>
      </c>
      <c r="BH61" s="83">
        <v>1.3181331919999999</v>
      </c>
      <c r="BI61" s="83">
        <v>1.674578742</v>
      </c>
      <c r="BJ61" s="83">
        <v>0.7859910160000001</v>
      </c>
      <c r="BK61" s="83">
        <v>3.3045702149999996</v>
      </c>
      <c r="BL61" s="83">
        <v>2.9380000000000002</v>
      </c>
      <c r="BM61" s="83">
        <v>0.61351144400000002</v>
      </c>
      <c r="BN61" s="83">
        <v>4.221658916</v>
      </c>
      <c r="BO61" s="83">
        <v>2.855951406</v>
      </c>
      <c r="BP61" s="83">
        <v>2.8323608609999997</v>
      </c>
      <c r="BQ61" s="83">
        <v>1.8600100500000003</v>
      </c>
      <c r="BR61" s="83">
        <v>0.62798952199999991</v>
      </c>
      <c r="BS61" s="84">
        <v>0.49404250299999997</v>
      </c>
    </row>
    <row r="62" spans="2:71" ht="12" customHeight="1">
      <c r="U62" s="34" t="s">
        <v>78</v>
      </c>
    </row>
  </sheetData>
  <mergeCells count="26">
    <mergeCell ref="V7:Y7"/>
    <mergeCell ref="Z7:AC7"/>
    <mergeCell ref="AD7:AG7"/>
    <mergeCell ref="AH7:AK7"/>
    <mergeCell ref="AL7:AO7"/>
    <mergeCell ref="AP49:AS49"/>
    <mergeCell ref="AT49:AW49"/>
    <mergeCell ref="AX49:BA49"/>
    <mergeCell ref="BB49:BE49"/>
    <mergeCell ref="AT7:AW7"/>
    <mergeCell ref="AX7:BA7"/>
    <mergeCell ref="BB7:BE7"/>
    <mergeCell ref="AP7:AS7"/>
    <mergeCell ref="V49:Y49"/>
    <mergeCell ref="Z49:AC49"/>
    <mergeCell ref="AD49:AG49"/>
    <mergeCell ref="AH49:AK49"/>
    <mergeCell ref="AL49:AO49"/>
    <mergeCell ref="BF49:BI49"/>
    <mergeCell ref="BJ49:BM49"/>
    <mergeCell ref="BN49:BQ49"/>
    <mergeCell ref="BR49:BS49"/>
    <mergeCell ref="BR7:BS7"/>
    <mergeCell ref="BF7:BI7"/>
    <mergeCell ref="BJ7:BM7"/>
    <mergeCell ref="BN7:BQ7"/>
  </mergeCells>
  <pageMargins left="0.7" right="0.7" top="0.75" bottom="0.75" header="0.3" footer="0.3"/>
  <pageSetup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18E5E-513C-4DB1-9FCA-7A9DDA9245BA}">
  <sheetPr>
    <tabColor theme="3"/>
  </sheetPr>
  <dimension ref="B5:BS76"/>
  <sheetViews>
    <sheetView showGridLines="0" zoomScaleNormal="100" workbookViewId="0"/>
  </sheetViews>
  <sheetFormatPr defaultColWidth="7.6640625" defaultRowHeight="12" customHeight="1"/>
  <cols>
    <col min="1" max="1" width="3.6640625" style="149" customWidth="1"/>
    <col min="2" max="2" width="19.5" style="149" bestFit="1" customWidth="1"/>
    <col min="3" max="20" width="7.6640625" style="149"/>
    <col min="21" max="21" width="18.33203125" style="149" bestFit="1" customWidth="1"/>
    <col min="22" max="16384" width="7.6640625" style="149"/>
  </cols>
  <sheetData>
    <row r="5" spans="2:71" ht="12" customHeight="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37"/>
      <c r="BS5" s="37"/>
    </row>
    <row r="6" spans="2:71" ht="12" customHeight="1">
      <c r="B6" s="1"/>
      <c r="C6" s="3" t="s">
        <v>255</v>
      </c>
      <c r="D6" s="1"/>
      <c r="E6" s="1"/>
      <c r="F6" s="1"/>
      <c r="G6" s="1"/>
      <c r="H6" s="1"/>
      <c r="I6" s="1"/>
      <c r="J6" s="1"/>
      <c r="K6" s="1"/>
      <c r="L6" s="1"/>
      <c r="M6" s="1"/>
      <c r="N6" s="1"/>
      <c r="O6" s="1"/>
      <c r="P6" s="1"/>
      <c r="Q6" s="1"/>
      <c r="R6" s="1"/>
      <c r="S6" s="4"/>
      <c r="U6" s="1"/>
      <c r="V6" s="93" t="s">
        <v>255</v>
      </c>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37"/>
      <c r="BS6" s="37"/>
    </row>
    <row r="7" spans="2:71" ht="12" customHeight="1">
      <c r="B7" s="6"/>
      <c r="C7" s="7">
        <v>2006</v>
      </c>
      <c r="D7" s="8">
        <v>2007</v>
      </c>
      <c r="E7" s="8">
        <v>2008</v>
      </c>
      <c r="F7" s="8">
        <v>2009</v>
      </c>
      <c r="G7" s="8">
        <v>2010</v>
      </c>
      <c r="H7" s="8">
        <v>2011</v>
      </c>
      <c r="I7" s="8">
        <v>2012</v>
      </c>
      <c r="J7" s="8">
        <v>2013</v>
      </c>
      <c r="K7" s="8">
        <v>2014</v>
      </c>
      <c r="L7" s="8">
        <v>2015</v>
      </c>
      <c r="M7" s="8">
        <v>2016</v>
      </c>
      <c r="N7" s="8">
        <v>2017</v>
      </c>
      <c r="O7" s="8">
        <v>2018</v>
      </c>
      <c r="P7" s="8">
        <v>2019</v>
      </c>
      <c r="Q7" s="8">
        <v>2020</v>
      </c>
      <c r="R7" s="8">
        <v>2021</v>
      </c>
      <c r="S7" s="9">
        <v>2022</v>
      </c>
      <c r="U7" s="1"/>
      <c r="V7" s="452">
        <v>2010</v>
      </c>
      <c r="W7" s="450"/>
      <c r="X7" s="450"/>
      <c r="Y7" s="450"/>
      <c r="Z7" s="450">
        <v>2011</v>
      </c>
      <c r="AA7" s="450"/>
      <c r="AB7" s="450"/>
      <c r="AC7" s="450"/>
      <c r="AD7" s="450">
        <v>2012</v>
      </c>
      <c r="AE7" s="450"/>
      <c r="AF7" s="450"/>
      <c r="AG7" s="450"/>
      <c r="AH7" s="450">
        <v>2013</v>
      </c>
      <c r="AI7" s="450"/>
      <c r="AJ7" s="450"/>
      <c r="AK7" s="450"/>
      <c r="AL7" s="450">
        <v>2014</v>
      </c>
      <c r="AM7" s="450"/>
      <c r="AN7" s="450"/>
      <c r="AO7" s="450"/>
      <c r="AP7" s="450">
        <v>2015</v>
      </c>
      <c r="AQ7" s="450"/>
      <c r="AR7" s="450"/>
      <c r="AS7" s="450"/>
      <c r="AT7" s="450">
        <v>2016</v>
      </c>
      <c r="AU7" s="450"/>
      <c r="AV7" s="450"/>
      <c r="AW7" s="450"/>
      <c r="AX7" s="450">
        <v>2017</v>
      </c>
      <c r="AY7" s="450"/>
      <c r="AZ7" s="450"/>
      <c r="BA7" s="450"/>
      <c r="BB7" s="450">
        <v>2018</v>
      </c>
      <c r="BC7" s="450"/>
      <c r="BD7" s="450"/>
      <c r="BE7" s="450"/>
      <c r="BF7" s="450">
        <v>2019</v>
      </c>
      <c r="BG7" s="450"/>
      <c r="BH7" s="450"/>
      <c r="BI7" s="450"/>
      <c r="BJ7" s="450">
        <v>2020</v>
      </c>
      <c r="BK7" s="450"/>
      <c r="BL7" s="450"/>
      <c r="BM7" s="450"/>
      <c r="BN7" s="450">
        <v>2021</v>
      </c>
      <c r="BO7" s="450"/>
      <c r="BP7" s="450"/>
      <c r="BQ7" s="450"/>
      <c r="BR7" s="451">
        <v>2022</v>
      </c>
      <c r="BS7" s="451"/>
    </row>
    <row r="8" spans="2:71" ht="12" customHeight="1">
      <c r="B8" s="322" t="s">
        <v>70</v>
      </c>
      <c r="C8" s="10">
        <v>18.344319240943332</v>
      </c>
      <c r="D8" s="11">
        <v>24.20419361491469</v>
      </c>
      <c r="E8" s="11">
        <v>21.567535655370609</v>
      </c>
      <c r="F8" s="11">
        <v>14.773929063577036</v>
      </c>
      <c r="G8" s="11">
        <v>16.098288135880036</v>
      </c>
      <c r="H8" s="11">
        <v>25.43443799222311</v>
      </c>
      <c r="I8" s="11">
        <v>22.345155346982342</v>
      </c>
      <c r="J8" s="11">
        <v>26.843366314913865</v>
      </c>
      <c r="K8" s="11">
        <v>48.342004581144693</v>
      </c>
      <c r="L8" s="11">
        <v>60.184830529736537</v>
      </c>
      <c r="M8" s="11">
        <v>58.577579715885804</v>
      </c>
      <c r="N8" s="11">
        <v>58.658129443734644</v>
      </c>
      <c r="O8" s="11">
        <v>110.33511751375603</v>
      </c>
      <c r="P8" s="11">
        <v>109.52036495933045</v>
      </c>
      <c r="Q8" s="11">
        <v>128.53079695088937</v>
      </c>
      <c r="R8" s="11">
        <v>272.60467166156349</v>
      </c>
      <c r="S8" s="12">
        <v>107.05335187161536</v>
      </c>
      <c r="U8" s="1"/>
      <c r="V8" s="38" t="s">
        <v>80</v>
      </c>
      <c r="W8" s="320" t="s">
        <v>81</v>
      </c>
      <c r="X8" s="320" t="s">
        <v>82</v>
      </c>
      <c r="Y8" s="320" t="s">
        <v>83</v>
      </c>
      <c r="Z8" s="320" t="s">
        <v>80</v>
      </c>
      <c r="AA8" s="320" t="s">
        <v>81</v>
      </c>
      <c r="AB8" s="320" t="s">
        <v>82</v>
      </c>
      <c r="AC8" s="320" t="s">
        <v>83</v>
      </c>
      <c r="AD8" s="320" t="s">
        <v>80</v>
      </c>
      <c r="AE8" s="320" t="s">
        <v>81</v>
      </c>
      <c r="AF8" s="320" t="s">
        <v>82</v>
      </c>
      <c r="AG8" s="320" t="s">
        <v>83</v>
      </c>
      <c r="AH8" s="320" t="s">
        <v>80</v>
      </c>
      <c r="AI8" s="320" t="s">
        <v>81</v>
      </c>
      <c r="AJ8" s="320" t="s">
        <v>82</v>
      </c>
      <c r="AK8" s="320" t="s">
        <v>83</v>
      </c>
      <c r="AL8" s="320" t="s">
        <v>80</v>
      </c>
      <c r="AM8" s="320" t="s">
        <v>81</v>
      </c>
      <c r="AN8" s="320" t="s">
        <v>82</v>
      </c>
      <c r="AO8" s="320" t="s">
        <v>83</v>
      </c>
      <c r="AP8" s="320" t="s">
        <v>80</v>
      </c>
      <c r="AQ8" s="320" t="s">
        <v>81</v>
      </c>
      <c r="AR8" s="320" t="s">
        <v>82</v>
      </c>
      <c r="AS8" s="320" t="s">
        <v>83</v>
      </c>
      <c r="AT8" s="320" t="s">
        <v>80</v>
      </c>
      <c r="AU8" s="320" t="s">
        <v>81</v>
      </c>
      <c r="AV8" s="320" t="s">
        <v>82</v>
      </c>
      <c r="AW8" s="320" t="s">
        <v>83</v>
      </c>
      <c r="AX8" s="320" t="s">
        <v>80</v>
      </c>
      <c r="AY8" s="320" t="s">
        <v>81</v>
      </c>
      <c r="AZ8" s="320" t="s">
        <v>82</v>
      </c>
      <c r="BA8" s="320" t="s">
        <v>83</v>
      </c>
      <c r="BB8" s="320" t="s">
        <v>80</v>
      </c>
      <c r="BC8" s="320" t="s">
        <v>81</v>
      </c>
      <c r="BD8" s="320" t="s">
        <v>82</v>
      </c>
      <c r="BE8" s="320" t="s">
        <v>83</v>
      </c>
      <c r="BF8" s="320" t="s">
        <v>80</v>
      </c>
      <c r="BG8" s="320" t="s">
        <v>81</v>
      </c>
      <c r="BH8" s="320" t="s">
        <v>82</v>
      </c>
      <c r="BI8" s="320" t="s">
        <v>83</v>
      </c>
      <c r="BJ8" s="320" t="s">
        <v>80</v>
      </c>
      <c r="BK8" s="320" t="s">
        <v>81</v>
      </c>
      <c r="BL8" s="320" t="s">
        <v>82</v>
      </c>
      <c r="BM8" s="320" t="s">
        <v>83</v>
      </c>
      <c r="BN8" s="320" t="s">
        <v>80</v>
      </c>
      <c r="BO8" s="320" t="s">
        <v>81</v>
      </c>
      <c r="BP8" s="320" t="s">
        <v>82</v>
      </c>
      <c r="BQ8" s="320" t="s">
        <v>83</v>
      </c>
      <c r="BR8" s="320" t="s">
        <v>80</v>
      </c>
      <c r="BS8" s="39" t="s">
        <v>81</v>
      </c>
    </row>
    <row r="9" spans="2:71" ht="12" customHeight="1">
      <c r="B9" s="322" t="s">
        <v>71</v>
      </c>
      <c r="C9" s="13">
        <v>1271</v>
      </c>
      <c r="D9" s="14">
        <v>1565</v>
      </c>
      <c r="E9" s="14">
        <v>1624</v>
      </c>
      <c r="F9" s="14">
        <v>1169</v>
      </c>
      <c r="G9" s="14">
        <v>1303</v>
      </c>
      <c r="H9" s="14">
        <v>1623</v>
      </c>
      <c r="I9" s="14">
        <v>1892</v>
      </c>
      <c r="J9" s="14">
        <v>2353</v>
      </c>
      <c r="K9" s="14">
        <v>2795</v>
      </c>
      <c r="L9" s="14">
        <v>3067</v>
      </c>
      <c r="M9" s="14">
        <v>2907</v>
      </c>
      <c r="N9" s="14">
        <v>3161</v>
      </c>
      <c r="O9" s="14">
        <v>3730</v>
      </c>
      <c r="P9" s="14">
        <v>4036</v>
      </c>
      <c r="Q9" s="14">
        <v>4131</v>
      </c>
      <c r="R9" s="14">
        <v>6157</v>
      </c>
      <c r="S9" s="15">
        <v>2553</v>
      </c>
      <c r="U9" s="322" t="s">
        <v>70</v>
      </c>
      <c r="V9" s="40">
        <v>3.6590876458666162</v>
      </c>
      <c r="W9" s="41">
        <v>5.0591191664592863</v>
      </c>
      <c r="X9" s="41">
        <v>3.6403918703041933</v>
      </c>
      <c r="Y9" s="41">
        <v>3.7396894532499321</v>
      </c>
      <c r="Z9" s="41">
        <v>8.3511742787702161</v>
      </c>
      <c r="AA9" s="41">
        <v>4.9067424727555142</v>
      </c>
      <c r="AB9" s="41">
        <v>6.7095593620148692</v>
      </c>
      <c r="AC9" s="41">
        <v>5.466961878682528</v>
      </c>
      <c r="AD9" s="41">
        <v>5.6826711630145166</v>
      </c>
      <c r="AE9" s="41">
        <v>5.7792113484443854</v>
      </c>
      <c r="AF9" s="41">
        <v>5.9941156203943295</v>
      </c>
      <c r="AG9" s="41">
        <v>4.8891572151291145</v>
      </c>
      <c r="AH9" s="41">
        <v>6.3895465896711254</v>
      </c>
      <c r="AI9" s="41">
        <v>5.9282398607186915</v>
      </c>
      <c r="AJ9" s="41">
        <v>7.1210124549886977</v>
      </c>
      <c r="AK9" s="41">
        <v>7.404567409535364</v>
      </c>
      <c r="AL9" s="41">
        <v>9.5537575331232123</v>
      </c>
      <c r="AM9" s="41">
        <v>15.662617090102003</v>
      </c>
      <c r="AN9" s="41">
        <v>10.761842332014439</v>
      </c>
      <c r="AO9" s="41">
        <v>12.363787625905019</v>
      </c>
      <c r="AP9" s="41">
        <v>14.076025915899093</v>
      </c>
      <c r="AQ9" s="41">
        <v>14.769679615797285</v>
      </c>
      <c r="AR9" s="41">
        <v>17.132773171629641</v>
      </c>
      <c r="AS9" s="41">
        <v>14.206351826410497</v>
      </c>
      <c r="AT9" s="41">
        <v>14.558560845506358</v>
      </c>
      <c r="AU9" s="41">
        <v>20.526376650926824</v>
      </c>
      <c r="AV9" s="41">
        <v>12.961409516545256</v>
      </c>
      <c r="AW9" s="41">
        <v>10.531232702907385</v>
      </c>
      <c r="AX9" s="41">
        <v>11.181687293272951</v>
      </c>
      <c r="AY9" s="41">
        <v>15.046915275837618</v>
      </c>
      <c r="AZ9" s="41">
        <v>17.471334510925683</v>
      </c>
      <c r="BA9" s="41">
        <v>14.958192363698398</v>
      </c>
      <c r="BB9" s="41">
        <v>21.12349953520534</v>
      </c>
      <c r="BC9" s="41">
        <v>24.009852770770937</v>
      </c>
      <c r="BD9" s="41">
        <v>26.404661794324021</v>
      </c>
      <c r="BE9" s="41">
        <v>38.797103413455737</v>
      </c>
      <c r="BF9" s="41">
        <v>30.236125804879229</v>
      </c>
      <c r="BG9" s="41">
        <v>26.678965769631336</v>
      </c>
      <c r="BH9" s="41">
        <v>29.861666162225035</v>
      </c>
      <c r="BI9" s="41">
        <v>22.743607222594864</v>
      </c>
      <c r="BJ9" s="41">
        <v>29.436511047454324</v>
      </c>
      <c r="BK9" s="41">
        <v>28.159349813569399</v>
      </c>
      <c r="BL9" s="41">
        <v>37.458114228841104</v>
      </c>
      <c r="BM9" s="41">
        <v>33.476821861024504</v>
      </c>
      <c r="BN9" s="41">
        <v>61.627252396555349</v>
      </c>
      <c r="BO9" s="41">
        <v>64.404516115018822</v>
      </c>
      <c r="BP9" s="41">
        <v>71.654211156797928</v>
      </c>
      <c r="BQ9" s="41">
        <v>74.918691993191516</v>
      </c>
      <c r="BR9" s="41">
        <v>63.440672557497905</v>
      </c>
      <c r="BS9" s="42">
        <v>43.612679314117457</v>
      </c>
    </row>
    <row r="10" spans="2:71" ht="12" customHeight="1">
      <c r="B10" s="322" t="s">
        <v>243</v>
      </c>
      <c r="C10" s="16"/>
      <c r="D10" s="17"/>
      <c r="E10" s="17"/>
      <c r="F10" s="17"/>
      <c r="G10" s="17"/>
      <c r="H10" s="17"/>
      <c r="I10" s="17"/>
      <c r="J10" s="17"/>
      <c r="K10" s="17"/>
      <c r="L10" s="17"/>
      <c r="M10" s="17"/>
      <c r="N10" s="17"/>
      <c r="O10" s="17"/>
      <c r="P10" s="17"/>
      <c r="Q10" s="17"/>
      <c r="R10" s="17">
        <v>411</v>
      </c>
      <c r="S10" s="18">
        <v>1045</v>
      </c>
      <c r="U10" s="322" t="s">
        <v>71</v>
      </c>
      <c r="V10" s="13">
        <v>334</v>
      </c>
      <c r="W10" s="14">
        <v>329</v>
      </c>
      <c r="X10" s="14">
        <v>303</v>
      </c>
      <c r="Y10" s="14">
        <v>337</v>
      </c>
      <c r="Z10" s="14">
        <v>412</v>
      </c>
      <c r="AA10" s="14">
        <v>387</v>
      </c>
      <c r="AB10" s="14">
        <v>426</v>
      </c>
      <c r="AC10" s="14">
        <v>398</v>
      </c>
      <c r="AD10" s="14">
        <v>465</v>
      </c>
      <c r="AE10" s="14">
        <v>503</v>
      </c>
      <c r="AF10" s="14">
        <v>470</v>
      </c>
      <c r="AG10" s="14">
        <v>454</v>
      </c>
      <c r="AH10" s="14">
        <v>527</v>
      </c>
      <c r="AI10" s="14">
        <v>542</v>
      </c>
      <c r="AJ10" s="14">
        <v>626</v>
      </c>
      <c r="AK10" s="14">
        <v>658</v>
      </c>
      <c r="AL10" s="14">
        <v>646</v>
      </c>
      <c r="AM10" s="14">
        <v>745</v>
      </c>
      <c r="AN10" s="14">
        <v>732</v>
      </c>
      <c r="AO10" s="14">
        <v>672</v>
      </c>
      <c r="AP10" s="14">
        <v>816</v>
      </c>
      <c r="AQ10" s="14">
        <v>789</v>
      </c>
      <c r="AR10" s="14">
        <v>764</v>
      </c>
      <c r="AS10" s="14">
        <v>698</v>
      </c>
      <c r="AT10" s="14">
        <v>810</v>
      </c>
      <c r="AU10" s="14">
        <v>723</v>
      </c>
      <c r="AV10" s="14">
        <v>694</v>
      </c>
      <c r="AW10" s="14">
        <v>680</v>
      </c>
      <c r="AX10" s="14">
        <v>809</v>
      </c>
      <c r="AY10" s="14">
        <v>810</v>
      </c>
      <c r="AZ10" s="14">
        <v>802</v>
      </c>
      <c r="BA10" s="14">
        <v>740</v>
      </c>
      <c r="BB10" s="14">
        <v>960</v>
      </c>
      <c r="BC10" s="14">
        <v>948</v>
      </c>
      <c r="BD10" s="14">
        <v>891</v>
      </c>
      <c r="BE10" s="14">
        <v>931</v>
      </c>
      <c r="BF10" s="14">
        <v>1055</v>
      </c>
      <c r="BG10" s="14">
        <v>1023</v>
      </c>
      <c r="BH10" s="14">
        <v>1013</v>
      </c>
      <c r="BI10" s="14">
        <v>945</v>
      </c>
      <c r="BJ10" s="14">
        <v>1067</v>
      </c>
      <c r="BK10" s="14">
        <v>935</v>
      </c>
      <c r="BL10" s="14">
        <v>1038</v>
      </c>
      <c r="BM10" s="14">
        <v>1091</v>
      </c>
      <c r="BN10" s="14">
        <v>1469</v>
      </c>
      <c r="BO10" s="14">
        <v>1606</v>
      </c>
      <c r="BP10" s="14">
        <v>1529</v>
      </c>
      <c r="BQ10" s="14">
        <v>1553</v>
      </c>
      <c r="BR10" s="14">
        <v>1506</v>
      </c>
      <c r="BS10" s="15">
        <v>1047</v>
      </c>
    </row>
    <row r="11" spans="2:71" ht="12" customHeight="1">
      <c r="B11" s="322" t="s">
        <v>256</v>
      </c>
      <c r="C11" s="72"/>
      <c r="D11" s="73"/>
      <c r="E11" s="73"/>
      <c r="F11" s="73"/>
      <c r="G11" s="73"/>
      <c r="H11" s="73"/>
      <c r="I11" s="73"/>
      <c r="J11" s="73"/>
      <c r="K11" s="73"/>
      <c r="L11" s="73"/>
      <c r="M11" s="73"/>
      <c r="N11" s="73"/>
      <c r="O11" s="73"/>
      <c r="P11" s="73"/>
      <c r="Q11" s="73"/>
      <c r="R11" s="73">
        <v>6568</v>
      </c>
      <c r="S11" s="74">
        <v>3598</v>
      </c>
      <c r="U11" s="322" t="s">
        <v>243</v>
      </c>
      <c r="V11" s="138"/>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78"/>
      <c r="BJ11" s="78"/>
      <c r="BK11" s="78"/>
      <c r="BL11" s="78"/>
      <c r="BM11" s="78"/>
      <c r="BN11" s="78"/>
      <c r="BO11" s="78"/>
      <c r="BP11" s="78">
        <v>128</v>
      </c>
      <c r="BQ11" s="78">
        <v>283</v>
      </c>
      <c r="BR11" s="78">
        <v>443</v>
      </c>
      <c r="BS11" s="79">
        <v>602</v>
      </c>
    </row>
    <row r="12" spans="2:71" ht="12" customHeight="1">
      <c r="B12" s="34" t="s">
        <v>78</v>
      </c>
      <c r="C12" s="1"/>
      <c r="D12" s="1"/>
      <c r="E12" s="1"/>
      <c r="F12" s="1"/>
      <c r="G12" s="1"/>
      <c r="H12" s="1"/>
      <c r="I12" s="1"/>
      <c r="J12" s="1"/>
      <c r="K12" s="1"/>
      <c r="L12" s="1"/>
      <c r="M12" s="1"/>
      <c r="N12" s="1"/>
      <c r="O12" s="1"/>
      <c r="P12" s="1"/>
      <c r="Q12" s="1"/>
      <c r="R12" s="1"/>
      <c r="S12" s="1"/>
      <c r="U12" s="322" t="s">
        <v>256</v>
      </c>
      <c r="V12" s="72"/>
      <c r="W12" s="73"/>
      <c r="X12" s="73"/>
      <c r="Y12" s="73"/>
      <c r="Z12" s="73"/>
      <c r="AA12" s="73"/>
      <c r="AB12" s="73"/>
      <c r="AC12" s="73"/>
      <c r="AD12" s="139"/>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140"/>
      <c r="BK12" s="140"/>
      <c r="BL12" s="140"/>
      <c r="BM12" s="140"/>
      <c r="BN12" s="140"/>
      <c r="BO12" s="140"/>
      <c r="BP12" s="140">
        <v>1657</v>
      </c>
      <c r="BQ12" s="140">
        <v>1836</v>
      </c>
      <c r="BR12" s="140">
        <v>1949</v>
      </c>
      <c r="BS12" s="141">
        <v>1649</v>
      </c>
    </row>
    <row r="13" spans="2:71" ht="12" customHeight="1">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row>
    <row r="14" spans="2:71" ht="12" customHeight="1">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row>
    <row r="15" spans="2:71" ht="12" customHeight="1">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row>
    <row r="16" spans="2:71" ht="12" customHeight="1">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row>
    <row r="17" spans="21:65" ht="12" customHeight="1">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row>
    <row r="18" spans="21:65" ht="12" customHeight="1">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row>
    <row r="19" spans="21:65" ht="12" customHeight="1">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row>
    <row r="20" spans="21:65" ht="12" customHeight="1">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row>
    <row r="21" spans="21:65" ht="12" customHeight="1">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row>
    <row r="22" spans="21:65" ht="12" customHeight="1">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row>
    <row r="23" spans="21:65" ht="12" customHeight="1">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row>
    <row r="24" spans="21:65" ht="12" customHeight="1">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row>
    <row r="25" spans="21:65" ht="12" customHeight="1">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row>
    <row r="26" spans="21:65" ht="12" customHeight="1">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row>
    <row r="27" spans="21:65" ht="12" customHeight="1">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row>
    <row r="28" spans="21:65" ht="12" customHeight="1">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row>
    <row r="29" spans="21:65" ht="12" customHeight="1">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row>
    <row r="30" spans="21:65" ht="12" customHeight="1">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row>
    <row r="31" spans="21:65" ht="12" customHeight="1">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row>
    <row r="32" spans="21:65" ht="12" customHeight="1">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row>
    <row r="33" spans="2:65" ht="12" customHeight="1">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row>
    <row r="34" spans="2:65" ht="12" customHeight="1">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row>
    <row r="35" spans="2:65" ht="12" customHeight="1">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row>
    <row r="36" spans="2:65" ht="12" customHeight="1">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row>
    <row r="37" spans="2:65" ht="12" customHeight="1">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row>
    <row r="38" spans="2:65" ht="12" customHeight="1">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row>
    <row r="39" spans="2:65" ht="12" customHeight="1">
      <c r="C39" s="150" t="s">
        <v>257</v>
      </c>
      <c r="V39" s="150" t="s">
        <v>258</v>
      </c>
    </row>
    <row r="40" spans="2:65" ht="12" customHeight="1">
      <c r="B40" s="151"/>
      <c r="C40" s="7">
        <v>2006</v>
      </c>
      <c r="D40" s="8">
        <v>2007</v>
      </c>
      <c r="E40" s="8">
        <v>2008</v>
      </c>
      <c r="F40" s="8">
        <v>2009</v>
      </c>
      <c r="G40" s="8">
        <v>2010</v>
      </c>
      <c r="H40" s="8">
        <v>2011</v>
      </c>
      <c r="I40" s="8">
        <v>2012</v>
      </c>
      <c r="J40" s="8">
        <v>2013</v>
      </c>
      <c r="K40" s="8">
        <v>2014</v>
      </c>
      <c r="L40" s="8">
        <v>2015</v>
      </c>
      <c r="M40" s="8">
        <v>2016</v>
      </c>
      <c r="N40" s="8">
        <v>2017</v>
      </c>
      <c r="O40" s="8">
        <v>2018</v>
      </c>
      <c r="P40" s="8">
        <v>2019</v>
      </c>
      <c r="Q40" s="8">
        <v>2020</v>
      </c>
      <c r="R40" s="8">
        <v>2021</v>
      </c>
      <c r="S40" s="9">
        <v>2022</v>
      </c>
      <c r="U40" s="151"/>
      <c r="V40" s="7">
        <v>2006</v>
      </c>
      <c r="W40" s="8">
        <v>2007</v>
      </c>
      <c r="X40" s="8">
        <v>2008</v>
      </c>
      <c r="Y40" s="8">
        <v>2009</v>
      </c>
      <c r="Z40" s="8">
        <v>2010</v>
      </c>
      <c r="AA40" s="8">
        <v>2011</v>
      </c>
      <c r="AB40" s="8">
        <v>2012</v>
      </c>
      <c r="AC40" s="8">
        <v>2013</v>
      </c>
      <c r="AD40" s="8">
        <v>2014</v>
      </c>
      <c r="AE40" s="8">
        <v>2015</v>
      </c>
      <c r="AF40" s="8">
        <v>2016</v>
      </c>
      <c r="AG40" s="8">
        <v>2017</v>
      </c>
      <c r="AH40" s="8">
        <v>2018</v>
      </c>
      <c r="AI40" s="8">
        <v>2019</v>
      </c>
      <c r="AJ40" s="8">
        <v>2020</v>
      </c>
      <c r="AK40" s="8">
        <v>2021</v>
      </c>
      <c r="AL40" s="9">
        <v>2022</v>
      </c>
    </row>
    <row r="41" spans="2:65" ht="12" customHeight="1">
      <c r="B41" s="152" t="s">
        <v>72</v>
      </c>
      <c r="C41" s="16">
        <v>50</v>
      </c>
      <c r="D41" s="17">
        <v>58</v>
      </c>
      <c r="E41" s="17">
        <v>64</v>
      </c>
      <c r="F41" s="17">
        <v>72</v>
      </c>
      <c r="G41" s="17">
        <v>86</v>
      </c>
      <c r="H41" s="17">
        <v>195</v>
      </c>
      <c r="I41" s="17">
        <v>325</v>
      </c>
      <c r="J41" s="17">
        <v>493</v>
      </c>
      <c r="K41" s="17">
        <v>600</v>
      </c>
      <c r="L41" s="17">
        <v>657</v>
      </c>
      <c r="M41" s="17">
        <v>633</v>
      </c>
      <c r="N41" s="17">
        <v>662</v>
      </c>
      <c r="O41" s="17">
        <v>842</v>
      </c>
      <c r="P41" s="17">
        <v>938</v>
      </c>
      <c r="Q41" s="17">
        <v>923</v>
      </c>
      <c r="R41" s="17">
        <v>1322</v>
      </c>
      <c r="S41" s="18">
        <v>569</v>
      </c>
      <c r="U41" s="152" t="s">
        <v>72</v>
      </c>
      <c r="V41" s="10">
        <v>6.9824892999999985E-2</v>
      </c>
      <c r="W41" s="11">
        <v>5.9839607000000003E-2</v>
      </c>
      <c r="X41" s="11">
        <v>9.2510659000000009E-2</v>
      </c>
      <c r="Y41" s="11">
        <v>0.13214729524624838</v>
      </c>
      <c r="Z41" s="11">
        <v>7.3785395850704524E-2</v>
      </c>
      <c r="AA41" s="11">
        <v>0.23587596610914729</v>
      </c>
      <c r="AB41" s="11">
        <v>0.43977128819639311</v>
      </c>
      <c r="AC41" s="11">
        <v>0.63348843477334127</v>
      </c>
      <c r="AD41" s="11">
        <v>0.85399283034833995</v>
      </c>
      <c r="AE41" s="11">
        <v>1.2528384629753722</v>
      </c>
      <c r="AF41" s="11">
        <v>1.4284536584964977</v>
      </c>
      <c r="AG41" s="11">
        <v>1.5998669599446127</v>
      </c>
      <c r="AH41" s="11">
        <v>3.4451053487179029</v>
      </c>
      <c r="AI41" s="11">
        <v>3.4287169234576256</v>
      </c>
      <c r="AJ41" s="11">
        <v>2.9198868182244944</v>
      </c>
      <c r="AK41" s="11">
        <v>5.8234719256610763</v>
      </c>
      <c r="AL41" s="12">
        <v>3.9041697799928614</v>
      </c>
    </row>
    <row r="42" spans="2:65" ht="12" customHeight="1">
      <c r="B42" s="152" t="s">
        <v>75</v>
      </c>
      <c r="C42" s="13">
        <v>572</v>
      </c>
      <c r="D42" s="14">
        <v>687</v>
      </c>
      <c r="E42" s="14">
        <v>720</v>
      </c>
      <c r="F42" s="14">
        <v>481</v>
      </c>
      <c r="G42" s="14">
        <v>573</v>
      </c>
      <c r="H42" s="14">
        <v>681</v>
      </c>
      <c r="I42" s="14">
        <v>763</v>
      </c>
      <c r="J42" s="14">
        <v>975</v>
      </c>
      <c r="K42" s="14">
        <v>1121</v>
      </c>
      <c r="L42" s="14">
        <v>1257</v>
      </c>
      <c r="M42" s="14">
        <v>1163</v>
      </c>
      <c r="N42" s="14">
        <v>1310</v>
      </c>
      <c r="O42" s="14">
        <v>1377</v>
      </c>
      <c r="P42" s="14">
        <v>1396</v>
      </c>
      <c r="Q42" s="14">
        <v>1357</v>
      </c>
      <c r="R42" s="14">
        <v>2073</v>
      </c>
      <c r="S42" s="15">
        <v>801</v>
      </c>
      <c r="U42" s="152" t="s">
        <v>75</v>
      </c>
      <c r="V42" s="59">
        <v>6.238339584012917</v>
      </c>
      <c r="W42" s="60">
        <v>6.9873030778459571</v>
      </c>
      <c r="X42" s="60">
        <v>6.8666093918508233</v>
      </c>
      <c r="Y42" s="60">
        <v>3.7902919590347022</v>
      </c>
      <c r="Z42" s="60">
        <v>4.1105526978221603</v>
      </c>
      <c r="AA42" s="60">
        <v>5.9875939366249131</v>
      </c>
      <c r="AB42" s="60">
        <v>5.7940095354789056</v>
      </c>
      <c r="AC42" s="60">
        <v>8.1545478418017261</v>
      </c>
      <c r="AD42" s="60">
        <v>11.075431199871034</v>
      </c>
      <c r="AE42" s="60">
        <v>14.954394097720254</v>
      </c>
      <c r="AF42" s="60">
        <v>15.587220506309579</v>
      </c>
      <c r="AG42" s="60">
        <v>18.768058559003464</v>
      </c>
      <c r="AH42" s="60">
        <v>27.178905329980079</v>
      </c>
      <c r="AI42" s="60">
        <v>28.911526075972279</v>
      </c>
      <c r="AJ42" s="60">
        <v>28.728692546333978</v>
      </c>
      <c r="AK42" s="60">
        <v>61.586136771228709</v>
      </c>
      <c r="AL42" s="61">
        <v>26.738390745771444</v>
      </c>
    </row>
    <row r="43" spans="2:65" ht="12" customHeight="1">
      <c r="B43" s="152" t="s">
        <v>77</v>
      </c>
      <c r="C43" s="19">
        <v>649</v>
      </c>
      <c r="D43" s="20">
        <v>820</v>
      </c>
      <c r="E43" s="20">
        <v>840</v>
      </c>
      <c r="F43" s="20">
        <v>616</v>
      </c>
      <c r="G43" s="20">
        <v>644</v>
      </c>
      <c r="H43" s="20">
        <v>747</v>
      </c>
      <c r="I43" s="20">
        <v>804</v>
      </c>
      <c r="J43" s="20">
        <v>885</v>
      </c>
      <c r="K43" s="20">
        <v>1074</v>
      </c>
      <c r="L43" s="20">
        <v>1153</v>
      </c>
      <c r="M43" s="20">
        <v>1111</v>
      </c>
      <c r="N43" s="20">
        <v>1189</v>
      </c>
      <c r="O43" s="20">
        <v>1511</v>
      </c>
      <c r="P43" s="20">
        <v>1702</v>
      </c>
      <c r="Q43" s="20">
        <v>1851</v>
      </c>
      <c r="R43" s="20">
        <v>2762</v>
      </c>
      <c r="S43" s="21">
        <v>1183</v>
      </c>
      <c r="U43" s="152" t="s">
        <v>77</v>
      </c>
      <c r="V43" s="153">
        <v>12.036154763930414</v>
      </c>
      <c r="W43" s="154">
        <v>17.157050930068735</v>
      </c>
      <c r="X43" s="154">
        <v>14.608415604519783</v>
      </c>
      <c r="Y43" s="154">
        <v>10.851489809296085</v>
      </c>
      <c r="Z43" s="154">
        <v>11.913950042207171</v>
      </c>
      <c r="AA43" s="154">
        <v>19.210968089489047</v>
      </c>
      <c r="AB43" s="154">
        <v>16.111374523307045</v>
      </c>
      <c r="AC43" s="154">
        <v>18.055330038338802</v>
      </c>
      <c r="AD43" s="154">
        <v>36.41258055092532</v>
      </c>
      <c r="AE43" s="154">
        <v>43.977597969040907</v>
      </c>
      <c r="AF43" s="154">
        <v>41.561905551079725</v>
      </c>
      <c r="AG43" s="154">
        <v>38.290203924786567</v>
      </c>
      <c r="AH43" s="154">
        <v>79.711106835058061</v>
      </c>
      <c r="AI43" s="154">
        <v>77.180121959900546</v>
      </c>
      <c r="AJ43" s="154">
        <v>96.882217586330896</v>
      </c>
      <c r="AK43" s="154">
        <v>205.19506296467372</v>
      </c>
      <c r="AL43" s="155">
        <v>76.410791345851052</v>
      </c>
    </row>
    <row r="44" spans="2:65" ht="12" customHeight="1">
      <c r="B44" s="34" t="s">
        <v>78</v>
      </c>
      <c r="U44" s="34" t="s">
        <v>78</v>
      </c>
    </row>
    <row r="69" spans="2:38" ht="12" customHeight="1">
      <c r="C69" s="150" t="s">
        <v>259</v>
      </c>
      <c r="V69" s="150" t="s">
        <v>260</v>
      </c>
    </row>
    <row r="70" spans="2:38" ht="12" customHeight="1">
      <c r="B70" s="151"/>
      <c r="C70" s="7">
        <v>2006</v>
      </c>
      <c r="D70" s="8">
        <v>2007</v>
      </c>
      <c r="E70" s="8">
        <v>2008</v>
      </c>
      <c r="F70" s="8">
        <v>2009</v>
      </c>
      <c r="G70" s="8">
        <v>2010</v>
      </c>
      <c r="H70" s="8">
        <v>2011</v>
      </c>
      <c r="I70" s="8">
        <v>2012</v>
      </c>
      <c r="J70" s="8">
        <v>2013</v>
      </c>
      <c r="K70" s="8">
        <v>2014</v>
      </c>
      <c r="L70" s="8">
        <v>2015</v>
      </c>
      <c r="M70" s="8">
        <v>2016</v>
      </c>
      <c r="N70" s="8">
        <v>2017</v>
      </c>
      <c r="O70" s="8">
        <v>2018</v>
      </c>
      <c r="P70" s="8">
        <v>2019</v>
      </c>
      <c r="Q70" s="8">
        <v>2020</v>
      </c>
      <c r="R70" s="8">
        <v>2021</v>
      </c>
      <c r="S70" s="9">
        <v>2022</v>
      </c>
      <c r="U70" s="151"/>
      <c r="V70" s="7">
        <v>2006</v>
      </c>
      <c r="W70" s="8">
        <v>2007</v>
      </c>
      <c r="X70" s="8">
        <v>2008</v>
      </c>
      <c r="Y70" s="8">
        <v>2009</v>
      </c>
      <c r="Z70" s="8">
        <v>2010</v>
      </c>
      <c r="AA70" s="8">
        <v>2011</v>
      </c>
      <c r="AB70" s="8">
        <v>2012</v>
      </c>
      <c r="AC70" s="8">
        <v>2013</v>
      </c>
      <c r="AD70" s="8">
        <v>2014</v>
      </c>
      <c r="AE70" s="8">
        <v>2015</v>
      </c>
      <c r="AF70" s="8">
        <v>2016</v>
      </c>
      <c r="AG70" s="8">
        <v>2017</v>
      </c>
      <c r="AH70" s="8">
        <v>2018</v>
      </c>
      <c r="AI70" s="8">
        <v>2019</v>
      </c>
      <c r="AJ70" s="8">
        <v>2020</v>
      </c>
      <c r="AK70" s="8">
        <v>2021</v>
      </c>
      <c r="AL70" s="9">
        <v>2022</v>
      </c>
    </row>
    <row r="71" spans="2:38" ht="12" customHeight="1">
      <c r="B71" s="156" t="s">
        <v>261</v>
      </c>
      <c r="C71" s="157">
        <v>0.22522522522522523</v>
      </c>
      <c r="D71" s="158">
        <v>0.20493247210804463</v>
      </c>
      <c r="E71" s="158">
        <v>0.20431296654686204</v>
      </c>
      <c r="F71" s="158">
        <v>0.18527397260273973</v>
      </c>
      <c r="G71" s="158">
        <v>0.1741879850531762</v>
      </c>
      <c r="H71" s="158">
        <v>0.17451403887688985</v>
      </c>
      <c r="I71" s="158">
        <v>0.16405546551413649</v>
      </c>
      <c r="J71" s="158">
        <v>0.17582258298304101</v>
      </c>
      <c r="K71" s="158">
        <v>0.19344481605351171</v>
      </c>
      <c r="L71" s="158">
        <v>0.21422966256866335</v>
      </c>
      <c r="M71" s="158">
        <v>0.23599419448476053</v>
      </c>
      <c r="N71" s="158">
        <v>0.23719536035448976</v>
      </c>
      <c r="O71" s="158">
        <v>0.2481581101625541</v>
      </c>
      <c r="P71" s="158">
        <v>0.23961864406779662</v>
      </c>
      <c r="Q71" s="158">
        <v>0.24432238301468259</v>
      </c>
      <c r="R71" s="158">
        <v>0.24439858490566038</v>
      </c>
      <c r="S71" s="159">
        <v>0.25711275026343522</v>
      </c>
      <c r="U71" s="156" t="s">
        <v>261</v>
      </c>
      <c r="V71" s="157">
        <v>0.34933422160163902</v>
      </c>
      <c r="W71" s="158">
        <v>0.32241121154863578</v>
      </c>
      <c r="X71" s="158">
        <v>0.30652138707540472</v>
      </c>
      <c r="Y71" s="158">
        <v>0.30534563730434966</v>
      </c>
      <c r="Z71" s="158">
        <v>0.32362908142531305</v>
      </c>
      <c r="AA71" s="158">
        <v>0.35009815706478509</v>
      </c>
      <c r="AB71" s="158">
        <v>0.33164300303548705</v>
      </c>
      <c r="AC71" s="158">
        <v>0.37506383171933044</v>
      </c>
      <c r="AD71" s="158">
        <v>0.42306256717680385</v>
      </c>
      <c r="AE71" s="158">
        <v>0.48596635234097846</v>
      </c>
      <c r="AF71" s="158">
        <v>0.51271395126871167</v>
      </c>
      <c r="AG71" s="158">
        <v>0.42908019756489002</v>
      </c>
      <c r="AH71" s="158">
        <v>0.52438044234636161</v>
      </c>
      <c r="AI71" s="158">
        <v>0.4265995433809151</v>
      </c>
      <c r="AJ71" s="158">
        <v>0.49726287185825369</v>
      </c>
      <c r="AK71" s="158">
        <v>0.46425395416383297</v>
      </c>
      <c r="AL71" s="159">
        <v>0.43435447585558729</v>
      </c>
    </row>
    <row r="72" spans="2:38" ht="12" customHeight="1">
      <c r="B72" s="160" t="s">
        <v>262</v>
      </c>
      <c r="C72" s="161">
        <v>0.2271021021021021</v>
      </c>
      <c r="D72" s="162">
        <v>0.21403405754550792</v>
      </c>
      <c r="E72" s="162">
        <v>0.20624827204865911</v>
      </c>
      <c r="F72" s="162">
        <v>0.16815068493150684</v>
      </c>
      <c r="G72" s="162">
        <v>0.13940787582638689</v>
      </c>
      <c r="H72" s="162">
        <v>0.12829373650107992</v>
      </c>
      <c r="I72" s="162">
        <v>0.11489285071132721</v>
      </c>
      <c r="J72" s="162">
        <v>0.11291491520510219</v>
      </c>
      <c r="K72" s="162">
        <v>0.1225418060200669</v>
      </c>
      <c r="L72" s="162">
        <v>0.13157206382422182</v>
      </c>
      <c r="M72" s="162">
        <v>0.13410740203193033</v>
      </c>
      <c r="N72" s="162">
        <v>0.12719927016812199</v>
      </c>
      <c r="O72" s="162">
        <v>0.1415039176704479</v>
      </c>
      <c r="P72" s="162">
        <v>0.14004237288135593</v>
      </c>
      <c r="Q72" s="162">
        <v>0.15020597866272314</v>
      </c>
      <c r="R72" s="162">
        <v>0.17769752358490565</v>
      </c>
      <c r="S72" s="163">
        <v>0.16859852476290832</v>
      </c>
      <c r="U72" s="160" t="s">
        <v>262</v>
      </c>
      <c r="V72" s="161">
        <v>0.39945182619353897</v>
      </c>
      <c r="W72" s="162">
        <v>0.36822834389932374</v>
      </c>
      <c r="X72" s="162">
        <v>0.37991903262406218</v>
      </c>
      <c r="Y72" s="162">
        <v>0.34196858500701965</v>
      </c>
      <c r="Z72" s="162">
        <v>0.29878337370636654</v>
      </c>
      <c r="AA72" s="162">
        <v>0.36972708579885866</v>
      </c>
      <c r="AB72" s="162">
        <v>0.30579207351599547</v>
      </c>
      <c r="AC72" s="162">
        <v>0.30732253831809447</v>
      </c>
      <c r="AD72" s="162">
        <v>0.4194935937312288</v>
      </c>
      <c r="AE72" s="162">
        <v>0.44927262446644617</v>
      </c>
      <c r="AF72" s="162">
        <v>0.44422084571669113</v>
      </c>
      <c r="AG72" s="162">
        <v>0.40919116516601794</v>
      </c>
      <c r="AH72" s="162">
        <v>0.42621172516793809</v>
      </c>
      <c r="AI72" s="162">
        <v>0.4569860815703321</v>
      </c>
      <c r="AJ72" s="162">
        <v>0.50579173941521582</v>
      </c>
      <c r="AK72" s="162">
        <v>0.60833007002558115</v>
      </c>
      <c r="AL72" s="163">
        <v>0.52875908679584849</v>
      </c>
    </row>
    <row r="73" spans="2:38" ht="12" customHeight="1">
      <c r="B73" s="160" t="s">
        <v>263</v>
      </c>
      <c r="C73" s="157">
        <v>0.10810810810810811</v>
      </c>
      <c r="D73" s="158">
        <v>0.11215502055196712</v>
      </c>
      <c r="E73" s="158">
        <v>9.5659386231683713E-2</v>
      </c>
      <c r="F73" s="158">
        <v>7.773972602739726E-2</v>
      </c>
      <c r="G73" s="158">
        <v>6.5536073584363322E-2</v>
      </c>
      <c r="H73" s="158">
        <v>5.5075593952483799E-2</v>
      </c>
      <c r="I73" s="158">
        <v>5.906717089861336E-2</v>
      </c>
      <c r="J73" s="158">
        <v>4.9282504710827658E-2</v>
      </c>
      <c r="K73" s="158">
        <v>6.3277591973244146E-2</v>
      </c>
      <c r="L73" s="158">
        <v>7.402563431859796E-2</v>
      </c>
      <c r="M73" s="158">
        <v>6.342525399129173E-2</v>
      </c>
      <c r="N73" s="158">
        <v>6.6597158868760595E-2</v>
      </c>
      <c r="O73" s="158">
        <v>7.9756753596070637E-2</v>
      </c>
      <c r="P73" s="158">
        <v>7.351694915254238E-2</v>
      </c>
      <c r="Q73" s="158">
        <v>8.8729270096123372E-2</v>
      </c>
      <c r="R73" s="158">
        <v>0.10849056603773585</v>
      </c>
      <c r="S73" s="159">
        <v>0.10309097295398666</v>
      </c>
      <c r="U73" s="160" t="s">
        <v>263</v>
      </c>
      <c r="V73" s="157">
        <v>0.21017082180750835</v>
      </c>
      <c r="W73" s="158">
        <v>0.28656039656714688</v>
      </c>
      <c r="X73" s="158">
        <v>0.20301607796485091</v>
      </c>
      <c r="Y73" s="158">
        <v>0.17361647659771376</v>
      </c>
      <c r="Z73" s="158">
        <v>0.14105795067179083</v>
      </c>
      <c r="AA73" s="158">
        <v>0.24405167362579061</v>
      </c>
      <c r="AB73" s="158">
        <v>0.17253357766505112</v>
      </c>
      <c r="AC73" s="158">
        <v>0.16069884580217089</v>
      </c>
      <c r="AD73" s="158">
        <v>0.30414304549406368</v>
      </c>
      <c r="AE73" s="158">
        <v>0.36565241765556156</v>
      </c>
      <c r="AF73" s="158">
        <v>0.31074489029951047</v>
      </c>
      <c r="AG73" s="158">
        <v>0.2630436185968944</v>
      </c>
      <c r="AH73" s="158">
        <v>0.26985104846919916</v>
      </c>
      <c r="AI73" s="158">
        <v>0.26531134505416476</v>
      </c>
      <c r="AJ73" s="158">
        <v>0.38547787383647469</v>
      </c>
      <c r="AK73" s="158">
        <v>0.43061775157397741</v>
      </c>
      <c r="AL73" s="159">
        <v>0.3604147829421388</v>
      </c>
    </row>
    <row r="74" spans="2:38" ht="12" customHeight="1">
      <c r="B74" s="160" t="s">
        <v>264</v>
      </c>
      <c r="C74" s="161">
        <v>9.3843843843843845E-3</v>
      </c>
      <c r="D74" s="162">
        <v>1.0275983558426306E-2</v>
      </c>
      <c r="E74" s="162">
        <v>1.0505944152612662E-2</v>
      </c>
      <c r="F74" s="162">
        <v>1.0616438356164383E-2</v>
      </c>
      <c r="G74" s="162">
        <v>1.2072434607645875E-2</v>
      </c>
      <c r="H74" s="162">
        <v>9.2872570194384441E-3</v>
      </c>
      <c r="I74" s="162">
        <v>1.1885467314964884E-2</v>
      </c>
      <c r="J74" s="162">
        <v>9.276706769096971E-3</v>
      </c>
      <c r="K74" s="162">
        <v>1.2842809364548496E-2</v>
      </c>
      <c r="L74" s="162">
        <v>1.360188333769291E-2</v>
      </c>
      <c r="M74" s="162">
        <v>1.5239477503628448E-2</v>
      </c>
      <c r="N74" s="162">
        <v>1.2772057865241757E-2</v>
      </c>
      <c r="O74" s="162">
        <v>1.3565664834522278E-2</v>
      </c>
      <c r="P74" s="162">
        <v>1.048728813559322E-2</v>
      </c>
      <c r="Q74" s="162">
        <v>1.0246118094433295E-2</v>
      </c>
      <c r="R74" s="162">
        <v>9.433962264150943E-3</v>
      </c>
      <c r="S74" s="163">
        <v>8.7811731647348089E-3</v>
      </c>
      <c r="U74" s="160" t="s">
        <v>264</v>
      </c>
      <c r="V74" s="161">
        <v>8.1109957990767954E-3</v>
      </c>
      <c r="W74" s="162">
        <v>4.4720647693988862E-3</v>
      </c>
      <c r="X74" s="162">
        <v>4.7403391792859842E-3</v>
      </c>
      <c r="Y74" s="162">
        <v>1.2087922640879189E-2</v>
      </c>
      <c r="Z74" s="162">
        <v>2.5147552916589357E-2</v>
      </c>
      <c r="AA74" s="162">
        <v>1.1738397613949221E-2</v>
      </c>
      <c r="AB74" s="162">
        <v>1.8695916466421814E-2</v>
      </c>
      <c r="AC74" s="162">
        <v>1.1721015315500611E-2</v>
      </c>
      <c r="AD74" s="162">
        <v>5.5138664032599816E-2</v>
      </c>
      <c r="AE74" s="162">
        <v>3.4825770478593442E-2</v>
      </c>
      <c r="AF74" s="162">
        <v>0.11308486195123435</v>
      </c>
      <c r="AG74" s="162">
        <v>6.1595834002093355E-2</v>
      </c>
      <c r="AH74" s="162">
        <v>7.5287541779415809E-2</v>
      </c>
      <c r="AI74" s="162">
        <v>4.9543074659923345E-2</v>
      </c>
      <c r="AJ74" s="162">
        <v>5.1468122325045169E-2</v>
      </c>
      <c r="AK74" s="162">
        <v>8.0178085792496204E-2</v>
      </c>
      <c r="AL74" s="163">
        <v>4.3028103839594808E-2</v>
      </c>
    </row>
    <row r="75" spans="2:38" ht="12" customHeight="1">
      <c r="B75" s="160" t="s">
        <v>265</v>
      </c>
      <c r="C75" s="164">
        <v>8.3333333333333329E-2</v>
      </c>
      <c r="D75" s="165">
        <v>7.8978273634762189E-2</v>
      </c>
      <c r="E75" s="165">
        <v>7.8794581144594963E-2</v>
      </c>
      <c r="F75" s="165">
        <v>7.260273972602739E-2</v>
      </c>
      <c r="G75" s="165">
        <v>7.8183386030468524E-2</v>
      </c>
      <c r="H75" s="165">
        <v>7.3866090712742985E-2</v>
      </c>
      <c r="I75" s="165">
        <v>7.8876283090221502E-2</v>
      </c>
      <c r="J75" s="165">
        <v>7.6387882301782867E-2</v>
      </c>
      <c r="K75" s="165">
        <v>9.2307692307692313E-2</v>
      </c>
      <c r="L75" s="165">
        <v>0.10240648705205337</v>
      </c>
      <c r="M75" s="165">
        <v>0.10783744557329462</v>
      </c>
      <c r="N75" s="165">
        <v>0.10113384595334289</v>
      </c>
      <c r="O75" s="165">
        <v>0.10478306630803415</v>
      </c>
      <c r="P75" s="165">
        <v>0.11228813559322035</v>
      </c>
      <c r="Q75" s="165">
        <v>0.11471427062427379</v>
      </c>
      <c r="R75" s="165">
        <v>0.12448408018867925</v>
      </c>
      <c r="S75" s="166">
        <v>0.10010537407797682</v>
      </c>
      <c r="U75" s="160" t="s">
        <v>265</v>
      </c>
      <c r="V75" s="164">
        <v>0.14799249687380159</v>
      </c>
      <c r="W75" s="165">
        <v>0.12554897132682355</v>
      </c>
      <c r="X75" s="165">
        <v>0.13645179304438521</v>
      </c>
      <c r="Y75" s="165">
        <v>0.13927827073431501</v>
      </c>
      <c r="Z75" s="165">
        <v>0.14936291164717191</v>
      </c>
      <c r="AA75" s="165">
        <v>0.19023328919500632</v>
      </c>
      <c r="AB75" s="165">
        <v>0.14090419375032442</v>
      </c>
      <c r="AC75" s="165">
        <v>0.12493163838648422</v>
      </c>
      <c r="AD75" s="165">
        <v>0.22043602447818453</v>
      </c>
      <c r="AE75" s="165">
        <v>0.2625506154510171</v>
      </c>
      <c r="AF75" s="165">
        <v>0.2752266456779256</v>
      </c>
      <c r="AG75" s="165">
        <v>0.20631379116262963</v>
      </c>
      <c r="AH75" s="165">
        <v>0.2378393854801033</v>
      </c>
      <c r="AI75" s="165">
        <v>0.23305402810634188</v>
      </c>
      <c r="AJ75" s="165">
        <v>0.31238203075473681</v>
      </c>
      <c r="AK75" s="165">
        <v>0.32407783482059155</v>
      </c>
      <c r="AL75" s="166">
        <v>0.22066838586200288</v>
      </c>
    </row>
    <row r="76" spans="2:38" ht="12" customHeight="1">
      <c r="B76" s="34" t="s">
        <v>78</v>
      </c>
      <c r="U76" s="34" t="s">
        <v>78</v>
      </c>
    </row>
  </sheetData>
  <mergeCells count="13">
    <mergeCell ref="AP7:AS7"/>
    <mergeCell ref="V7:Y7"/>
    <mergeCell ref="Z7:AC7"/>
    <mergeCell ref="AD7:AG7"/>
    <mergeCell ref="AH7:AK7"/>
    <mergeCell ref="AL7:AO7"/>
    <mergeCell ref="BR7:BS7"/>
    <mergeCell ref="AT7:AW7"/>
    <mergeCell ref="AX7:BA7"/>
    <mergeCell ref="BB7:BE7"/>
    <mergeCell ref="BF7:BI7"/>
    <mergeCell ref="BJ7:BM7"/>
    <mergeCell ref="BN7:BQ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9105B-0311-48DC-8383-4A05560A0CC3}">
  <sheetPr>
    <tabColor theme="3"/>
  </sheetPr>
  <dimension ref="B4:BS50"/>
  <sheetViews>
    <sheetView showGridLines="0" workbookViewId="0">
      <selection activeCell="B6" sqref="B6"/>
    </sheetView>
  </sheetViews>
  <sheetFormatPr defaultColWidth="8.6640625" defaultRowHeight="11.25"/>
  <cols>
    <col min="1" max="1" width="8.6640625" style="80"/>
    <col min="2" max="2" width="25" style="80" bestFit="1" customWidth="1"/>
    <col min="3" max="19" width="8.6640625" style="80"/>
    <col min="20" max="20" width="12.6640625" style="80" bestFit="1" customWidth="1"/>
    <col min="21" max="16384" width="8.6640625" style="80"/>
  </cols>
  <sheetData>
    <row r="4" spans="2:71">
      <c r="C4" s="167"/>
    </row>
    <row r="5" spans="2:71">
      <c r="U5" s="37"/>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37"/>
      <c r="BO5" s="37"/>
      <c r="BP5" s="37"/>
      <c r="BQ5" s="37"/>
      <c r="BR5" s="37"/>
      <c r="BS5" s="37"/>
    </row>
    <row r="6" spans="2:71" ht="15">
      <c r="U6" s="37"/>
      <c r="V6" s="85" t="s">
        <v>266</v>
      </c>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row>
    <row r="7" spans="2:71">
      <c r="U7" s="37"/>
      <c r="V7" s="455">
        <v>2010</v>
      </c>
      <c r="W7" s="454"/>
      <c r="X7" s="454"/>
      <c r="Y7" s="454"/>
      <c r="Z7" s="454">
        <v>2011</v>
      </c>
      <c r="AA7" s="454"/>
      <c r="AB7" s="454"/>
      <c r="AC7" s="454"/>
      <c r="AD7" s="454">
        <v>2012</v>
      </c>
      <c r="AE7" s="454"/>
      <c r="AF7" s="454"/>
      <c r="AG7" s="454"/>
      <c r="AH7" s="454">
        <v>2013</v>
      </c>
      <c r="AI7" s="454"/>
      <c r="AJ7" s="454"/>
      <c r="AK7" s="454"/>
      <c r="AL7" s="454">
        <v>2014</v>
      </c>
      <c r="AM7" s="454"/>
      <c r="AN7" s="454"/>
      <c r="AO7" s="454"/>
      <c r="AP7" s="454">
        <v>2015</v>
      </c>
      <c r="AQ7" s="454"/>
      <c r="AR7" s="454"/>
      <c r="AS7" s="454"/>
      <c r="AT7" s="454">
        <v>2016</v>
      </c>
      <c r="AU7" s="454"/>
      <c r="AV7" s="454"/>
      <c r="AW7" s="454"/>
      <c r="AX7" s="454">
        <v>2017</v>
      </c>
      <c r="AY7" s="454"/>
      <c r="AZ7" s="454"/>
      <c r="BA7" s="454"/>
      <c r="BB7" s="454">
        <v>2018</v>
      </c>
      <c r="BC7" s="454"/>
      <c r="BD7" s="454"/>
      <c r="BE7" s="454"/>
      <c r="BF7" s="454">
        <v>2019</v>
      </c>
      <c r="BG7" s="454"/>
      <c r="BH7" s="454"/>
      <c r="BI7" s="454"/>
      <c r="BJ7" s="454">
        <v>2020</v>
      </c>
      <c r="BK7" s="454"/>
      <c r="BL7" s="454"/>
      <c r="BM7" s="454"/>
      <c r="BN7" s="450">
        <v>2021</v>
      </c>
      <c r="BO7" s="450"/>
      <c r="BP7" s="450"/>
      <c r="BQ7" s="450"/>
      <c r="BR7" s="451">
        <v>2022</v>
      </c>
      <c r="BS7" s="451"/>
    </row>
    <row r="8" spans="2:71" ht="15">
      <c r="B8" s="1"/>
      <c r="C8" s="3" t="s">
        <v>267</v>
      </c>
      <c r="D8" s="1"/>
      <c r="E8" s="1"/>
      <c r="F8" s="1"/>
      <c r="G8" s="1"/>
      <c r="H8" s="1"/>
      <c r="I8" s="1"/>
      <c r="J8" s="1"/>
      <c r="K8" s="1"/>
      <c r="L8" s="1"/>
      <c r="M8" s="1"/>
      <c r="N8" s="1"/>
      <c r="O8" s="1"/>
      <c r="P8" s="1"/>
      <c r="Q8" s="1"/>
      <c r="R8" s="1"/>
      <c r="S8" s="4"/>
      <c r="U8" s="37"/>
      <c r="V8" s="86" t="s">
        <v>80</v>
      </c>
      <c r="W8" s="39" t="s">
        <v>81</v>
      </c>
      <c r="X8" s="39" t="s">
        <v>82</v>
      </c>
      <c r="Y8" s="39" t="s">
        <v>83</v>
      </c>
      <c r="Z8" s="39" t="s">
        <v>80</v>
      </c>
      <c r="AA8" s="39" t="s">
        <v>81</v>
      </c>
      <c r="AB8" s="39" t="s">
        <v>82</v>
      </c>
      <c r="AC8" s="39" t="s">
        <v>83</v>
      </c>
      <c r="AD8" s="39" t="s">
        <v>80</v>
      </c>
      <c r="AE8" s="39" t="s">
        <v>81</v>
      </c>
      <c r="AF8" s="39" t="s">
        <v>82</v>
      </c>
      <c r="AG8" s="39" t="s">
        <v>83</v>
      </c>
      <c r="AH8" s="39" t="s">
        <v>80</v>
      </c>
      <c r="AI8" s="39" t="s">
        <v>81</v>
      </c>
      <c r="AJ8" s="39" t="s">
        <v>82</v>
      </c>
      <c r="AK8" s="39" t="s">
        <v>83</v>
      </c>
      <c r="AL8" s="39" t="s">
        <v>80</v>
      </c>
      <c r="AM8" s="39" t="s">
        <v>81</v>
      </c>
      <c r="AN8" s="39" t="s">
        <v>82</v>
      </c>
      <c r="AO8" s="39" t="s">
        <v>83</v>
      </c>
      <c r="AP8" s="39" t="s">
        <v>80</v>
      </c>
      <c r="AQ8" s="39" t="s">
        <v>81</v>
      </c>
      <c r="AR8" s="39" t="s">
        <v>82</v>
      </c>
      <c r="AS8" s="39" t="s">
        <v>83</v>
      </c>
      <c r="AT8" s="39" t="s">
        <v>80</v>
      </c>
      <c r="AU8" s="39" t="s">
        <v>81</v>
      </c>
      <c r="AV8" s="39" t="s">
        <v>82</v>
      </c>
      <c r="AW8" s="39" t="s">
        <v>83</v>
      </c>
      <c r="AX8" s="39" t="s">
        <v>80</v>
      </c>
      <c r="AY8" s="39" t="s">
        <v>81</v>
      </c>
      <c r="AZ8" s="39" t="s">
        <v>82</v>
      </c>
      <c r="BA8" s="39" t="s">
        <v>83</v>
      </c>
      <c r="BB8" s="39" t="s">
        <v>80</v>
      </c>
      <c r="BC8" s="39" t="s">
        <v>81</v>
      </c>
      <c r="BD8" s="39" t="s">
        <v>82</v>
      </c>
      <c r="BE8" s="39" t="s">
        <v>83</v>
      </c>
      <c r="BF8" s="39" t="s">
        <v>80</v>
      </c>
      <c r="BG8" s="39" t="s">
        <v>81</v>
      </c>
      <c r="BH8" s="39" t="s">
        <v>82</v>
      </c>
      <c r="BI8" s="39" t="s">
        <v>83</v>
      </c>
      <c r="BJ8" s="39" t="s">
        <v>80</v>
      </c>
      <c r="BK8" s="39" t="s">
        <v>81</v>
      </c>
      <c r="BL8" s="39" t="s">
        <v>82</v>
      </c>
      <c r="BM8" s="39" t="s">
        <v>83</v>
      </c>
      <c r="BN8" s="320" t="s">
        <v>80</v>
      </c>
      <c r="BO8" s="39" t="s">
        <v>81</v>
      </c>
      <c r="BP8" s="39" t="s">
        <v>82</v>
      </c>
      <c r="BQ8" s="39" t="s">
        <v>83</v>
      </c>
      <c r="BR8" s="320" t="s">
        <v>80</v>
      </c>
      <c r="BS8" s="39" t="s">
        <v>81</v>
      </c>
    </row>
    <row r="9" spans="2:71">
      <c r="B9" s="6"/>
      <c r="C9" s="7">
        <v>2006</v>
      </c>
      <c r="D9" s="8">
        <v>2007</v>
      </c>
      <c r="E9" s="8">
        <v>2008</v>
      </c>
      <c r="F9" s="8">
        <v>2009</v>
      </c>
      <c r="G9" s="8">
        <v>2010</v>
      </c>
      <c r="H9" s="8">
        <v>2011</v>
      </c>
      <c r="I9" s="8">
        <v>2012</v>
      </c>
      <c r="J9" s="8">
        <v>2013</v>
      </c>
      <c r="K9" s="8">
        <v>2014</v>
      </c>
      <c r="L9" s="8">
        <v>2015</v>
      </c>
      <c r="M9" s="8">
        <v>2016</v>
      </c>
      <c r="N9" s="8">
        <v>2017</v>
      </c>
      <c r="O9" s="8">
        <v>2018</v>
      </c>
      <c r="P9" s="8">
        <v>2019</v>
      </c>
      <c r="Q9" s="8">
        <v>2020</v>
      </c>
      <c r="R9" s="8">
        <v>2021</v>
      </c>
      <c r="S9" s="9">
        <v>2022</v>
      </c>
      <c r="U9" s="87" t="s">
        <v>70</v>
      </c>
      <c r="V9" s="40">
        <v>0.66482402400000029</v>
      </c>
      <c r="W9" s="41">
        <v>0.82058667100000005</v>
      </c>
      <c r="X9" s="41">
        <v>0.56792766699999997</v>
      </c>
      <c r="Y9" s="41">
        <v>0.51561308100000003</v>
      </c>
      <c r="Z9" s="41">
        <v>4.2043205800000001</v>
      </c>
      <c r="AA9" s="41">
        <v>1.4271931896399999</v>
      </c>
      <c r="AB9" s="41">
        <v>0.83042388600000006</v>
      </c>
      <c r="AC9" s="41">
        <v>1.6038359769999997</v>
      </c>
      <c r="AD9" s="41">
        <v>1.3150066629999999</v>
      </c>
      <c r="AE9" s="41">
        <v>1.157770652</v>
      </c>
      <c r="AF9" s="41">
        <v>1.095358276</v>
      </c>
      <c r="AG9" s="41">
        <v>1.167269195</v>
      </c>
      <c r="AH9" s="41">
        <v>0.91247803900000002</v>
      </c>
      <c r="AI9" s="41">
        <v>1.1004994860000004</v>
      </c>
      <c r="AJ9" s="41">
        <v>1.8308263420000004</v>
      </c>
      <c r="AK9" s="41">
        <v>2.1344298742723171</v>
      </c>
      <c r="AL9" s="41">
        <v>4.1648241869999998</v>
      </c>
      <c r="AM9" s="41">
        <v>6.9209361411034722</v>
      </c>
      <c r="AN9" s="41">
        <v>2.686337270000001</v>
      </c>
      <c r="AO9" s="41">
        <v>4.1476215790815179</v>
      </c>
      <c r="AP9" s="41">
        <v>6.7311947694786411</v>
      </c>
      <c r="AQ9" s="41">
        <v>5.7065602893679559</v>
      </c>
      <c r="AR9" s="41">
        <v>9.0997863700218602</v>
      </c>
      <c r="AS9" s="41">
        <v>6.6158795470000031</v>
      </c>
      <c r="AT9" s="41">
        <v>5.4431968787056055</v>
      </c>
      <c r="AU9" s="41">
        <v>11.700012273999999</v>
      </c>
      <c r="AV9" s="41">
        <v>3.2984067449999999</v>
      </c>
      <c r="AW9" s="41">
        <v>2.9573265829999991</v>
      </c>
      <c r="AX9" s="41">
        <v>2.9110993159999996</v>
      </c>
      <c r="AY9" s="41">
        <v>5.9282961560000009</v>
      </c>
      <c r="AZ9" s="41">
        <v>7.2250347169999998</v>
      </c>
      <c r="BA9" s="41">
        <v>6.7814194037416708</v>
      </c>
      <c r="BB9" s="41">
        <v>9.9752960669999986</v>
      </c>
      <c r="BC9" s="41">
        <v>9.7044116785337167</v>
      </c>
      <c r="BD9" s="41">
        <v>13.507239345999995</v>
      </c>
      <c r="BE9" s="41">
        <v>13.35825032035347</v>
      </c>
      <c r="BF9" s="41">
        <v>9.6162220480287957</v>
      </c>
      <c r="BG9" s="41">
        <v>13.293813802999995</v>
      </c>
      <c r="BH9" s="41">
        <v>11.39082704899651</v>
      </c>
      <c r="BI9" s="41">
        <v>9.4493060596504943</v>
      </c>
      <c r="BJ9" s="41">
        <v>13.785938244325191</v>
      </c>
      <c r="BK9" s="41">
        <v>15.731670574314288</v>
      </c>
      <c r="BL9" s="41">
        <v>23.51310156365356</v>
      </c>
      <c r="BM9" s="41">
        <v>14.726604444232345</v>
      </c>
      <c r="BN9" s="41">
        <v>37.140428199000006</v>
      </c>
      <c r="BO9" s="41">
        <v>38.751950898590529</v>
      </c>
      <c r="BP9" s="41">
        <v>44.179395416999995</v>
      </c>
      <c r="BQ9" s="41">
        <v>42.984094396822897</v>
      </c>
      <c r="BR9" s="41">
        <v>30.273428940999981</v>
      </c>
      <c r="BS9" s="42">
        <v>18.542752326668012</v>
      </c>
    </row>
    <row r="10" spans="2:71">
      <c r="B10" s="322" t="s">
        <v>70</v>
      </c>
      <c r="C10" s="10">
        <v>2.6868539199999999</v>
      </c>
      <c r="D10" s="11">
        <v>6.0277565479999984</v>
      </c>
      <c r="E10" s="11">
        <v>3.7175516779951789</v>
      </c>
      <c r="F10" s="11">
        <v>2.5378161100000005</v>
      </c>
      <c r="G10" s="11">
        <v>2.5689514430000018</v>
      </c>
      <c r="H10" s="11">
        <v>8.0657736326400027</v>
      </c>
      <c r="I10" s="11">
        <v>4.735404786000001</v>
      </c>
      <c r="J10" s="11">
        <v>5.9782337412723185</v>
      </c>
      <c r="K10" s="11">
        <v>17.919719177184994</v>
      </c>
      <c r="L10" s="11">
        <v>28.15342097586845</v>
      </c>
      <c r="M10" s="11">
        <v>23.398942480705607</v>
      </c>
      <c r="N10" s="11">
        <v>22.845849592741665</v>
      </c>
      <c r="O10" s="11">
        <v>46.545197411887187</v>
      </c>
      <c r="P10" s="11">
        <v>43.750168959675804</v>
      </c>
      <c r="Q10" s="11">
        <v>67.757314826525345</v>
      </c>
      <c r="R10" s="11">
        <v>163.05586891141334</v>
      </c>
      <c r="S10" s="12">
        <v>48.816181267668</v>
      </c>
      <c r="U10" s="87" t="s">
        <v>71</v>
      </c>
      <c r="V10" s="72">
        <v>38</v>
      </c>
      <c r="W10" s="73">
        <v>34</v>
      </c>
      <c r="X10" s="73">
        <v>31</v>
      </c>
      <c r="Y10" s="73">
        <v>24</v>
      </c>
      <c r="Z10" s="73">
        <v>53</v>
      </c>
      <c r="AA10" s="73">
        <v>44</v>
      </c>
      <c r="AB10" s="73">
        <v>38</v>
      </c>
      <c r="AC10" s="73">
        <v>39</v>
      </c>
      <c r="AD10" s="73">
        <v>48</v>
      </c>
      <c r="AE10" s="73">
        <v>61</v>
      </c>
      <c r="AF10" s="73">
        <v>49</v>
      </c>
      <c r="AG10" s="73">
        <v>49</v>
      </c>
      <c r="AH10" s="73">
        <v>49</v>
      </c>
      <c r="AI10" s="73">
        <v>57</v>
      </c>
      <c r="AJ10" s="73">
        <v>78</v>
      </c>
      <c r="AK10" s="73">
        <v>78</v>
      </c>
      <c r="AL10" s="73">
        <v>93</v>
      </c>
      <c r="AM10" s="73">
        <v>107</v>
      </c>
      <c r="AN10" s="73">
        <v>88</v>
      </c>
      <c r="AO10" s="73">
        <v>85</v>
      </c>
      <c r="AP10" s="73">
        <v>109</v>
      </c>
      <c r="AQ10" s="73">
        <v>110</v>
      </c>
      <c r="AR10" s="73">
        <v>148</v>
      </c>
      <c r="AS10" s="73">
        <v>110</v>
      </c>
      <c r="AT10" s="73">
        <v>104</v>
      </c>
      <c r="AU10" s="73">
        <v>91</v>
      </c>
      <c r="AV10" s="73">
        <v>96</v>
      </c>
      <c r="AW10" s="73">
        <v>77</v>
      </c>
      <c r="AX10" s="73">
        <v>95</v>
      </c>
      <c r="AY10" s="73">
        <v>126</v>
      </c>
      <c r="AZ10" s="73">
        <v>132</v>
      </c>
      <c r="BA10" s="73">
        <v>108</v>
      </c>
      <c r="BB10" s="73">
        <v>162</v>
      </c>
      <c r="BC10" s="73">
        <v>175</v>
      </c>
      <c r="BD10" s="73">
        <v>164</v>
      </c>
      <c r="BE10" s="73">
        <v>181</v>
      </c>
      <c r="BF10" s="73">
        <v>188</v>
      </c>
      <c r="BG10" s="73">
        <v>196</v>
      </c>
      <c r="BH10" s="73">
        <v>179</v>
      </c>
      <c r="BI10" s="73">
        <v>149</v>
      </c>
      <c r="BJ10" s="73">
        <v>187</v>
      </c>
      <c r="BK10" s="73">
        <v>193</v>
      </c>
      <c r="BL10" s="73">
        <v>245</v>
      </c>
      <c r="BM10" s="73">
        <v>232</v>
      </c>
      <c r="BN10" s="73">
        <v>350</v>
      </c>
      <c r="BO10" s="73">
        <v>462</v>
      </c>
      <c r="BP10" s="73">
        <v>402</v>
      </c>
      <c r="BQ10" s="73">
        <v>383</v>
      </c>
      <c r="BR10" s="73">
        <v>356</v>
      </c>
      <c r="BS10" s="74">
        <v>259</v>
      </c>
    </row>
    <row r="11" spans="2:71">
      <c r="B11" s="322" t="s">
        <v>71</v>
      </c>
      <c r="C11" s="72">
        <v>118</v>
      </c>
      <c r="D11" s="73">
        <v>165</v>
      </c>
      <c r="E11" s="73">
        <v>144</v>
      </c>
      <c r="F11" s="73">
        <v>102</v>
      </c>
      <c r="G11" s="73">
        <v>127</v>
      </c>
      <c r="H11" s="73">
        <v>174</v>
      </c>
      <c r="I11" s="73">
        <v>207</v>
      </c>
      <c r="J11" s="73">
        <v>262</v>
      </c>
      <c r="K11" s="73">
        <v>373</v>
      </c>
      <c r="L11" s="73">
        <v>477</v>
      </c>
      <c r="M11" s="73">
        <v>368</v>
      </c>
      <c r="N11" s="73">
        <v>461</v>
      </c>
      <c r="O11" s="73">
        <v>682</v>
      </c>
      <c r="P11" s="73">
        <v>712</v>
      </c>
      <c r="Q11" s="73">
        <v>857</v>
      </c>
      <c r="R11" s="73">
        <v>1597</v>
      </c>
      <c r="S11" s="74">
        <v>615</v>
      </c>
    </row>
    <row r="12" spans="2:71">
      <c r="B12" s="34" t="s">
        <v>78</v>
      </c>
      <c r="C12" s="94"/>
      <c r="D12" s="94"/>
      <c r="E12" s="94"/>
      <c r="F12" s="94"/>
      <c r="G12" s="94"/>
      <c r="H12" s="94"/>
      <c r="I12" s="94"/>
      <c r="J12" s="94"/>
      <c r="K12" s="94"/>
      <c r="L12" s="94"/>
      <c r="M12" s="94"/>
      <c r="N12" s="94"/>
      <c r="O12" s="94"/>
      <c r="P12" s="94"/>
      <c r="Q12" s="94"/>
      <c r="R12" s="94"/>
      <c r="S12" s="94"/>
    </row>
    <row r="46" spans="2:19" ht="15">
      <c r="B46" s="37"/>
      <c r="C46" s="85" t="s">
        <v>268</v>
      </c>
      <c r="D46" s="37"/>
      <c r="E46" s="37"/>
      <c r="F46" s="37"/>
      <c r="G46" s="37"/>
      <c r="H46" s="37"/>
      <c r="I46" s="37"/>
      <c r="J46" s="37"/>
      <c r="K46" s="37"/>
      <c r="L46" s="37"/>
      <c r="M46" s="37"/>
      <c r="N46" s="37"/>
      <c r="O46" s="37"/>
      <c r="P46" s="37"/>
      <c r="Q46" s="37"/>
      <c r="R46" s="37"/>
      <c r="S46" s="37"/>
    </row>
    <row r="47" spans="2:19">
      <c r="B47" s="109"/>
      <c r="C47" s="7">
        <v>2006</v>
      </c>
      <c r="D47" s="8">
        <v>2007</v>
      </c>
      <c r="E47" s="8">
        <v>2008</v>
      </c>
      <c r="F47" s="8">
        <v>2009</v>
      </c>
      <c r="G47" s="8">
        <v>2010</v>
      </c>
      <c r="H47" s="8">
        <v>2011</v>
      </c>
      <c r="I47" s="8">
        <v>2012</v>
      </c>
      <c r="J47" s="8">
        <v>2013</v>
      </c>
      <c r="K47" s="8">
        <v>2014</v>
      </c>
      <c r="L47" s="8">
        <v>2015</v>
      </c>
      <c r="M47" s="8">
        <v>2016</v>
      </c>
      <c r="N47" s="8">
        <v>2017</v>
      </c>
      <c r="O47" s="8">
        <v>2018</v>
      </c>
      <c r="P47" s="8">
        <v>2019</v>
      </c>
      <c r="Q47" s="8">
        <v>2020</v>
      </c>
      <c r="R47" s="8">
        <v>2021</v>
      </c>
      <c r="S47" s="9">
        <v>2022</v>
      </c>
    </row>
    <row r="48" spans="2:19">
      <c r="B48" s="87" t="s">
        <v>246</v>
      </c>
      <c r="C48" s="143">
        <v>0.14646790020984349</v>
      </c>
      <c r="D48" s="144">
        <v>0.24903769338077342</v>
      </c>
      <c r="E48" s="144">
        <v>0.17236793936026057</v>
      </c>
      <c r="F48" s="144">
        <v>0.17177665461089936</v>
      </c>
      <c r="G48" s="144">
        <v>0.15957916899712432</v>
      </c>
      <c r="H48" s="144">
        <v>0.31712018308036577</v>
      </c>
      <c r="I48" s="144">
        <v>0.21192087110011995</v>
      </c>
      <c r="J48" s="144">
        <v>0.22270804902553823</v>
      </c>
      <c r="K48" s="144">
        <v>0.37068630753831833</v>
      </c>
      <c r="L48" s="144">
        <v>0.46778267427301656</v>
      </c>
      <c r="M48" s="144">
        <v>0.39945218962947332</v>
      </c>
      <c r="N48" s="144">
        <v>0.38947456745369952</v>
      </c>
      <c r="O48" s="144">
        <v>0.42185297356559359</v>
      </c>
      <c r="P48" s="144">
        <v>0.39947062791401483</v>
      </c>
      <c r="Q48" s="144">
        <v>0.52716793510908433</v>
      </c>
      <c r="R48" s="144">
        <v>0.59814040572953164</v>
      </c>
      <c r="S48" s="145">
        <v>0.45599862511742012</v>
      </c>
    </row>
    <row r="49" spans="2:19">
      <c r="B49" s="87" t="s">
        <v>71</v>
      </c>
      <c r="C49" s="146">
        <v>9.2840283241542088E-2</v>
      </c>
      <c r="D49" s="147">
        <v>0.10543130990415335</v>
      </c>
      <c r="E49" s="147">
        <v>8.8669950738916259E-2</v>
      </c>
      <c r="F49" s="147">
        <v>8.7254063301967499E-2</v>
      </c>
      <c r="G49" s="147">
        <v>9.7467382962394475E-2</v>
      </c>
      <c r="H49" s="147">
        <v>0.10720887245841035</v>
      </c>
      <c r="I49" s="147">
        <v>0.10940803382663848</v>
      </c>
      <c r="J49" s="147">
        <v>0.111347216319592</v>
      </c>
      <c r="K49" s="147">
        <v>0.13345259391771019</v>
      </c>
      <c r="L49" s="147">
        <v>0.15552657319856536</v>
      </c>
      <c r="M49" s="147">
        <v>0.12659098727210183</v>
      </c>
      <c r="N49" s="147">
        <v>0.14583992407465993</v>
      </c>
      <c r="O49" s="147">
        <v>0.18284182305630026</v>
      </c>
      <c r="P49" s="147">
        <v>0.17641228939544104</v>
      </c>
      <c r="Q49" s="147">
        <v>0.2074558218349068</v>
      </c>
      <c r="R49" s="147">
        <v>0.25937956797141465</v>
      </c>
      <c r="S49" s="148">
        <v>0.2408930669800235</v>
      </c>
    </row>
    <row r="50" spans="2:19">
      <c r="B50" s="34" t="s">
        <v>78</v>
      </c>
      <c r="C50" s="37"/>
      <c r="D50" s="37"/>
      <c r="E50" s="37"/>
      <c r="F50" s="37"/>
      <c r="G50" s="37"/>
      <c r="H50" s="37"/>
      <c r="I50" s="37"/>
      <c r="J50" s="37"/>
      <c r="K50" s="37"/>
      <c r="L50" s="37"/>
      <c r="M50" s="37"/>
      <c r="N50" s="37"/>
      <c r="O50" s="37"/>
      <c r="P50" s="37"/>
      <c r="Q50" s="37"/>
      <c r="R50" s="37"/>
      <c r="S50" s="37"/>
    </row>
  </sheetData>
  <mergeCells count="13">
    <mergeCell ref="AP7:AS7"/>
    <mergeCell ref="V7:Y7"/>
    <mergeCell ref="Z7:AC7"/>
    <mergeCell ref="AD7:AG7"/>
    <mergeCell ref="AH7:AK7"/>
    <mergeCell ref="AL7:AO7"/>
    <mergeCell ref="BR7:BS7"/>
    <mergeCell ref="AT7:AW7"/>
    <mergeCell ref="AX7:BA7"/>
    <mergeCell ref="BB7:BE7"/>
    <mergeCell ref="BF7:BI7"/>
    <mergeCell ref="BJ7:BM7"/>
    <mergeCell ref="BN7:BQ7"/>
  </mergeCells>
  <pageMargins left="0.7" right="0.7" top="0.75" bottom="0.75" header="0.3" footer="0.3"/>
  <pageSetup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69B86-85FE-4CDA-A13E-A68A6FB7458E}">
  <sheetPr>
    <tabColor theme="3"/>
  </sheetPr>
  <dimension ref="B9:AL32"/>
  <sheetViews>
    <sheetView showGridLines="0" zoomScaleNormal="100" workbookViewId="0">
      <selection activeCell="B4" sqref="B4"/>
    </sheetView>
  </sheetViews>
  <sheetFormatPr defaultColWidth="9.33203125" defaultRowHeight="11.25"/>
  <cols>
    <col min="1" max="1" width="3.33203125" style="80" customWidth="1"/>
    <col min="2" max="2" width="11.6640625" style="80" bestFit="1" customWidth="1"/>
    <col min="3" max="16384" width="9.33203125" style="80"/>
  </cols>
  <sheetData>
    <row r="9" spans="2:38" ht="15">
      <c r="B9" s="1"/>
      <c r="C9" s="3" t="s">
        <v>269</v>
      </c>
      <c r="D9" s="1"/>
      <c r="E9" s="1"/>
      <c r="F9" s="1"/>
      <c r="G9" s="1"/>
      <c r="H9" s="1"/>
      <c r="I9" s="1"/>
      <c r="J9" s="1"/>
      <c r="K9" s="1"/>
      <c r="L9" s="1"/>
      <c r="M9" s="1"/>
      <c r="N9" s="1"/>
      <c r="O9" s="1"/>
      <c r="P9" s="1"/>
      <c r="Q9" s="1"/>
      <c r="R9" s="1"/>
      <c r="S9" s="4"/>
      <c r="U9" s="37"/>
      <c r="V9" s="85" t="s">
        <v>269</v>
      </c>
      <c r="W9" s="37"/>
      <c r="X9" s="37"/>
      <c r="Y9" s="37"/>
      <c r="Z9" s="37"/>
      <c r="AA9" s="37"/>
      <c r="AB9" s="37"/>
      <c r="AC9" s="37"/>
      <c r="AD9" s="37"/>
      <c r="AE9" s="37"/>
      <c r="AF9" s="37"/>
      <c r="AG9" s="37"/>
      <c r="AH9" s="37"/>
      <c r="AI9" s="37"/>
      <c r="AJ9" s="37"/>
      <c r="AK9" s="37"/>
    </row>
    <row r="10" spans="2:38">
      <c r="B10" s="6"/>
      <c r="C10" s="7">
        <v>2006</v>
      </c>
      <c r="D10" s="8">
        <v>2007</v>
      </c>
      <c r="E10" s="8">
        <v>2008</v>
      </c>
      <c r="F10" s="8">
        <v>2009</v>
      </c>
      <c r="G10" s="8">
        <v>2010</v>
      </c>
      <c r="H10" s="8">
        <v>2011</v>
      </c>
      <c r="I10" s="8">
        <v>2012</v>
      </c>
      <c r="J10" s="8">
        <v>2013</v>
      </c>
      <c r="K10" s="8">
        <v>2014</v>
      </c>
      <c r="L10" s="8">
        <v>2015</v>
      </c>
      <c r="M10" s="8">
        <v>2016</v>
      </c>
      <c r="N10" s="8">
        <v>2017</v>
      </c>
      <c r="O10" s="8">
        <v>2018</v>
      </c>
      <c r="P10" s="8">
        <v>2019</v>
      </c>
      <c r="Q10" s="8">
        <v>2020</v>
      </c>
      <c r="R10" s="8">
        <v>2021</v>
      </c>
      <c r="S10" s="9">
        <v>2022</v>
      </c>
      <c r="U10" s="109" t="s">
        <v>270</v>
      </c>
      <c r="V10" s="7">
        <v>2006</v>
      </c>
      <c r="W10" s="8">
        <v>2007</v>
      </c>
      <c r="X10" s="8">
        <v>2008</v>
      </c>
      <c r="Y10" s="8">
        <v>2009</v>
      </c>
      <c r="Z10" s="8">
        <v>2010</v>
      </c>
      <c r="AA10" s="8">
        <v>2011</v>
      </c>
      <c r="AB10" s="8">
        <v>2012</v>
      </c>
      <c r="AC10" s="8">
        <v>2013</v>
      </c>
      <c r="AD10" s="8">
        <v>2014</v>
      </c>
      <c r="AE10" s="8">
        <v>2015</v>
      </c>
      <c r="AF10" s="8">
        <v>2016</v>
      </c>
      <c r="AG10" s="8">
        <v>2017</v>
      </c>
      <c r="AH10" s="8">
        <v>2018</v>
      </c>
      <c r="AI10" s="8">
        <v>2019</v>
      </c>
      <c r="AJ10" s="8">
        <v>2020</v>
      </c>
      <c r="AK10" s="8">
        <v>2021</v>
      </c>
      <c r="AL10" s="9">
        <v>2022</v>
      </c>
    </row>
    <row r="11" spans="2:38">
      <c r="B11" s="322" t="s">
        <v>271</v>
      </c>
      <c r="C11" s="10">
        <v>7.4749982750955839</v>
      </c>
      <c r="D11" s="11">
        <v>10.374158838078118</v>
      </c>
      <c r="E11" s="11">
        <v>8.1897503613883167</v>
      </c>
      <c r="F11" s="11">
        <v>5.4449680658455017</v>
      </c>
      <c r="G11" s="11">
        <v>6.3564214716761658</v>
      </c>
      <c r="H11" s="11">
        <v>8.027128889494648</v>
      </c>
      <c r="I11" s="11">
        <v>9.0691302489205388</v>
      </c>
      <c r="J11" s="11">
        <v>12.637011681040907</v>
      </c>
      <c r="K11" s="11">
        <v>23.166546709461976</v>
      </c>
      <c r="L11" s="11">
        <v>33.225181365980994</v>
      </c>
      <c r="M11" s="11">
        <v>27.278069025407898</v>
      </c>
      <c r="N11" s="11">
        <v>32.646264379102185</v>
      </c>
      <c r="O11" s="11">
        <v>69.213627885915756</v>
      </c>
      <c r="P11" s="11">
        <v>59.557206032323585</v>
      </c>
      <c r="Q11" s="11">
        <v>67.73880237586468</v>
      </c>
      <c r="R11" s="11">
        <v>168.21901208377435</v>
      </c>
      <c r="S11" s="12">
        <v>67.237825085238754</v>
      </c>
      <c r="U11" s="87" t="s">
        <v>72</v>
      </c>
      <c r="V11" s="168">
        <v>3.8543999999999995E-2</v>
      </c>
      <c r="W11" s="169">
        <v>2.9537838E-2</v>
      </c>
      <c r="X11" s="169">
        <v>5.0866091000000002E-2</v>
      </c>
      <c r="Y11" s="169">
        <v>3.243564333016756E-2</v>
      </c>
      <c r="Z11" s="169">
        <v>1.9940659999999999E-2</v>
      </c>
      <c r="AA11" s="169">
        <v>6.6289154381970861E-2</v>
      </c>
      <c r="AB11" s="169">
        <v>9.4954586000000007E-2</v>
      </c>
      <c r="AC11" s="169">
        <v>0.10979121227870185</v>
      </c>
      <c r="AD11" s="169">
        <v>0.19754565007395217</v>
      </c>
      <c r="AE11" s="169">
        <v>0.23242046763964858</v>
      </c>
      <c r="AF11" s="169">
        <v>0.40569150722214159</v>
      </c>
      <c r="AG11" s="169">
        <v>0.40670428159779609</v>
      </c>
      <c r="AH11" s="169">
        <v>0.70847788276802326</v>
      </c>
      <c r="AI11" s="169">
        <v>1.1999236365881158</v>
      </c>
      <c r="AJ11" s="169">
        <v>0.76782665291955299</v>
      </c>
      <c r="AK11" s="169">
        <v>1.3350622004888779</v>
      </c>
      <c r="AL11" s="170">
        <v>1.4635172649999995</v>
      </c>
    </row>
    <row r="12" spans="2:38">
      <c r="B12" s="322" t="s">
        <v>71</v>
      </c>
      <c r="C12" s="72">
        <v>488</v>
      </c>
      <c r="D12" s="73">
        <v>615</v>
      </c>
      <c r="E12" s="73">
        <v>635</v>
      </c>
      <c r="F12" s="73">
        <v>466</v>
      </c>
      <c r="G12" s="73">
        <v>555</v>
      </c>
      <c r="H12" s="73">
        <v>637</v>
      </c>
      <c r="I12" s="73">
        <v>786</v>
      </c>
      <c r="J12" s="73">
        <v>961</v>
      </c>
      <c r="K12" s="73">
        <v>1163</v>
      </c>
      <c r="L12" s="73">
        <v>1248</v>
      </c>
      <c r="M12" s="73">
        <v>1318</v>
      </c>
      <c r="N12" s="73">
        <v>1408</v>
      </c>
      <c r="O12" s="73">
        <v>1631</v>
      </c>
      <c r="P12" s="73">
        <v>1762</v>
      </c>
      <c r="Q12" s="73">
        <v>1813</v>
      </c>
      <c r="R12" s="73">
        <v>2831</v>
      </c>
      <c r="S12" s="74">
        <v>1338</v>
      </c>
      <c r="U12" s="87" t="s">
        <v>75</v>
      </c>
      <c r="V12" s="171">
        <v>2.7564011700310838</v>
      </c>
      <c r="W12" s="172">
        <v>2.6309978221094998</v>
      </c>
      <c r="X12" s="172">
        <v>2.7644708464307768</v>
      </c>
      <c r="Y12" s="172">
        <v>1.1793058799971197</v>
      </c>
      <c r="Z12" s="172">
        <v>1.5969494410872478</v>
      </c>
      <c r="AA12" s="172">
        <v>1.9315767335800453</v>
      </c>
      <c r="AB12" s="172">
        <v>2.4491950464007091</v>
      </c>
      <c r="AC12" s="172">
        <v>3.547884930865322</v>
      </c>
      <c r="AD12" s="173">
        <v>4.6902972619637033</v>
      </c>
      <c r="AE12" s="172">
        <v>6.1942223815576449</v>
      </c>
      <c r="AF12" s="172">
        <v>6.0574998954032671</v>
      </c>
      <c r="AG12" s="172">
        <v>9.1386991065653067</v>
      </c>
      <c r="AH12" s="172">
        <v>13.789521672383291</v>
      </c>
      <c r="AI12" s="172">
        <v>13.566991300040005</v>
      </c>
      <c r="AJ12" s="172">
        <v>13.756433183766347</v>
      </c>
      <c r="AK12" s="172">
        <v>34.850829751047044</v>
      </c>
      <c r="AL12" s="174">
        <v>15.248292851999993</v>
      </c>
    </row>
    <row r="13" spans="2:38">
      <c r="B13" s="34" t="s">
        <v>78</v>
      </c>
      <c r="C13" s="94"/>
      <c r="D13" s="94"/>
      <c r="E13" s="94"/>
      <c r="F13" s="94"/>
      <c r="G13" s="94"/>
      <c r="H13" s="94"/>
      <c r="I13" s="94"/>
      <c r="J13" s="94"/>
      <c r="K13" s="94"/>
      <c r="L13" s="94"/>
      <c r="M13" s="94"/>
      <c r="N13" s="94"/>
      <c r="O13" s="94"/>
      <c r="P13" s="94"/>
      <c r="Q13" s="94"/>
      <c r="R13" s="94"/>
      <c r="S13" s="94"/>
      <c r="U13" s="87" t="s">
        <v>77</v>
      </c>
      <c r="V13" s="175">
        <v>4.6800531050645002</v>
      </c>
      <c r="W13" s="176">
        <v>7.7136231779686186</v>
      </c>
      <c r="X13" s="176">
        <v>5.3744134239575398</v>
      </c>
      <c r="Y13" s="176">
        <v>4.2332265425182154</v>
      </c>
      <c r="Z13" s="176">
        <v>4.7395313705889182</v>
      </c>
      <c r="AA13" s="176">
        <v>6.0292630015326321</v>
      </c>
      <c r="AB13" s="176">
        <v>6.524980616519831</v>
      </c>
      <c r="AC13" s="176">
        <v>8.9793355378968833</v>
      </c>
      <c r="AD13" s="176">
        <v>18.278703797424317</v>
      </c>
      <c r="AE13" s="176">
        <v>26.798538516783701</v>
      </c>
      <c r="AF13" s="176">
        <v>20.81487762278249</v>
      </c>
      <c r="AG13" s="176">
        <v>23.100860990939083</v>
      </c>
      <c r="AH13" s="176">
        <v>54.715628330764446</v>
      </c>
      <c r="AI13" s="176">
        <v>44.790291095695466</v>
      </c>
      <c r="AJ13" s="176">
        <v>53.21454253917878</v>
      </c>
      <c r="AK13" s="176">
        <v>132.03312013223842</v>
      </c>
      <c r="AL13" s="177">
        <v>50.526014968238755</v>
      </c>
    </row>
    <row r="14" spans="2:38">
      <c r="U14" s="34" t="s">
        <v>78</v>
      </c>
    </row>
    <row r="17" spans="2:38">
      <c r="U17" s="109" t="s">
        <v>272</v>
      </c>
      <c r="V17" s="7">
        <v>2006</v>
      </c>
      <c r="W17" s="8">
        <v>2007</v>
      </c>
      <c r="X17" s="8">
        <v>2008</v>
      </c>
      <c r="Y17" s="8">
        <v>2009</v>
      </c>
      <c r="Z17" s="8">
        <v>2010</v>
      </c>
      <c r="AA17" s="8">
        <v>2011</v>
      </c>
      <c r="AB17" s="8">
        <v>2012</v>
      </c>
      <c r="AC17" s="8">
        <v>2013</v>
      </c>
      <c r="AD17" s="8">
        <v>2014</v>
      </c>
      <c r="AE17" s="8">
        <v>2015</v>
      </c>
      <c r="AF17" s="8">
        <v>2016</v>
      </c>
      <c r="AG17" s="8">
        <v>2017</v>
      </c>
      <c r="AH17" s="8">
        <v>2018</v>
      </c>
      <c r="AI17" s="8">
        <v>2019</v>
      </c>
      <c r="AJ17" s="8">
        <v>2020</v>
      </c>
      <c r="AK17" s="8">
        <v>2021</v>
      </c>
      <c r="AL17" s="9">
        <v>2022</v>
      </c>
    </row>
    <row r="18" spans="2:38">
      <c r="U18" s="87" t="s">
        <v>72</v>
      </c>
      <c r="V18" s="178">
        <v>29</v>
      </c>
      <c r="W18" s="179">
        <v>28</v>
      </c>
      <c r="X18" s="179">
        <v>35</v>
      </c>
      <c r="Y18" s="179">
        <v>33</v>
      </c>
      <c r="Z18" s="179">
        <v>35</v>
      </c>
      <c r="AA18" s="179">
        <v>64</v>
      </c>
      <c r="AB18" s="179">
        <v>98</v>
      </c>
      <c r="AC18" s="179">
        <v>117</v>
      </c>
      <c r="AD18" s="179">
        <v>164</v>
      </c>
      <c r="AE18" s="179">
        <v>164</v>
      </c>
      <c r="AF18" s="179">
        <v>209</v>
      </c>
      <c r="AG18" s="179">
        <v>183</v>
      </c>
      <c r="AH18" s="179">
        <v>249</v>
      </c>
      <c r="AI18" s="179">
        <v>261</v>
      </c>
      <c r="AJ18" s="179">
        <v>266</v>
      </c>
      <c r="AK18" s="179">
        <v>364</v>
      </c>
      <c r="AL18" s="180">
        <v>188</v>
      </c>
    </row>
    <row r="19" spans="2:38">
      <c r="U19" s="87" t="s">
        <v>75</v>
      </c>
      <c r="V19" s="181">
        <v>226</v>
      </c>
      <c r="W19" s="182">
        <v>266</v>
      </c>
      <c r="X19" s="182">
        <v>293</v>
      </c>
      <c r="Y19" s="182">
        <v>207</v>
      </c>
      <c r="Z19" s="182">
        <v>266</v>
      </c>
      <c r="AA19" s="182">
        <v>254</v>
      </c>
      <c r="AB19" s="182">
        <v>333</v>
      </c>
      <c r="AC19" s="182">
        <v>426</v>
      </c>
      <c r="AD19" s="182">
        <v>458</v>
      </c>
      <c r="AE19" s="182">
        <v>494</v>
      </c>
      <c r="AF19" s="182">
        <v>501</v>
      </c>
      <c r="AG19" s="182">
        <v>590</v>
      </c>
      <c r="AH19" s="182">
        <v>583</v>
      </c>
      <c r="AI19" s="182">
        <v>611</v>
      </c>
      <c r="AJ19" s="182">
        <v>579</v>
      </c>
      <c r="AK19" s="182">
        <v>901</v>
      </c>
      <c r="AL19" s="183">
        <v>394</v>
      </c>
    </row>
    <row r="20" spans="2:38">
      <c r="U20" s="87" t="s">
        <v>77</v>
      </c>
      <c r="V20" s="184">
        <v>233</v>
      </c>
      <c r="W20" s="185">
        <v>321</v>
      </c>
      <c r="X20" s="185">
        <v>307</v>
      </c>
      <c r="Y20" s="185">
        <v>226</v>
      </c>
      <c r="Z20" s="185">
        <v>254</v>
      </c>
      <c r="AA20" s="185">
        <v>319</v>
      </c>
      <c r="AB20" s="185">
        <v>355</v>
      </c>
      <c r="AC20" s="185">
        <v>418</v>
      </c>
      <c r="AD20" s="185">
        <v>541</v>
      </c>
      <c r="AE20" s="185">
        <v>590</v>
      </c>
      <c r="AF20" s="185">
        <v>608</v>
      </c>
      <c r="AG20" s="185">
        <v>635</v>
      </c>
      <c r="AH20" s="185">
        <v>799</v>
      </c>
      <c r="AI20" s="185">
        <v>890</v>
      </c>
      <c r="AJ20" s="185">
        <v>968</v>
      </c>
      <c r="AK20" s="185">
        <v>1566</v>
      </c>
      <c r="AL20" s="186">
        <v>756</v>
      </c>
    </row>
    <row r="21" spans="2:38">
      <c r="U21" s="34" t="s">
        <v>78</v>
      </c>
    </row>
    <row r="32" spans="2:38">
      <c r="B32" s="37"/>
      <c r="C32" s="142"/>
      <c r="D32" s="37"/>
      <c r="E32" s="37"/>
      <c r="F32" s="37"/>
      <c r="G32" s="37"/>
      <c r="H32" s="37"/>
      <c r="I32" s="37"/>
      <c r="J32" s="37"/>
      <c r="K32" s="37"/>
      <c r="L32" s="37"/>
      <c r="M32" s="37"/>
      <c r="N32" s="37"/>
      <c r="O32" s="37"/>
      <c r="P32" s="37"/>
      <c r="Q32" s="37"/>
      <c r="R32" s="37"/>
      <c r="S32" s="37"/>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5588B-A9B5-4021-AF80-EF611901324E}">
  <sheetPr>
    <tabColor theme="3"/>
  </sheetPr>
  <dimension ref="B5:AM117"/>
  <sheetViews>
    <sheetView showGridLines="0" zoomScaleNormal="100" workbookViewId="0">
      <selection activeCell="X13" sqref="X13"/>
    </sheetView>
  </sheetViews>
  <sheetFormatPr defaultColWidth="9.33203125" defaultRowHeight="12" customHeight="1"/>
  <cols>
    <col min="1" max="1" width="3.6640625" style="37" customWidth="1"/>
    <col min="2" max="2" width="23.33203125" style="37" bestFit="1" customWidth="1"/>
    <col min="3" max="19" width="7.6640625" style="37" customWidth="1"/>
    <col min="20" max="21" width="9.33203125" style="37"/>
    <col min="22" max="22" width="23.33203125" style="37" bestFit="1" customWidth="1"/>
    <col min="23" max="36" width="7.6640625" style="37" customWidth="1"/>
    <col min="37" max="16384" width="9.33203125" style="37"/>
  </cols>
  <sheetData>
    <row r="5" spans="2:39" ht="12" customHeight="1">
      <c r="B5" s="1"/>
      <c r="C5" s="3" t="s">
        <v>273</v>
      </c>
      <c r="D5" s="1"/>
      <c r="E5" s="1"/>
      <c r="F5" s="1"/>
      <c r="G5" s="1"/>
      <c r="H5" s="1"/>
      <c r="I5" s="1"/>
      <c r="J5" s="1"/>
      <c r="K5" s="1"/>
      <c r="L5" s="1"/>
      <c r="M5" s="1"/>
      <c r="N5" s="1"/>
      <c r="O5" s="1"/>
      <c r="P5" s="1"/>
      <c r="Q5" s="1"/>
      <c r="R5" s="1"/>
      <c r="S5" s="4"/>
      <c r="V5" s="1"/>
      <c r="W5" s="3" t="s">
        <v>274</v>
      </c>
      <c r="X5" s="1"/>
      <c r="Y5" s="1"/>
      <c r="Z5" s="1"/>
      <c r="AA5" s="1"/>
      <c r="AB5" s="1"/>
      <c r="AC5" s="1"/>
      <c r="AD5" s="1"/>
      <c r="AE5" s="1"/>
      <c r="AF5" s="1"/>
      <c r="AG5" s="1"/>
      <c r="AH5" s="1"/>
      <c r="AI5" s="1"/>
      <c r="AJ5" s="1"/>
      <c r="AK5" s="1"/>
      <c r="AL5" s="1"/>
      <c r="AM5" s="4"/>
    </row>
    <row r="6" spans="2:39" ht="12" customHeight="1">
      <c r="B6" s="6"/>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9">
        <v>2022</v>
      </c>
      <c r="V6" s="6"/>
      <c r="W6" s="7">
        <v>2006</v>
      </c>
      <c r="X6" s="8">
        <v>2007</v>
      </c>
      <c r="Y6" s="8">
        <v>2008</v>
      </c>
      <c r="Z6" s="8">
        <v>2009</v>
      </c>
      <c r="AA6" s="8">
        <v>2010</v>
      </c>
      <c r="AB6" s="8">
        <v>2011</v>
      </c>
      <c r="AC6" s="8">
        <v>2012</v>
      </c>
      <c r="AD6" s="8">
        <v>2013</v>
      </c>
      <c r="AE6" s="8">
        <v>2014</v>
      </c>
      <c r="AF6" s="8">
        <v>2015</v>
      </c>
      <c r="AG6" s="8">
        <v>2016</v>
      </c>
      <c r="AH6" s="8">
        <v>2017</v>
      </c>
      <c r="AI6" s="8">
        <v>2018</v>
      </c>
      <c r="AJ6" s="8">
        <v>2019</v>
      </c>
      <c r="AK6" s="8">
        <v>2020</v>
      </c>
      <c r="AL6" s="8">
        <v>2021</v>
      </c>
      <c r="AM6" s="9">
        <v>2022</v>
      </c>
    </row>
    <row r="7" spans="2:39" ht="12" customHeight="1">
      <c r="B7" s="322" t="s">
        <v>70</v>
      </c>
      <c r="C7" s="10">
        <v>1.2170757320000003</v>
      </c>
      <c r="D7" s="11">
        <v>2.1870459686130372</v>
      </c>
      <c r="E7" s="11">
        <v>2.2675068848806932</v>
      </c>
      <c r="F7" s="11">
        <v>2.1535324029987266</v>
      </c>
      <c r="G7" s="11">
        <v>2.6219870922298605</v>
      </c>
      <c r="H7" s="11">
        <v>3.6645233339058025</v>
      </c>
      <c r="I7" s="11">
        <v>5.1631471523151484</v>
      </c>
      <c r="J7" s="11">
        <v>6.8640886859037051</v>
      </c>
      <c r="K7" s="11">
        <v>9.8188610636075051</v>
      </c>
      <c r="L7" s="11">
        <v>12.07992167704348</v>
      </c>
      <c r="M7" s="11">
        <v>10.523953266232473</v>
      </c>
      <c r="N7" s="11">
        <v>15.661482216675358</v>
      </c>
      <c r="O7" s="11">
        <v>19.95393772182906</v>
      </c>
      <c r="P7" s="11">
        <v>24.424254396734298</v>
      </c>
      <c r="Q7" s="11">
        <v>23.262097993881476</v>
      </c>
      <c r="R7" s="11">
        <v>56.825747193895509</v>
      </c>
      <c r="S7" s="12">
        <v>23.543301772513544</v>
      </c>
      <c r="V7" s="322" t="s">
        <v>70</v>
      </c>
      <c r="W7" s="10">
        <v>0.237617776</v>
      </c>
      <c r="X7" s="11">
        <v>0.58662162199999968</v>
      </c>
      <c r="Y7" s="11">
        <v>0.48397775700000012</v>
      </c>
      <c r="Z7" s="11">
        <v>0.63186048697117836</v>
      </c>
      <c r="AA7" s="11">
        <v>0.5767729079999997</v>
      </c>
      <c r="AB7" s="11">
        <v>0.93532517300000007</v>
      </c>
      <c r="AC7" s="11">
        <v>0.74996271880070597</v>
      </c>
      <c r="AD7" s="11">
        <v>1.3059242010362231</v>
      </c>
      <c r="AE7" s="11">
        <v>1.6451008613019986</v>
      </c>
      <c r="AF7" s="11">
        <v>1.8234242528948763</v>
      </c>
      <c r="AG7" s="11">
        <v>1.3757355848055044</v>
      </c>
      <c r="AH7" s="11">
        <v>2.1841585029966963</v>
      </c>
      <c r="AI7" s="11">
        <v>3.1563576024121325</v>
      </c>
      <c r="AJ7" s="11">
        <v>3.7520703898719345</v>
      </c>
      <c r="AK7" s="11">
        <v>3.3623443330885423</v>
      </c>
      <c r="AL7" s="11">
        <v>7.8035555210000123</v>
      </c>
      <c r="AM7" s="12">
        <v>2.7768319414890295</v>
      </c>
    </row>
    <row r="8" spans="2:39" ht="12" customHeight="1">
      <c r="B8" s="322" t="s">
        <v>71</v>
      </c>
      <c r="C8" s="72">
        <v>229</v>
      </c>
      <c r="D8" s="73">
        <v>356</v>
      </c>
      <c r="E8" s="73">
        <v>447</v>
      </c>
      <c r="F8" s="73">
        <v>457</v>
      </c>
      <c r="G8" s="73">
        <v>610</v>
      </c>
      <c r="H8" s="73">
        <v>885</v>
      </c>
      <c r="I8" s="73">
        <v>1266</v>
      </c>
      <c r="J8" s="73">
        <v>1660</v>
      </c>
      <c r="K8" s="73">
        <v>2008</v>
      </c>
      <c r="L8" s="73">
        <v>2169</v>
      </c>
      <c r="M8" s="73">
        <v>2061</v>
      </c>
      <c r="N8" s="73">
        <v>2420</v>
      </c>
      <c r="O8" s="73">
        <v>2680</v>
      </c>
      <c r="P8" s="73">
        <v>3034</v>
      </c>
      <c r="Q8" s="73">
        <v>3011</v>
      </c>
      <c r="R8" s="73">
        <v>4215</v>
      </c>
      <c r="S8" s="74">
        <v>1823</v>
      </c>
      <c r="V8" s="322" t="s">
        <v>71</v>
      </c>
      <c r="W8" s="72">
        <v>66</v>
      </c>
      <c r="X8" s="73">
        <v>112</v>
      </c>
      <c r="Y8" s="73">
        <v>138</v>
      </c>
      <c r="Z8" s="73">
        <v>150</v>
      </c>
      <c r="AA8" s="73">
        <v>173</v>
      </c>
      <c r="AB8" s="73">
        <v>228</v>
      </c>
      <c r="AC8" s="73">
        <v>280</v>
      </c>
      <c r="AD8" s="73">
        <v>393</v>
      </c>
      <c r="AE8" s="73">
        <v>479</v>
      </c>
      <c r="AF8" s="73">
        <v>474</v>
      </c>
      <c r="AG8" s="73">
        <v>432</v>
      </c>
      <c r="AH8" s="73">
        <v>541</v>
      </c>
      <c r="AI8" s="73">
        <v>632</v>
      </c>
      <c r="AJ8" s="73">
        <v>713</v>
      </c>
      <c r="AK8" s="73">
        <v>764</v>
      </c>
      <c r="AL8" s="73">
        <v>1077</v>
      </c>
      <c r="AM8" s="74">
        <v>500</v>
      </c>
    </row>
    <row r="9" spans="2:39" ht="12" customHeight="1">
      <c r="B9" s="34" t="s">
        <v>78</v>
      </c>
      <c r="C9" s="94"/>
      <c r="D9" s="94"/>
      <c r="E9" s="94"/>
      <c r="F9" s="94"/>
      <c r="G9" s="94"/>
      <c r="H9" s="94"/>
      <c r="I9" s="94"/>
      <c r="J9" s="94"/>
      <c r="K9" s="94"/>
      <c r="L9" s="94"/>
      <c r="M9" s="94"/>
      <c r="N9" s="94"/>
      <c r="O9" s="94"/>
      <c r="P9" s="94"/>
      <c r="Q9" s="94"/>
      <c r="R9" s="94"/>
      <c r="S9" s="94"/>
      <c r="V9" s="34" t="s">
        <v>78</v>
      </c>
      <c r="W9" s="94"/>
      <c r="X9" s="94"/>
      <c r="Y9" s="94"/>
      <c r="Z9" s="94"/>
      <c r="AA9" s="94"/>
      <c r="AB9" s="94"/>
      <c r="AC9" s="94"/>
      <c r="AD9" s="94"/>
      <c r="AE9" s="94"/>
      <c r="AF9" s="94"/>
      <c r="AG9" s="94"/>
      <c r="AH9" s="94"/>
      <c r="AI9" s="94"/>
      <c r="AJ9" s="94"/>
      <c r="AK9" s="94"/>
      <c r="AL9" s="94"/>
      <c r="AM9" s="94"/>
    </row>
    <row r="10" spans="2:39" ht="12" customHeight="1">
      <c r="V10" s="80"/>
      <c r="W10" s="80"/>
      <c r="X10" s="80"/>
      <c r="Y10" s="80"/>
      <c r="Z10" s="80"/>
      <c r="AA10" s="80"/>
      <c r="AB10" s="80"/>
      <c r="AC10" s="80"/>
      <c r="AD10" s="80"/>
      <c r="AE10" s="80"/>
      <c r="AF10" s="80"/>
      <c r="AG10" s="80"/>
    </row>
    <row r="11" spans="2:39" ht="12" customHeight="1">
      <c r="V11" s="80"/>
      <c r="W11" s="80"/>
      <c r="X11" s="80"/>
      <c r="Y11" s="80"/>
      <c r="Z11" s="80"/>
      <c r="AA11" s="80"/>
      <c r="AB11" s="80"/>
      <c r="AC11" s="80"/>
      <c r="AD11" s="80"/>
      <c r="AE11" s="80"/>
      <c r="AF11" s="80"/>
      <c r="AG11" s="80"/>
    </row>
    <row r="12" spans="2:39" ht="12" customHeight="1">
      <c r="V12" s="80"/>
      <c r="W12" s="80"/>
      <c r="X12" s="80"/>
      <c r="Y12" s="80"/>
      <c r="Z12" s="80"/>
      <c r="AA12" s="80"/>
      <c r="AB12" s="80"/>
      <c r="AC12" s="80"/>
      <c r="AD12" s="80"/>
      <c r="AE12" s="80"/>
      <c r="AF12" s="80"/>
      <c r="AG12" s="80"/>
    </row>
    <row r="13" spans="2:39" ht="12" customHeight="1">
      <c r="V13" s="80"/>
      <c r="W13" s="80"/>
      <c r="X13" s="80"/>
      <c r="Y13" s="80"/>
      <c r="Z13" s="80"/>
      <c r="AA13" s="80"/>
      <c r="AB13" s="80"/>
      <c r="AC13" s="80"/>
      <c r="AD13" s="80"/>
      <c r="AE13" s="80"/>
      <c r="AF13" s="80"/>
      <c r="AG13" s="80"/>
    </row>
    <row r="14" spans="2:39" ht="12" customHeight="1">
      <c r="V14" s="80"/>
      <c r="W14" s="80"/>
      <c r="X14" s="80"/>
      <c r="Y14" s="80"/>
      <c r="Z14" s="80"/>
      <c r="AA14" s="80"/>
      <c r="AB14" s="80"/>
      <c r="AC14" s="80"/>
      <c r="AD14" s="80"/>
      <c r="AE14" s="80"/>
      <c r="AF14" s="80"/>
      <c r="AG14" s="80"/>
    </row>
    <row r="15" spans="2:39" ht="12" customHeight="1">
      <c r="V15" s="80"/>
      <c r="W15" s="80"/>
      <c r="X15" s="80"/>
      <c r="Y15" s="80"/>
      <c r="Z15" s="80"/>
      <c r="AA15" s="80"/>
      <c r="AB15" s="80"/>
      <c r="AC15" s="80"/>
      <c r="AD15" s="80"/>
      <c r="AE15" s="80"/>
      <c r="AF15" s="80"/>
      <c r="AG15" s="80"/>
    </row>
    <row r="16" spans="2:39" ht="12" customHeight="1">
      <c r="V16" s="80"/>
      <c r="W16" s="80"/>
      <c r="X16" s="80"/>
      <c r="Y16" s="80"/>
      <c r="Z16" s="80"/>
      <c r="AA16" s="80"/>
      <c r="AB16" s="80"/>
      <c r="AC16" s="80"/>
      <c r="AD16" s="80"/>
      <c r="AE16" s="80"/>
      <c r="AF16" s="80"/>
      <c r="AG16" s="80"/>
    </row>
    <row r="17" spans="22:33" ht="12" customHeight="1">
      <c r="V17" s="80"/>
      <c r="W17" s="80"/>
      <c r="X17" s="80"/>
      <c r="Y17" s="80"/>
      <c r="Z17" s="80"/>
      <c r="AA17" s="80"/>
      <c r="AB17" s="80"/>
      <c r="AC17" s="80"/>
      <c r="AD17" s="80"/>
      <c r="AE17" s="80"/>
      <c r="AF17" s="80"/>
      <c r="AG17" s="80"/>
    </row>
    <row r="18" spans="22:33" ht="12" customHeight="1">
      <c r="V18" s="80"/>
      <c r="W18" s="80"/>
      <c r="X18" s="80"/>
      <c r="Y18" s="80"/>
      <c r="Z18" s="80"/>
      <c r="AA18" s="80"/>
      <c r="AB18" s="80"/>
      <c r="AC18" s="80"/>
      <c r="AD18" s="80"/>
      <c r="AE18" s="80"/>
      <c r="AF18" s="80"/>
      <c r="AG18" s="80"/>
    </row>
    <row r="19" spans="22:33" ht="12" customHeight="1">
      <c r="V19" s="80"/>
      <c r="W19" s="80"/>
      <c r="X19" s="80"/>
      <c r="Y19" s="80"/>
      <c r="Z19" s="80"/>
      <c r="AA19" s="80"/>
      <c r="AB19" s="80"/>
      <c r="AC19" s="80"/>
      <c r="AD19" s="80"/>
      <c r="AE19" s="80"/>
      <c r="AF19" s="80"/>
      <c r="AG19" s="80"/>
    </row>
    <row r="20" spans="22:33" ht="12" customHeight="1">
      <c r="V20" s="80"/>
      <c r="W20" s="80"/>
      <c r="X20" s="80"/>
      <c r="Y20" s="80"/>
      <c r="Z20" s="80"/>
      <c r="AA20" s="80"/>
      <c r="AB20" s="80"/>
      <c r="AC20" s="80"/>
      <c r="AD20" s="80"/>
      <c r="AE20" s="80"/>
      <c r="AF20" s="80"/>
      <c r="AG20" s="80"/>
    </row>
    <row r="21" spans="22:33" ht="12" customHeight="1">
      <c r="V21" s="80"/>
      <c r="W21" s="80"/>
      <c r="X21" s="80"/>
      <c r="Y21" s="80"/>
      <c r="Z21" s="80"/>
      <c r="AA21" s="80"/>
      <c r="AB21" s="80"/>
      <c r="AC21" s="80"/>
      <c r="AD21" s="80"/>
      <c r="AE21" s="80"/>
      <c r="AF21" s="80"/>
      <c r="AG21" s="80"/>
    </row>
    <row r="22" spans="22:33" ht="12" customHeight="1">
      <c r="V22" s="80"/>
      <c r="W22" s="80"/>
      <c r="X22" s="80"/>
      <c r="Y22" s="80"/>
      <c r="Z22" s="80"/>
      <c r="AA22" s="80"/>
      <c r="AB22" s="80"/>
      <c r="AC22" s="80"/>
      <c r="AD22" s="80"/>
      <c r="AE22" s="80"/>
      <c r="AF22" s="80"/>
      <c r="AG22" s="80"/>
    </row>
    <row r="23" spans="22:33" ht="12" customHeight="1">
      <c r="V23" s="80"/>
      <c r="W23" s="80"/>
      <c r="X23" s="80"/>
      <c r="Y23" s="80"/>
      <c r="Z23" s="80"/>
      <c r="AA23" s="80"/>
      <c r="AB23" s="80"/>
      <c r="AC23" s="80"/>
      <c r="AD23" s="80"/>
      <c r="AE23" s="80"/>
      <c r="AF23" s="80"/>
      <c r="AG23" s="80"/>
    </row>
    <row r="24" spans="22:33" ht="12" customHeight="1">
      <c r="V24" s="80"/>
      <c r="W24" s="80"/>
      <c r="X24" s="80"/>
      <c r="Y24" s="80"/>
      <c r="Z24" s="80"/>
      <c r="AA24" s="80"/>
      <c r="AB24" s="80"/>
      <c r="AC24" s="80"/>
      <c r="AD24" s="80"/>
      <c r="AE24" s="80"/>
      <c r="AF24" s="80"/>
      <c r="AG24" s="80"/>
    </row>
    <row r="25" spans="22:33" ht="12" customHeight="1">
      <c r="V25" s="80"/>
      <c r="W25" s="80"/>
      <c r="X25" s="80"/>
      <c r="Y25" s="80"/>
      <c r="Z25" s="80"/>
      <c r="AA25" s="80"/>
      <c r="AB25" s="80"/>
      <c r="AC25" s="80"/>
      <c r="AD25" s="80"/>
      <c r="AE25" s="80"/>
      <c r="AF25" s="80"/>
      <c r="AG25" s="80"/>
    </row>
    <row r="26" spans="22:33" ht="12" customHeight="1">
      <c r="V26" s="80"/>
      <c r="W26" s="80"/>
      <c r="X26" s="80"/>
      <c r="Y26" s="80"/>
      <c r="Z26" s="80"/>
      <c r="AA26" s="80"/>
      <c r="AB26" s="80"/>
      <c r="AC26" s="80"/>
      <c r="AD26" s="80"/>
      <c r="AE26" s="80"/>
      <c r="AF26" s="80"/>
      <c r="AG26" s="80"/>
    </row>
    <row r="27" spans="22:33" ht="12" customHeight="1">
      <c r="V27" s="80"/>
      <c r="W27" s="80"/>
      <c r="X27" s="80"/>
      <c r="Y27" s="80"/>
      <c r="Z27" s="80"/>
      <c r="AA27" s="80"/>
      <c r="AB27" s="80"/>
      <c r="AC27" s="80"/>
      <c r="AD27" s="80"/>
      <c r="AE27" s="80"/>
      <c r="AF27" s="80"/>
      <c r="AG27" s="80"/>
    </row>
    <row r="28" spans="22:33" ht="12" customHeight="1">
      <c r="V28" s="80"/>
      <c r="W28" s="80"/>
      <c r="X28" s="80"/>
      <c r="Y28" s="80"/>
      <c r="Z28" s="80"/>
      <c r="AA28" s="80"/>
      <c r="AB28" s="80"/>
      <c r="AC28" s="80"/>
      <c r="AD28" s="80"/>
      <c r="AE28" s="80"/>
      <c r="AF28" s="80"/>
      <c r="AG28" s="80"/>
    </row>
    <row r="29" spans="22:33" ht="12" customHeight="1">
      <c r="V29" s="80"/>
      <c r="W29" s="80"/>
      <c r="X29" s="80"/>
      <c r="Y29" s="80"/>
      <c r="Z29" s="80"/>
      <c r="AA29" s="80"/>
      <c r="AB29" s="80"/>
      <c r="AC29" s="80"/>
      <c r="AD29" s="80"/>
      <c r="AE29" s="80"/>
      <c r="AF29" s="80"/>
      <c r="AG29" s="80"/>
    </row>
    <row r="30" spans="22:33" ht="12" customHeight="1">
      <c r="V30" s="80"/>
      <c r="W30" s="80"/>
      <c r="X30" s="80"/>
      <c r="Y30" s="80"/>
      <c r="Z30" s="80"/>
      <c r="AA30" s="80"/>
      <c r="AB30" s="80"/>
      <c r="AC30" s="80"/>
      <c r="AD30" s="80"/>
      <c r="AE30" s="80"/>
      <c r="AF30" s="80"/>
      <c r="AG30" s="80"/>
    </row>
    <row r="31" spans="22:33" ht="12" customHeight="1">
      <c r="V31" s="80"/>
      <c r="W31" s="80"/>
      <c r="X31" s="80"/>
      <c r="Y31" s="80"/>
      <c r="Z31" s="80"/>
      <c r="AA31" s="80"/>
      <c r="AB31" s="80"/>
      <c r="AC31" s="80"/>
      <c r="AD31" s="80"/>
      <c r="AE31" s="80"/>
      <c r="AF31" s="80"/>
      <c r="AG31" s="80"/>
    </row>
    <row r="32" spans="22:33" ht="12" customHeight="1">
      <c r="V32" s="80"/>
      <c r="W32" s="80"/>
      <c r="X32" s="80"/>
      <c r="Y32" s="80"/>
      <c r="Z32" s="80"/>
      <c r="AA32" s="80"/>
      <c r="AB32" s="80"/>
      <c r="AC32" s="80"/>
      <c r="AD32" s="80"/>
      <c r="AE32" s="80"/>
      <c r="AF32" s="80"/>
      <c r="AG32" s="80"/>
    </row>
    <row r="35" spans="2:39" ht="12" customHeight="1">
      <c r="C35" s="85" t="s">
        <v>275</v>
      </c>
      <c r="W35" s="85" t="s">
        <v>276</v>
      </c>
    </row>
    <row r="36" spans="2:39" ht="12" customHeight="1">
      <c r="B36" s="109"/>
      <c r="C36" s="7">
        <v>2006</v>
      </c>
      <c r="D36" s="8">
        <v>2007</v>
      </c>
      <c r="E36" s="8">
        <v>2008</v>
      </c>
      <c r="F36" s="8">
        <v>2009</v>
      </c>
      <c r="G36" s="8">
        <v>2010</v>
      </c>
      <c r="H36" s="8">
        <v>2011</v>
      </c>
      <c r="I36" s="8">
        <v>2012</v>
      </c>
      <c r="J36" s="8">
        <v>2013</v>
      </c>
      <c r="K36" s="8">
        <v>2014</v>
      </c>
      <c r="L36" s="8">
        <v>2015</v>
      </c>
      <c r="M36" s="8">
        <v>2016</v>
      </c>
      <c r="N36" s="8">
        <v>2017</v>
      </c>
      <c r="O36" s="8">
        <v>2018</v>
      </c>
      <c r="P36" s="8">
        <v>2019</v>
      </c>
      <c r="Q36" s="8">
        <v>2020</v>
      </c>
      <c r="R36" s="8">
        <v>2021</v>
      </c>
      <c r="S36" s="9">
        <v>2022</v>
      </c>
      <c r="V36" s="109"/>
      <c r="W36" s="7">
        <v>2006</v>
      </c>
      <c r="X36" s="8">
        <v>2007</v>
      </c>
      <c r="Y36" s="8">
        <v>2008</v>
      </c>
      <c r="Z36" s="8">
        <v>2009</v>
      </c>
      <c r="AA36" s="8">
        <v>2010</v>
      </c>
      <c r="AB36" s="8">
        <v>2011</v>
      </c>
      <c r="AC36" s="8">
        <v>2012</v>
      </c>
      <c r="AD36" s="8">
        <v>2013</v>
      </c>
      <c r="AE36" s="8">
        <v>2014</v>
      </c>
      <c r="AF36" s="8">
        <v>2015</v>
      </c>
      <c r="AG36" s="8">
        <v>2016</v>
      </c>
      <c r="AH36" s="8">
        <v>2017</v>
      </c>
      <c r="AI36" s="8">
        <v>2018</v>
      </c>
      <c r="AJ36" s="8">
        <v>2019</v>
      </c>
      <c r="AK36" s="8">
        <v>2020</v>
      </c>
      <c r="AL36" s="8">
        <v>2021</v>
      </c>
      <c r="AM36" s="9">
        <v>2022</v>
      </c>
    </row>
    <row r="37" spans="2:39" ht="12" customHeight="1">
      <c r="B37" s="87" t="s">
        <v>277</v>
      </c>
      <c r="C37" s="143">
        <v>2.7557411273486428E-2</v>
      </c>
      <c r="D37" s="144">
        <v>3.3684210526315789E-2</v>
      </c>
      <c r="E37" s="144">
        <v>3.6440454185371007E-2</v>
      </c>
      <c r="F37" s="144">
        <v>4.1107152644560156E-2</v>
      </c>
      <c r="G37" s="144">
        <v>3.7340815886034967E-2</v>
      </c>
      <c r="H37" s="144">
        <v>3.7861175689139819E-2</v>
      </c>
      <c r="I37" s="144">
        <v>3.8658014634819826E-2</v>
      </c>
      <c r="J37" s="144">
        <v>4.386160714285714E-2</v>
      </c>
      <c r="K37" s="144">
        <v>4.7794851327080425E-2</v>
      </c>
      <c r="L37" s="144">
        <v>4.5129962867752074E-2</v>
      </c>
      <c r="M37" s="144">
        <v>4.5425867507886436E-2</v>
      </c>
      <c r="N37" s="144">
        <v>5.2220077220077217E-2</v>
      </c>
      <c r="O37" s="144">
        <v>5.6630824372759854E-2</v>
      </c>
      <c r="P37" s="144">
        <v>5.897923732318637E-2</v>
      </c>
      <c r="Q37" s="144">
        <v>6.4674511131803947E-2</v>
      </c>
      <c r="R37" s="144">
        <v>6.6559545145541063E-2</v>
      </c>
      <c r="S37" s="145">
        <v>6.8737970855100361E-2</v>
      </c>
      <c r="V37" s="87" t="s">
        <v>277</v>
      </c>
      <c r="W37" s="143">
        <v>1.2117961459056492E-2</v>
      </c>
      <c r="X37" s="144">
        <v>2.1691446216551263E-2</v>
      </c>
      <c r="Y37" s="144">
        <v>1.7757427289273344E-2</v>
      </c>
      <c r="Z37" s="144">
        <v>2.8834987450736194E-2</v>
      </c>
      <c r="AA37" s="144">
        <v>2.1909508485054893E-2</v>
      </c>
      <c r="AB37" s="144">
        <v>2.3855276957600896E-2</v>
      </c>
      <c r="AC37" s="144">
        <v>1.9992869489745203E-2</v>
      </c>
      <c r="AD37" s="144">
        <v>2.9187086970769091E-2</v>
      </c>
      <c r="AE37" s="144">
        <v>2.4061267741477554E-2</v>
      </c>
      <c r="AF37" s="144">
        <v>2.2432538416688869E-2</v>
      </c>
      <c r="AG37" s="144">
        <v>1.7350599511445138E-2</v>
      </c>
      <c r="AH37" s="144">
        <v>2.5796124113633193E-2</v>
      </c>
      <c r="AI37" s="144">
        <v>2.2644022974403079E-2</v>
      </c>
      <c r="AJ37" s="144">
        <v>2.6688541705888046E-2</v>
      </c>
      <c r="AK37" s="144">
        <v>2.1066983066578338E-2</v>
      </c>
      <c r="AL37" s="144">
        <v>2.3686511969263125E-2</v>
      </c>
      <c r="AM37" s="145">
        <v>1.9928997754280992E-2</v>
      </c>
    </row>
    <row r="38" spans="2:39" ht="12" customHeight="1">
      <c r="B38" s="87" t="s">
        <v>278</v>
      </c>
      <c r="C38" s="146">
        <v>9.5615866388308976E-2</v>
      </c>
      <c r="D38" s="147">
        <v>0.10706766917293233</v>
      </c>
      <c r="E38" s="147">
        <v>0.11803538420913652</v>
      </c>
      <c r="F38" s="147">
        <v>0.12523979172375993</v>
      </c>
      <c r="G38" s="147">
        <v>0.13166414849989208</v>
      </c>
      <c r="H38" s="147">
        <v>0.14696114247758219</v>
      </c>
      <c r="I38" s="147">
        <v>0.1747894518845782</v>
      </c>
      <c r="J38" s="147">
        <v>0.18526785714285715</v>
      </c>
      <c r="K38" s="147">
        <v>0.20035920973857513</v>
      </c>
      <c r="L38" s="147">
        <v>0.20651242502142245</v>
      </c>
      <c r="M38" s="147">
        <v>0.2167192429022082</v>
      </c>
      <c r="N38" s="147">
        <v>0.2335907335907336</v>
      </c>
      <c r="O38" s="147">
        <v>0.24014336917562723</v>
      </c>
      <c r="P38" s="147">
        <v>0.25097195797832739</v>
      </c>
      <c r="Q38" s="147">
        <v>0.25488868196055192</v>
      </c>
      <c r="R38" s="147">
        <v>0.26049069896792537</v>
      </c>
      <c r="S38" s="148">
        <v>0.25061864173769588</v>
      </c>
      <c r="V38" s="87" t="s">
        <v>278</v>
      </c>
      <c r="W38" s="146">
        <v>6.2068070248788847E-2</v>
      </c>
      <c r="X38" s="147">
        <v>8.0870169496232755E-2</v>
      </c>
      <c r="Y38" s="147">
        <v>8.3196155306359668E-2</v>
      </c>
      <c r="Z38" s="147">
        <v>9.8276567526613706E-2</v>
      </c>
      <c r="AA38" s="147">
        <v>9.9599769073956873E-2</v>
      </c>
      <c r="AB38" s="147">
        <v>9.3462917038280025E-2</v>
      </c>
      <c r="AC38" s="147">
        <v>0.13764167815922798</v>
      </c>
      <c r="AD38" s="147">
        <v>0.15341070583696653</v>
      </c>
      <c r="AE38" s="147">
        <v>0.14361079647168148</v>
      </c>
      <c r="AF38" s="147">
        <v>0.14861231919047704</v>
      </c>
      <c r="AG38" s="147">
        <v>0.13272673936494808</v>
      </c>
      <c r="AH38" s="147">
        <v>0.18497079699596677</v>
      </c>
      <c r="AI38" s="147">
        <v>0.14315153132763062</v>
      </c>
      <c r="AJ38" s="147">
        <v>0.17373014479206284</v>
      </c>
      <c r="AK38" s="147">
        <v>0.1457501600022123</v>
      </c>
      <c r="AL38" s="147">
        <v>0.17248595687546775</v>
      </c>
      <c r="AM38" s="148">
        <v>0.16896752055552361</v>
      </c>
    </row>
    <row r="39" spans="2:39" ht="12" customHeight="1">
      <c r="B39" s="34" t="s">
        <v>78</v>
      </c>
      <c r="V39" s="34" t="s">
        <v>78</v>
      </c>
    </row>
    <row r="49" spans="2:36" ht="12" customHeight="1">
      <c r="U49" s="37" t="s">
        <v>279</v>
      </c>
    </row>
    <row r="61" spans="2:36" ht="12" customHeight="1">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row>
    <row r="62" spans="2:36" ht="12" customHeight="1">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row>
    <row r="63" spans="2:36" ht="12" customHeight="1">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row>
    <row r="64" spans="2:36" ht="12" customHeight="1">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row>
    <row r="65" spans="2:36" ht="12" customHeight="1">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row>
    <row r="66" spans="2:36" ht="12" customHeight="1">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row>
    <row r="67" spans="2:36" ht="12" customHeight="1">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row>
    <row r="68" spans="2:36" ht="12" customHeight="1">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row>
    <row r="69" spans="2:36" ht="12" customHeight="1">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row>
    <row r="70" spans="2:36" ht="12" customHeight="1">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row>
    <row r="71" spans="2:36" ht="12" customHeight="1">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row>
    <row r="72" spans="2:36" ht="12" customHeight="1">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row>
    <row r="73" spans="2:36" ht="12" customHeight="1">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row>
    <row r="74" spans="2:36" ht="12" customHeight="1">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row>
    <row r="75" spans="2:36" ht="12" customHeight="1">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row>
    <row r="76" spans="2:36" ht="12" customHeight="1">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row>
    <row r="77" spans="2:36" ht="12" customHeight="1">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row>
    <row r="78" spans="2:36" ht="12" customHeight="1">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row>
    <row r="79" spans="2:36" ht="12" customHeight="1">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row>
    <row r="80" spans="2:36" ht="12" customHeight="1">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row>
    <row r="81" spans="2:36" ht="12" customHeight="1">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row>
    <row r="82" spans="2:36" ht="12" customHeight="1">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row>
    <row r="83" spans="2:36" ht="12" customHeight="1">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row>
    <row r="84" spans="2:36" ht="12" customHeight="1">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row>
    <row r="85" spans="2:36" ht="12" customHeight="1">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row>
    <row r="86" spans="2:36" ht="12" customHeight="1">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row>
    <row r="87" spans="2:36" ht="12" customHeight="1">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row>
    <row r="88" spans="2:36" ht="12" customHeight="1">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row>
    <row r="89" spans="2:36" ht="12" customHeight="1">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row>
    <row r="90" spans="2:36" ht="12" customHeight="1">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row>
    <row r="91" spans="2:36" ht="12" customHeight="1">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row>
    <row r="92" spans="2:36" ht="12" customHeight="1">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row>
    <row r="93" spans="2:36" ht="12" customHeight="1">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row>
    <row r="94" spans="2:36" ht="12" customHeigh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row>
    <row r="95" spans="2:36" ht="12" customHeight="1">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row>
    <row r="96" spans="2:36" ht="12" customHeight="1">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row>
    <row r="97" spans="2:36" ht="12" customHeight="1">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row>
    <row r="98" spans="2:36" ht="12" customHeight="1">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row>
    <row r="99" spans="2:36" ht="12" customHeight="1">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row>
    <row r="100" spans="2:36" ht="12" customHeight="1">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row>
    <row r="101" spans="2:36" ht="12" customHeight="1">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row>
    <row r="102" spans="2:36" ht="12" customHeight="1">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row>
    <row r="103" spans="2:36" ht="12" customHeight="1">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row>
    <row r="104" spans="2:36" ht="12" customHeight="1">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row>
    <row r="105" spans="2:36" ht="12" customHeight="1">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row>
    <row r="106" spans="2:36" ht="12" customHeight="1">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row>
    <row r="107" spans="2:36" ht="12" customHeight="1">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row>
    <row r="108" spans="2:36" ht="12" customHeight="1">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row>
    <row r="109" spans="2:36" ht="12" customHeight="1">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row>
    <row r="110" spans="2:36" ht="12" customHeight="1">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row>
    <row r="111" spans="2:36" ht="12" customHeight="1">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row>
    <row r="112" spans="2:36" ht="12" customHeight="1">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row>
    <row r="113" spans="2:36" ht="12" customHeight="1">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row>
    <row r="114" spans="2:36" ht="12" customHeight="1">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row>
    <row r="115" spans="2:36" ht="12" customHeight="1">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row>
    <row r="116" spans="2:36" ht="12" customHeight="1">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row>
    <row r="117" spans="2:36" ht="12" customHeight="1">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7B0ED-F717-4CEB-BD87-891D6ACBF75B}">
  <sheetPr>
    <tabColor theme="3"/>
  </sheetPr>
  <dimension ref="B6:BS21"/>
  <sheetViews>
    <sheetView showGridLines="0" topLeftCell="AF1" zoomScaleNormal="100" workbookViewId="0">
      <selection activeCell="AH18" sqref="AH18"/>
    </sheetView>
  </sheetViews>
  <sheetFormatPr defaultColWidth="9.33203125" defaultRowHeight="11.25"/>
  <cols>
    <col min="1" max="1" width="9.33203125" style="80"/>
    <col min="2" max="2" width="34.6640625" style="80" bestFit="1" customWidth="1"/>
    <col min="3" max="20" width="9.33203125" style="80"/>
    <col min="21" max="21" width="34.6640625" style="80" bestFit="1" customWidth="1"/>
    <col min="22" max="16384" width="9.33203125" style="80"/>
  </cols>
  <sheetData>
    <row r="6" spans="2:71" s="94" customFormat="1" ht="12" customHeight="1">
      <c r="V6" s="1">
        <v>2010</v>
      </c>
      <c r="W6" s="1">
        <v>2010</v>
      </c>
      <c r="X6" s="1">
        <v>2010</v>
      </c>
      <c r="Y6" s="1">
        <v>2010</v>
      </c>
      <c r="Z6" s="1">
        <v>2011</v>
      </c>
      <c r="AA6" s="1">
        <v>2011</v>
      </c>
      <c r="AB6" s="1">
        <v>2011</v>
      </c>
      <c r="AC6" s="1">
        <v>2011</v>
      </c>
      <c r="AD6" s="1">
        <v>2012</v>
      </c>
      <c r="AE6" s="1">
        <v>2012</v>
      </c>
      <c r="AF6" s="1">
        <v>2012</v>
      </c>
      <c r="AG6" s="1">
        <v>2012</v>
      </c>
      <c r="AH6" s="1">
        <v>2013</v>
      </c>
      <c r="AI6" s="1">
        <v>2013</v>
      </c>
      <c r="AJ6" s="1">
        <v>2013</v>
      </c>
      <c r="AK6" s="1">
        <v>2013</v>
      </c>
      <c r="AL6" s="1">
        <v>2014</v>
      </c>
      <c r="AM6" s="1">
        <v>2014</v>
      </c>
      <c r="AN6" s="1">
        <v>2014</v>
      </c>
      <c r="AO6" s="1">
        <v>2014</v>
      </c>
      <c r="AP6" s="1">
        <v>2015</v>
      </c>
      <c r="AQ6" s="1">
        <v>2015</v>
      </c>
      <c r="AR6" s="1">
        <v>2015</v>
      </c>
      <c r="AS6" s="1">
        <v>2015</v>
      </c>
      <c r="AT6" s="1">
        <v>2016</v>
      </c>
      <c r="AU6" s="1">
        <v>2016</v>
      </c>
      <c r="AV6" s="1">
        <v>2016</v>
      </c>
      <c r="AW6" s="1">
        <v>2016</v>
      </c>
      <c r="AX6" s="1">
        <v>2017</v>
      </c>
      <c r="AY6" s="1">
        <v>2017</v>
      </c>
      <c r="AZ6" s="1">
        <v>2017</v>
      </c>
      <c r="BA6" s="1">
        <v>2017</v>
      </c>
      <c r="BB6" s="1">
        <v>2018</v>
      </c>
      <c r="BC6" s="1">
        <v>2018</v>
      </c>
      <c r="BD6" s="1">
        <v>2018</v>
      </c>
      <c r="BE6" s="1">
        <v>2018</v>
      </c>
      <c r="BF6" s="1">
        <v>2019</v>
      </c>
      <c r="BG6" s="1">
        <v>2019</v>
      </c>
      <c r="BH6" s="1">
        <v>2019</v>
      </c>
      <c r="BI6" s="1">
        <v>2019</v>
      </c>
      <c r="BJ6" s="1">
        <v>2020</v>
      </c>
      <c r="BK6" s="1">
        <v>2020</v>
      </c>
      <c r="BL6" s="1">
        <v>2020</v>
      </c>
      <c r="BM6" s="1">
        <v>2020</v>
      </c>
      <c r="BN6" s="1">
        <v>2021</v>
      </c>
      <c r="BO6" s="1">
        <v>2021</v>
      </c>
      <c r="BP6" s="1">
        <v>2021</v>
      </c>
      <c r="BQ6" s="1">
        <v>2021</v>
      </c>
      <c r="BR6" s="37">
        <v>2022</v>
      </c>
      <c r="BS6" s="37">
        <v>2022</v>
      </c>
    </row>
    <row r="7" spans="2:71" s="94" customFormat="1" ht="12" customHeight="1">
      <c r="C7" s="187" t="s">
        <v>280</v>
      </c>
      <c r="V7" s="187" t="s">
        <v>281</v>
      </c>
      <c r="BN7" s="1"/>
      <c r="BO7" s="1"/>
      <c r="BR7" s="37"/>
      <c r="BS7" s="37"/>
    </row>
    <row r="8" spans="2:71" s="94" customFormat="1" ht="12" customHeight="1">
      <c r="B8" s="109"/>
      <c r="C8" s="7">
        <v>2006</v>
      </c>
      <c r="D8" s="8">
        <v>2007</v>
      </c>
      <c r="E8" s="8">
        <v>2008</v>
      </c>
      <c r="F8" s="8">
        <v>2009</v>
      </c>
      <c r="G8" s="8">
        <v>2010</v>
      </c>
      <c r="H8" s="8">
        <v>2011</v>
      </c>
      <c r="I8" s="8">
        <v>2012</v>
      </c>
      <c r="J8" s="8">
        <v>2013</v>
      </c>
      <c r="K8" s="8">
        <v>2014</v>
      </c>
      <c r="L8" s="8">
        <v>2015</v>
      </c>
      <c r="M8" s="8">
        <v>2016</v>
      </c>
      <c r="N8" s="8">
        <v>2017</v>
      </c>
      <c r="O8" s="8">
        <v>2018</v>
      </c>
      <c r="P8" s="8">
        <v>2019</v>
      </c>
      <c r="Q8" s="8">
        <v>2020</v>
      </c>
      <c r="R8" s="8">
        <v>2021</v>
      </c>
      <c r="S8" s="9">
        <v>2022</v>
      </c>
      <c r="V8" s="455">
        <v>2010</v>
      </c>
      <c r="W8" s="454"/>
      <c r="X8" s="454"/>
      <c r="Y8" s="454"/>
      <c r="Z8" s="454">
        <v>2011</v>
      </c>
      <c r="AA8" s="454"/>
      <c r="AB8" s="454"/>
      <c r="AC8" s="454"/>
      <c r="AD8" s="454">
        <v>2012</v>
      </c>
      <c r="AE8" s="454"/>
      <c r="AF8" s="454"/>
      <c r="AG8" s="454"/>
      <c r="AH8" s="454">
        <v>2013</v>
      </c>
      <c r="AI8" s="454"/>
      <c r="AJ8" s="454"/>
      <c r="AK8" s="454"/>
      <c r="AL8" s="454">
        <v>2014</v>
      </c>
      <c r="AM8" s="454"/>
      <c r="AN8" s="454"/>
      <c r="AO8" s="454"/>
      <c r="AP8" s="454">
        <v>2015</v>
      </c>
      <c r="AQ8" s="454"/>
      <c r="AR8" s="454"/>
      <c r="AS8" s="454"/>
      <c r="AT8" s="454">
        <v>2016</v>
      </c>
      <c r="AU8" s="454"/>
      <c r="AV8" s="454"/>
      <c r="AW8" s="454"/>
      <c r="AX8" s="454">
        <v>2017</v>
      </c>
      <c r="AY8" s="454"/>
      <c r="AZ8" s="454"/>
      <c r="BA8" s="454"/>
      <c r="BB8" s="454">
        <v>2018</v>
      </c>
      <c r="BC8" s="454"/>
      <c r="BD8" s="454"/>
      <c r="BE8" s="454"/>
      <c r="BF8" s="454">
        <v>2019</v>
      </c>
      <c r="BG8" s="454"/>
      <c r="BH8" s="454"/>
      <c r="BI8" s="454"/>
      <c r="BJ8" s="450">
        <v>2020</v>
      </c>
      <c r="BK8" s="450"/>
      <c r="BL8" s="450"/>
      <c r="BM8" s="450"/>
      <c r="BN8" s="450">
        <v>2021</v>
      </c>
      <c r="BO8" s="450"/>
      <c r="BP8" s="450"/>
      <c r="BQ8" s="450"/>
      <c r="BR8" s="451">
        <v>2022</v>
      </c>
      <c r="BS8" s="451"/>
    </row>
    <row r="9" spans="2:71" s="94" customFormat="1" ht="12" customHeight="1">
      <c r="B9" s="87" t="s">
        <v>282</v>
      </c>
      <c r="C9" s="43">
        <v>33</v>
      </c>
      <c r="D9" s="44">
        <v>53</v>
      </c>
      <c r="E9" s="44">
        <v>63</v>
      </c>
      <c r="F9" s="44">
        <v>71</v>
      </c>
      <c r="G9" s="44">
        <v>78</v>
      </c>
      <c r="H9" s="44">
        <v>96</v>
      </c>
      <c r="I9" s="44">
        <v>146</v>
      </c>
      <c r="J9" s="44">
        <v>176</v>
      </c>
      <c r="K9" s="44">
        <v>194</v>
      </c>
      <c r="L9" s="44">
        <v>176</v>
      </c>
      <c r="M9" s="44">
        <v>151</v>
      </c>
      <c r="N9" s="44">
        <v>206</v>
      </c>
      <c r="O9" s="44">
        <v>199</v>
      </c>
      <c r="P9" s="44">
        <v>259</v>
      </c>
      <c r="Q9" s="44">
        <v>257</v>
      </c>
      <c r="R9" s="44">
        <v>362</v>
      </c>
      <c r="S9" s="45">
        <v>163</v>
      </c>
      <c r="V9" s="86" t="s">
        <v>80</v>
      </c>
      <c r="W9" s="39" t="s">
        <v>81</v>
      </c>
      <c r="X9" s="39" t="s">
        <v>82</v>
      </c>
      <c r="Y9" s="39" t="s">
        <v>83</v>
      </c>
      <c r="Z9" s="39" t="s">
        <v>80</v>
      </c>
      <c r="AA9" s="39" t="s">
        <v>81</v>
      </c>
      <c r="AB9" s="39" t="s">
        <v>82</v>
      </c>
      <c r="AC9" s="39" t="s">
        <v>83</v>
      </c>
      <c r="AD9" s="39" t="s">
        <v>80</v>
      </c>
      <c r="AE9" s="39" t="s">
        <v>81</v>
      </c>
      <c r="AF9" s="39" t="s">
        <v>82</v>
      </c>
      <c r="AG9" s="39" t="s">
        <v>83</v>
      </c>
      <c r="AH9" s="39" t="s">
        <v>80</v>
      </c>
      <c r="AI9" s="39" t="s">
        <v>81</v>
      </c>
      <c r="AJ9" s="39" t="s">
        <v>82</v>
      </c>
      <c r="AK9" s="39" t="s">
        <v>83</v>
      </c>
      <c r="AL9" s="39" t="s">
        <v>80</v>
      </c>
      <c r="AM9" s="39" t="s">
        <v>81</v>
      </c>
      <c r="AN9" s="39" t="s">
        <v>82</v>
      </c>
      <c r="AO9" s="39" t="s">
        <v>83</v>
      </c>
      <c r="AP9" s="39" t="s">
        <v>80</v>
      </c>
      <c r="AQ9" s="39" t="s">
        <v>81</v>
      </c>
      <c r="AR9" s="39" t="s">
        <v>82</v>
      </c>
      <c r="AS9" s="39" t="s">
        <v>83</v>
      </c>
      <c r="AT9" s="39" t="s">
        <v>80</v>
      </c>
      <c r="AU9" s="39" t="s">
        <v>81</v>
      </c>
      <c r="AV9" s="39" t="s">
        <v>82</v>
      </c>
      <c r="AW9" s="39" t="s">
        <v>83</v>
      </c>
      <c r="AX9" s="39" t="s">
        <v>80</v>
      </c>
      <c r="AY9" s="39" t="s">
        <v>81</v>
      </c>
      <c r="AZ9" s="39" t="s">
        <v>82</v>
      </c>
      <c r="BA9" s="39" t="s">
        <v>83</v>
      </c>
      <c r="BB9" s="39" t="s">
        <v>80</v>
      </c>
      <c r="BC9" s="39" t="s">
        <v>81</v>
      </c>
      <c r="BD9" s="39" t="s">
        <v>82</v>
      </c>
      <c r="BE9" s="39" t="s">
        <v>83</v>
      </c>
      <c r="BF9" s="39" t="s">
        <v>80</v>
      </c>
      <c r="BG9" s="39" t="s">
        <v>81</v>
      </c>
      <c r="BH9" s="39" t="s">
        <v>82</v>
      </c>
      <c r="BI9" s="39" t="s">
        <v>83</v>
      </c>
      <c r="BJ9" s="320" t="s">
        <v>80</v>
      </c>
      <c r="BK9" s="320" t="s">
        <v>81</v>
      </c>
      <c r="BL9" s="320" t="s">
        <v>82</v>
      </c>
      <c r="BM9" s="320" t="s">
        <v>83</v>
      </c>
      <c r="BN9" s="320" t="s">
        <v>80</v>
      </c>
      <c r="BO9" s="320" t="s">
        <v>81</v>
      </c>
      <c r="BP9" s="320" t="s">
        <v>82</v>
      </c>
      <c r="BQ9" s="320" t="s">
        <v>83</v>
      </c>
      <c r="BR9" s="320" t="s">
        <v>80</v>
      </c>
      <c r="BS9" s="39" t="s">
        <v>81</v>
      </c>
    </row>
    <row r="10" spans="2:71" s="94" customFormat="1" ht="12" customHeight="1">
      <c r="B10" s="87" t="s">
        <v>283</v>
      </c>
      <c r="C10" s="13">
        <v>876</v>
      </c>
      <c r="D10" s="14">
        <v>1223</v>
      </c>
      <c r="E10" s="14">
        <v>1261</v>
      </c>
      <c r="F10" s="14">
        <v>1161</v>
      </c>
      <c r="G10" s="14">
        <v>1523</v>
      </c>
      <c r="H10" s="14">
        <v>2034</v>
      </c>
      <c r="I10" s="14">
        <v>2341</v>
      </c>
      <c r="J10" s="14">
        <v>2707</v>
      </c>
      <c r="K10" s="14">
        <v>2631</v>
      </c>
      <c r="L10" s="14">
        <v>2571</v>
      </c>
      <c r="M10" s="14">
        <v>2154</v>
      </c>
      <c r="N10" s="14">
        <v>2184</v>
      </c>
      <c r="O10" s="14">
        <v>2282</v>
      </c>
      <c r="P10" s="14">
        <v>2440</v>
      </c>
      <c r="Q10" s="14">
        <v>2363</v>
      </c>
      <c r="R10" s="14">
        <v>3259</v>
      </c>
      <c r="S10" s="15">
        <v>1438</v>
      </c>
      <c r="U10" s="87" t="s">
        <v>282</v>
      </c>
      <c r="V10" s="49">
        <v>23</v>
      </c>
      <c r="W10" s="50">
        <v>15</v>
      </c>
      <c r="X10" s="50">
        <v>21</v>
      </c>
      <c r="Y10" s="50">
        <v>19</v>
      </c>
      <c r="Z10" s="50">
        <v>27</v>
      </c>
      <c r="AA10" s="50">
        <v>23</v>
      </c>
      <c r="AB10" s="50">
        <v>23</v>
      </c>
      <c r="AC10" s="50">
        <v>23</v>
      </c>
      <c r="AD10" s="50">
        <v>50</v>
      </c>
      <c r="AE10" s="50">
        <v>38</v>
      </c>
      <c r="AF10" s="50">
        <v>32</v>
      </c>
      <c r="AG10" s="50">
        <v>26</v>
      </c>
      <c r="AH10" s="50">
        <v>62</v>
      </c>
      <c r="AI10" s="50">
        <v>32</v>
      </c>
      <c r="AJ10" s="50">
        <v>42</v>
      </c>
      <c r="AK10" s="50">
        <v>40</v>
      </c>
      <c r="AL10" s="50">
        <v>57</v>
      </c>
      <c r="AM10" s="50">
        <v>52</v>
      </c>
      <c r="AN10" s="50">
        <v>39</v>
      </c>
      <c r="AO10" s="50">
        <v>46</v>
      </c>
      <c r="AP10" s="50">
        <v>52</v>
      </c>
      <c r="AQ10" s="50">
        <v>46</v>
      </c>
      <c r="AR10" s="50">
        <v>41</v>
      </c>
      <c r="AS10" s="50">
        <v>37</v>
      </c>
      <c r="AT10" s="50">
        <v>48</v>
      </c>
      <c r="AU10" s="50">
        <v>33</v>
      </c>
      <c r="AV10" s="50">
        <v>33</v>
      </c>
      <c r="AW10" s="50">
        <v>37</v>
      </c>
      <c r="AX10" s="50">
        <v>60</v>
      </c>
      <c r="AY10" s="50">
        <v>44</v>
      </c>
      <c r="AZ10" s="50">
        <v>59</v>
      </c>
      <c r="BA10" s="50">
        <v>43</v>
      </c>
      <c r="BB10" s="50">
        <v>61</v>
      </c>
      <c r="BC10" s="50">
        <v>51</v>
      </c>
      <c r="BD10" s="50">
        <v>38</v>
      </c>
      <c r="BE10" s="50">
        <v>49</v>
      </c>
      <c r="BF10" s="50">
        <v>76</v>
      </c>
      <c r="BG10" s="50">
        <v>50</v>
      </c>
      <c r="BH10" s="50">
        <v>70</v>
      </c>
      <c r="BI10" s="50">
        <v>63</v>
      </c>
      <c r="BJ10" s="50">
        <v>86</v>
      </c>
      <c r="BK10" s="50">
        <v>43</v>
      </c>
      <c r="BL10" s="50">
        <v>54</v>
      </c>
      <c r="BM10" s="50">
        <v>74</v>
      </c>
      <c r="BN10" s="50">
        <v>99</v>
      </c>
      <c r="BO10" s="50">
        <v>81</v>
      </c>
      <c r="BP10" s="50">
        <v>96</v>
      </c>
      <c r="BQ10" s="50">
        <v>86</v>
      </c>
      <c r="BR10" s="50">
        <v>95</v>
      </c>
      <c r="BS10" s="51">
        <v>68</v>
      </c>
    </row>
    <row r="11" spans="2:71" s="94" customFormat="1" ht="12" customHeight="1">
      <c r="B11" s="87" t="s">
        <v>284</v>
      </c>
      <c r="C11" s="43">
        <v>0</v>
      </c>
      <c r="D11" s="44">
        <v>1</v>
      </c>
      <c r="E11" s="44">
        <v>1</v>
      </c>
      <c r="F11" s="44">
        <v>0</v>
      </c>
      <c r="G11" s="44">
        <v>0</v>
      </c>
      <c r="H11" s="44">
        <v>0</v>
      </c>
      <c r="I11" s="44">
        <v>2</v>
      </c>
      <c r="J11" s="44">
        <v>2</v>
      </c>
      <c r="K11" s="44">
        <v>0</v>
      </c>
      <c r="L11" s="44">
        <v>3</v>
      </c>
      <c r="M11" s="44">
        <v>1</v>
      </c>
      <c r="N11" s="44">
        <v>2</v>
      </c>
      <c r="O11" s="44">
        <v>2</v>
      </c>
      <c r="P11" s="44">
        <v>2</v>
      </c>
      <c r="Q11" s="44">
        <v>3</v>
      </c>
      <c r="R11" s="44">
        <v>3</v>
      </c>
      <c r="S11" s="45">
        <v>4</v>
      </c>
      <c r="U11" s="87" t="s">
        <v>283</v>
      </c>
      <c r="V11" s="13">
        <v>433</v>
      </c>
      <c r="W11" s="14">
        <v>325</v>
      </c>
      <c r="X11" s="14">
        <v>340</v>
      </c>
      <c r="Y11" s="14">
        <v>425</v>
      </c>
      <c r="Z11" s="14">
        <v>570</v>
      </c>
      <c r="AA11" s="14">
        <v>468</v>
      </c>
      <c r="AB11" s="14">
        <v>493</v>
      </c>
      <c r="AC11" s="14">
        <v>503</v>
      </c>
      <c r="AD11" s="14">
        <v>672</v>
      </c>
      <c r="AE11" s="14">
        <v>570</v>
      </c>
      <c r="AF11" s="14">
        <v>554</v>
      </c>
      <c r="AG11" s="14">
        <v>545</v>
      </c>
      <c r="AH11" s="14">
        <v>736</v>
      </c>
      <c r="AI11" s="14">
        <v>591</v>
      </c>
      <c r="AJ11" s="14">
        <v>649</v>
      </c>
      <c r="AK11" s="14">
        <v>731</v>
      </c>
      <c r="AL11" s="14">
        <v>735</v>
      </c>
      <c r="AM11" s="14">
        <v>652</v>
      </c>
      <c r="AN11" s="14">
        <v>653</v>
      </c>
      <c r="AO11" s="14">
        <v>591</v>
      </c>
      <c r="AP11" s="14">
        <v>678</v>
      </c>
      <c r="AQ11" s="14">
        <v>700</v>
      </c>
      <c r="AR11" s="14">
        <v>589</v>
      </c>
      <c r="AS11" s="14">
        <v>604</v>
      </c>
      <c r="AT11" s="14">
        <v>649</v>
      </c>
      <c r="AU11" s="14">
        <v>507</v>
      </c>
      <c r="AV11" s="14">
        <v>514</v>
      </c>
      <c r="AW11" s="14">
        <v>484</v>
      </c>
      <c r="AX11" s="14">
        <v>643</v>
      </c>
      <c r="AY11" s="14">
        <v>519</v>
      </c>
      <c r="AZ11" s="14">
        <v>491</v>
      </c>
      <c r="BA11" s="14">
        <v>531</v>
      </c>
      <c r="BB11" s="14">
        <v>679</v>
      </c>
      <c r="BC11" s="14">
        <v>532</v>
      </c>
      <c r="BD11" s="14">
        <v>491</v>
      </c>
      <c r="BE11" s="14">
        <v>580</v>
      </c>
      <c r="BF11" s="14">
        <v>751</v>
      </c>
      <c r="BG11" s="14">
        <v>557</v>
      </c>
      <c r="BH11" s="14">
        <v>592</v>
      </c>
      <c r="BI11" s="14">
        <v>540</v>
      </c>
      <c r="BJ11" s="14">
        <v>732</v>
      </c>
      <c r="BK11" s="14">
        <v>452</v>
      </c>
      <c r="BL11" s="14">
        <v>558</v>
      </c>
      <c r="BM11" s="14">
        <v>621</v>
      </c>
      <c r="BN11" s="14">
        <v>864</v>
      </c>
      <c r="BO11" s="14">
        <v>747</v>
      </c>
      <c r="BP11" s="14">
        <v>773</v>
      </c>
      <c r="BQ11" s="14">
        <v>875</v>
      </c>
      <c r="BR11" s="14">
        <v>851</v>
      </c>
      <c r="BS11" s="15">
        <v>587</v>
      </c>
    </row>
    <row r="12" spans="2:71">
      <c r="B12" s="87" t="s">
        <v>285</v>
      </c>
      <c r="C12" s="13">
        <v>3</v>
      </c>
      <c r="D12" s="14">
        <v>2</v>
      </c>
      <c r="E12" s="14">
        <v>5</v>
      </c>
      <c r="F12" s="14">
        <v>6</v>
      </c>
      <c r="G12" s="14">
        <v>4</v>
      </c>
      <c r="H12" s="14">
        <v>7</v>
      </c>
      <c r="I12" s="14">
        <v>9</v>
      </c>
      <c r="J12" s="14">
        <v>4</v>
      </c>
      <c r="K12" s="14">
        <v>8</v>
      </c>
      <c r="L12" s="14">
        <v>6</v>
      </c>
      <c r="M12" s="14">
        <v>10</v>
      </c>
      <c r="N12" s="14">
        <v>6</v>
      </c>
      <c r="O12" s="14">
        <v>7</v>
      </c>
      <c r="P12" s="14">
        <v>20</v>
      </c>
      <c r="Q12" s="14">
        <v>12</v>
      </c>
      <c r="R12" s="14">
        <v>21</v>
      </c>
      <c r="S12" s="15">
        <v>9</v>
      </c>
      <c r="U12" s="87" t="s">
        <v>284</v>
      </c>
      <c r="V12" s="43">
        <v>0</v>
      </c>
      <c r="W12" s="44">
        <v>0</v>
      </c>
      <c r="X12" s="44">
        <v>0</v>
      </c>
      <c r="Y12" s="44">
        <v>0</v>
      </c>
      <c r="Z12" s="44">
        <v>0</v>
      </c>
      <c r="AA12" s="44">
        <v>0</v>
      </c>
      <c r="AB12" s="44">
        <v>0</v>
      </c>
      <c r="AC12" s="44">
        <v>0</v>
      </c>
      <c r="AD12" s="17">
        <v>1</v>
      </c>
      <c r="AE12" s="44">
        <v>0</v>
      </c>
      <c r="AF12" s="44">
        <v>0</v>
      </c>
      <c r="AG12" s="44">
        <v>1</v>
      </c>
      <c r="AH12" s="44">
        <v>2</v>
      </c>
      <c r="AI12" s="44">
        <v>0</v>
      </c>
      <c r="AJ12" s="44">
        <v>0</v>
      </c>
      <c r="AK12" s="44">
        <v>0</v>
      </c>
      <c r="AL12" s="44">
        <v>0</v>
      </c>
      <c r="AM12" s="44">
        <v>0</v>
      </c>
      <c r="AN12" s="44">
        <v>0</v>
      </c>
      <c r="AO12" s="44">
        <v>0</v>
      </c>
      <c r="AP12" s="44">
        <v>1</v>
      </c>
      <c r="AQ12" s="44">
        <v>1</v>
      </c>
      <c r="AR12" s="44">
        <v>1</v>
      </c>
      <c r="AS12" s="44">
        <v>0</v>
      </c>
      <c r="AT12" s="44">
        <v>0</v>
      </c>
      <c r="AU12" s="44">
        <v>1</v>
      </c>
      <c r="AV12" s="44">
        <v>0</v>
      </c>
      <c r="AW12" s="44">
        <v>0</v>
      </c>
      <c r="AX12" s="44">
        <v>1</v>
      </c>
      <c r="AY12" s="44">
        <v>0</v>
      </c>
      <c r="AZ12" s="44">
        <v>0</v>
      </c>
      <c r="BA12" s="44">
        <v>1</v>
      </c>
      <c r="BB12" s="44">
        <v>1</v>
      </c>
      <c r="BC12" s="44">
        <v>0</v>
      </c>
      <c r="BD12" s="44">
        <v>0</v>
      </c>
      <c r="BE12" s="44">
        <v>1</v>
      </c>
      <c r="BF12" s="44">
        <v>2</v>
      </c>
      <c r="BG12" s="44">
        <v>0</v>
      </c>
      <c r="BH12" s="44">
        <v>0</v>
      </c>
      <c r="BI12" s="44">
        <v>0</v>
      </c>
      <c r="BJ12" s="44">
        <v>0</v>
      </c>
      <c r="BK12" s="44">
        <v>0</v>
      </c>
      <c r="BL12" s="44">
        <v>1</v>
      </c>
      <c r="BM12" s="44">
        <v>2</v>
      </c>
      <c r="BN12" s="44">
        <v>0</v>
      </c>
      <c r="BO12" s="44">
        <v>0</v>
      </c>
      <c r="BP12" s="44">
        <v>2</v>
      </c>
      <c r="BQ12" s="44">
        <v>1</v>
      </c>
      <c r="BR12" s="44">
        <v>0</v>
      </c>
      <c r="BS12" s="45">
        <v>4</v>
      </c>
    </row>
    <row r="13" spans="2:71">
      <c r="B13" s="87" t="s">
        <v>286</v>
      </c>
      <c r="C13" s="43">
        <v>76</v>
      </c>
      <c r="D13" s="44">
        <v>106</v>
      </c>
      <c r="E13" s="44">
        <v>133</v>
      </c>
      <c r="F13" s="44">
        <v>142</v>
      </c>
      <c r="G13" s="44">
        <v>186</v>
      </c>
      <c r="H13" s="44">
        <v>295</v>
      </c>
      <c r="I13" s="44">
        <v>428</v>
      </c>
      <c r="J13" s="44">
        <v>471</v>
      </c>
      <c r="K13" s="44">
        <v>499</v>
      </c>
      <c r="L13" s="44">
        <v>455</v>
      </c>
      <c r="M13" s="44">
        <v>413</v>
      </c>
      <c r="N13" s="44">
        <v>472</v>
      </c>
      <c r="O13" s="44">
        <v>493</v>
      </c>
      <c r="P13" s="44">
        <v>554</v>
      </c>
      <c r="Q13" s="44">
        <v>570</v>
      </c>
      <c r="R13" s="44">
        <v>694</v>
      </c>
      <c r="S13" s="45">
        <v>277</v>
      </c>
      <c r="U13" s="87" t="s">
        <v>285</v>
      </c>
      <c r="V13" s="72">
        <v>1</v>
      </c>
      <c r="W13" s="73">
        <v>2</v>
      </c>
      <c r="X13" s="73">
        <v>1</v>
      </c>
      <c r="Y13" s="73">
        <v>0</v>
      </c>
      <c r="Z13" s="73">
        <v>2</v>
      </c>
      <c r="AA13" s="73">
        <v>1</v>
      </c>
      <c r="AB13" s="73">
        <v>2</v>
      </c>
      <c r="AC13" s="73">
        <v>2</v>
      </c>
      <c r="AD13" s="73">
        <v>3</v>
      </c>
      <c r="AE13" s="73">
        <v>0</v>
      </c>
      <c r="AF13" s="73">
        <v>1</v>
      </c>
      <c r="AG13" s="73">
        <v>5</v>
      </c>
      <c r="AH13" s="73">
        <v>1</v>
      </c>
      <c r="AI13" s="73">
        <v>1</v>
      </c>
      <c r="AJ13" s="73">
        <v>0</v>
      </c>
      <c r="AK13" s="73">
        <v>2</v>
      </c>
      <c r="AL13" s="73">
        <v>1</v>
      </c>
      <c r="AM13" s="73">
        <v>2</v>
      </c>
      <c r="AN13" s="73">
        <v>1</v>
      </c>
      <c r="AO13" s="73">
        <v>4</v>
      </c>
      <c r="AP13" s="73">
        <v>0</v>
      </c>
      <c r="AQ13" s="73">
        <v>0</v>
      </c>
      <c r="AR13" s="73">
        <v>4</v>
      </c>
      <c r="AS13" s="73">
        <v>2</v>
      </c>
      <c r="AT13" s="73">
        <v>2</v>
      </c>
      <c r="AU13" s="73">
        <v>2</v>
      </c>
      <c r="AV13" s="73">
        <v>4</v>
      </c>
      <c r="AW13" s="73">
        <v>2</v>
      </c>
      <c r="AX13" s="73">
        <v>1</v>
      </c>
      <c r="AY13" s="73">
        <v>2</v>
      </c>
      <c r="AZ13" s="73">
        <v>1</v>
      </c>
      <c r="BA13" s="73">
        <v>2</v>
      </c>
      <c r="BB13" s="73">
        <v>3</v>
      </c>
      <c r="BC13" s="73">
        <v>2</v>
      </c>
      <c r="BD13" s="73">
        <v>2</v>
      </c>
      <c r="BE13" s="73">
        <v>0</v>
      </c>
      <c r="BF13" s="73">
        <v>8</v>
      </c>
      <c r="BG13" s="73">
        <v>4</v>
      </c>
      <c r="BH13" s="73">
        <v>3</v>
      </c>
      <c r="BI13" s="73">
        <v>5</v>
      </c>
      <c r="BJ13" s="73">
        <v>3</v>
      </c>
      <c r="BK13" s="73">
        <v>1</v>
      </c>
      <c r="BL13" s="73">
        <v>5</v>
      </c>
      <c r="BM13" s="73">
        <v>3</v>
      </c>
      <c r="BN13" s="73">
        <v>3</v>
      </c>
      <c r="BO13" s="73">
        <v>5</v>
      </c>
      <c r="BP13" s="73">
        <v>5</v>
      </c>
      <c r="BQ13" s="73">
        <v>8</v>
      </c>
      <c r="BR13" s="73">
        <v>6</v>
      </c>
      <c r="BS13" s="74">
        <v>3</v>
      </c>
    </row>
    <row r="14" spans="2:71">
      <c r="B14" s="87" t="s">
        <v>93</v>
      </c>
      <c r="C14" s="13">
        <v>330</v>
      </c>
      <c r="D14" s="14">
        <v>394</v>
      </c>
      <c r="E14" s="14">
        <v>326</v>
      </c>
      <c r="F14" s="14">
        <v>304</v>
      </c>
      <c r="G14" s="14">
        <v>323</v>
      </c>
      <c r="H14" s="14">
        <v>347</v>
      </c>
      <c r="I14" s="14">
        <v>340</v>
      </c>
      <c r="J14" s="14">
        <v>493</v>
      </c>
      <c r="K14" s="14">
        <v>413</v>
      </c>
      <c r="L14" s="14">
        <v>598</v>
      </c>
      <c r="M14" s="14">
        <v>514</v>
      </c>
      <c r="N14" s="14">
        <v>628</v>
      </c>
      <c r="O14" s="14">
        <v>425</v>
      </c>
      <c r="P14" s="14">
        <v>442</v>
      </c>
      <c r="Q14" s="14">
        <v>465</v>
      </c>
      <c r="R14" s="14">
        <v>696</v>
      </c>
      <c r="S14" s="15">
        <v>353</v>
      </c>
      <c r="U14" s="87" t="s">
        <v>286</v>
      </c>
      <c r="V14" s="49">
        <v>53</v>
      </c>
      <c r="W14" s="50">
        <v>45</v>
      </c>
      <c r="X14" s="50">
        <v>48</v>
      </c>
      <c r="Y14" s="50">
        <v>40</v>
      </c>
      <c r="Z14" s="50">
        <v>96</v>
      </c>
      <c r="AA14" s="50">
        <v>63</v>
      </c>
      <c r="AB14" s="50">
        <v>55</v>
      </c>
      <c r="AC14" s="50">
        <v>81</v>
      </c>
      <c r="AD14" s="50">
        <v>116</v>
      </c>
      <c r="AE14" s="50">
        <v>102</v>
      </c>
      <c r="AF14" s="50">
        <v>102</v>
      </c>
      <c r="AG14" s="50">
        <v>108</v>
      </c>
      <c r="AH14" s="50">
        <v>126</v>
      </c>
      <c r="AI14" s="50">
        <v>112</v>
      </c>
      <c r="AJ14" s="50">
        <v>112</v>
      </c>
      <c r="AK14" s="50">
        <v>121</v>
      </c>
      <c r="AL14" s="50">
        <v>142</v>
      </c>
      <c r="AM14" s="50">
        <v>110</v>
      </c>
      <c r="AN14" s="50">
        <v>114</v>
      </c>
      <c r="AO14" s="50">
        <v>133</v>
      </c>
      <c r="AP14" s="50">
        <v>142</v>
      </c>
      <c r="AQ14" s="50">
        <v>99</v>
      </c>
      <c r="AR14" s="50">
        <v>113</v>
      </c>
      <c r="AS14" s="50">
        <v>101</v>
      </c>
      <c r="AT14" s="50">
        <v>138</v>
      </c>
      <c r="AU14" s="50">
        <v>97</v>
      </c>
      <c r="AV14" s="50">
        <v>85</v>
      </c>
      <c r="AW14" s="50">
        <v>93</v>
      </c>
      <c r="AX14" s="50">
        <v>140</v>
      </c>
      <c r="AY14" s="50">
        <v>115</v>
      </c>
      <c r="AZ14" s="50">
        <v>108</v>
      </c>
      <c r="BA14" s="50">
        <v>109</v>
      </c>
      <c r="BB14" s="50">
        <v>148</v>
      </c>
      <c r="BC14" s="50">
        <v>108</v>
      </c>
      <c r="BD14" s="50">
        <v>100</v>
      </c>
      <c r="BE14" s="50">
        <v>137</v>
      </c>
      <c r="BF14" s="50">
        <v>158</v>
      </c>
      <c r="BG14" s="50">
        <v>104</v>
      </c>
      <c r="BH14" s="50">
        <v>155</v>
      </c>
      <c r="BI14" s="50">
        <v>137</v>
      </c>
      <c r="BJ14" s="50">
        <v>151</v>
      </c>
      <c r="BK14" s="50">
        <v>144</v>
      </c>
      <c r="BL14" s="50">
        <v>125</v>
      </c>
      <c r="BM14" s="50">
        <v>150</v>
      </c>
      <c r="BN14" s="50">
        <v>196</v>
      </c>
      <c r="BO14" s="50">
        <v>166</v>
      </c>
      <c r="BP14" s="50">
        <v>158</v>
      </c>
      <c r="BQ14" s="50">
        <v>174</v>
      </c>
      <c r="BR14" s="50">
        <v>158</v>
      </c>
      <c r="BS14" s="51">
        <v>119</v>
      </c>
    </row>
    <row r="15" spans="2:71">
      <c r="B15" s="87" t="s">
        <v>287</v>
      </c>
      <c r="C15" s="53">
        <v>1318</v>
      </c>
      <c r="D15" s="54">
        <v>1779</v>
      </c>
      <c r="E15" s="54">
        <v>1789</v>
      </c>
      <c r="F15" s="54">
        <v>1684</v>
      </c>
      <c r="G15" s="54">
        <v>2114</v>
      </c>
      <c r="H15" s="54">
        <v>2779</v>
      </c>
      <c r="I15" s="54">
        <v>3266</v>
      </c>
      <c r="J15" s="54">
        <v>3853</v>
      </c>
      <c r="K15" s="54">
        <v>3745</v>
      </c>
      <c r="L15" s="54">
        <v>3809</v>
      </c>
      <c r="M15" s="54">
        <v>3243</v>
      </c>
      <c r="N15" s="54">
        <v>3498</v>
      </c>
      <c r="O15" s="54">
        <v>3408</v>
      </c>
      <c r="P15" s="54">
        <v>3717</v>
      </c>
      <c r="Q15" s="54">
        <v>3670</v>
      </c>
      <c r="R15" s="54">
        <v>5035</v>
      </c>
      <c r="S15" s="55">
        <v>2244</v>
      </c>
      <c r="U15" s="87" t="s">
        <v>93</v>
      </c>
      <c r="V15" s="72">
        <v>95</v>
      </c>
      <c r="W15" s="73">
        <v>71</v>
      </c>
      <c r="X15" s="73">
        <v>75</v>
      </c>
      <c r="Y15" s="73">
        <v>82</v>
      </c>
      <c r="Z15" s="73">
        <v>123</v>
      </c>
      <c r="AA15" s="73">
        <v>66</v>
      </c>
      <c r="AB15" s="73">
        <v>76</v>
      </c>
      <c r="AC15" s="73">
        <v>82</v>
      </c>
      <c r="AD15" s="73">
        <v>107</v>
      </c>
      <c r="AE15" s="73">
        <v>84</v>
      </c>
      <c r="AF15" s="73">
        <v>71</v>
      </c>
      <c r="AG15" s="73">
        <v>78</v>
      </c>
      <c r="AH15" s="73">
        <v>88</v>
      </c>
      <c r="AI15" s="73">
        <v>94</v>
      </c>
      <c r="AJ15" s="73">
        <v>165</v>
      </c>
      <c r="AK15" s="73">
        <v>146</v>
      </c>
      <c r="AL15" s="73">
        <v>129</v>
      </c>
      <c r="AM15" s="73">
        <v>77</v>
      </c>
      <c r="AN15" s="73">
        <v>105</v>
      </c>
      <c r="AO15" s="73">
        <v>102</v>
      </c>
      <c r="AP15" s="73">
        <v>142</v>
      </c>
      <c r="AQ15" s="73">
        <v>137</v>
      </c>
      <c r="AR15" s="73">
        <v>178</v>
      </c>
      <c r="AS15" s="73">
        <v>141</v>
      </c>
      <c r="AT15" s="73">
        <v>157</v>
      </c>
      <c r="AU15" s="73">
        <v>129</v>
      </c>
      <c r="AV15" s="73">
        <v>120</v>
      </c>
      <c r="AW15" s="73">
        <v>108</v>
      </c>
      <c r="AX15" s="73">
        <v>151</v>
      </c>
      <c r="AY15" s="73">
        <v>149</v>
      </c>
      <c r="AZ15" s="73">
        <v>153</v>
      </c>
      <c r="BA15" s="73">
        <v>175</v>
      </c>
      <c r="BB15" s="73">
        <v>163</v>
      </c>
      <c r="BC15" s="73">
        <v>85</v>
      </c>
      <c r="BD15" s="73">
        <v>85</v>
      </c>
      <c r="BE15" s="73">
        <v>92</v>
      </c>
      <c r="BF15" s="73">
        <v>103</v>
      </c>
      <c r="BG15" s="73">
        <v>103</v>
      </c>
      <c r="BH15" s="73">
        <v>121</v>
      </c>
      <c r="BI15" s="73">
        <v>115</v>
      </c>
      <c r="BJ15" s="73">
        <v>135</v>
      </c>
      <c r="BK15" s="73">
        <v>99</v>
      </c>
      <c r="BL15" s="73">
        <v>95</v>
      </c>
      <c r="BM15" s="73">
        <v>136</v>
      </c>
      <c r="BN15" s="73">
        <v>196</v>
      </c>
      <c r="BO15" s="73">
        <v>153</v>
      </c>
      <c r="BP15" s="73">
        <v>174</v>
      </c>
      <c r="BQ15" s="73">
        <v>173</v>
      </c>
      <c r="BR15" s="73">
        <v>211</v>
      </c>
      <c r="BS15" s="74">
        <v>142</v>
      </c>
    </row>
    <row r="18" spans="2:71">
      <c r="B18" s="87" t="s">
        <v>282</v>
      </c>
      <c r="C18" s="49">
        <v>33</v>
      </c>
      <c r="D18" s="50">
        <v>53</v>
      </c>
      <c r="E18" s="50">
        <v>63</v>
      </c>
      <c r="F18" s="50">
        <v>71</v>
      </c>
      <c r="G18" s="50">
        <v>78</v>
      </c>
      <c r="H18" s="50">
        <v>96</v>
      </c>
      <c r="I18" s="50">
        <v>146</v>
      </c>
      <c r="J18" s="50">
        <v>176</v>
      </c>
      <c r="K18" s="50">
        <v>194</v>
      </c>
      <c r="L18" s="50">
        <v>176</v>
      </c>
      <c r="M18" s="50">
        <v>151</v>
      </c>
      <c r="N18" s="50">
        <v>206</v>
      </c>
      <c r="O18" s="50">
        <v>199</v>
      </c>
      <c r="P18" s="50">
        <v>259</v>
      </c>
      <c r="Q18" s="50">
        <v>257</v>
      </c>
      <c r="R18" s="50">
        <v>362</v>
      </c>
      <c r="S18" s="51">
        <v>163</v>
      </c>
      <c r="U18" s="87" t="s">
        <v>282</v>
      </c>
      <c r="V18" s="49">
        <v>23</v>
      </c>
      <c r="W18" s="50">
        <v>15</v>
      </c>
      <c r="X18" s="50">
        <v>21</v>
      </c>
      <c r="Y18" s="50">
        <v>19</v>
      </c>
      <c r="Z18" s="50">
        <v>27</v>
      </c>
      <c r="AA18" s="50">
        <v>23</v>
      </c>
      <c r="AB18" s="50">
        <v>23</v>
      </c>
      <c r="AC18" s="50">
        <v>23</v>
      </c>
      <c r="AD18" s="50">
        <v>50</v>
      </c>
      <c r="AE18" s="50">
        <v>38</v>
      </c>
      <c r="AF18" s="50">
        <v>32</v>
      </c>
      <c r="AG18" s="50">
        <v>26</v>
      </c>
      <c r="AH18" s="50">
        <v>62</v>
      </c>
      <c r="AI18" s="50">
        <v>32</v>
      </c>
      <c r="AJ18" s="50">
        <v>42</v>
      </c>
      <c r="AK18" s="50">
        <v>40</v>
      </c>
      <c r="AL18" s="50">
        <v>57</v>
      </c>
      <c r="AM18" s="50">
        <v>52</v>
      </c>
      <c r="AN18" s="50">
        <v>39</v>
      </c>
      <c r="AO18" s="50">
        <v>46</v>
      </c>
      <c r="AP18" s="50">
        <v>52</v>
      </c>
      <c r="AQ18" s="50">
        <v>46</v>
      </c>
      <c r="AR18" s="50">
        <v>41</v>
      </c>
      <c r="AS18" s="50">
        <v>37</v>
      </c>
      <c r="AT18" s="50">
        <v>48</v>
      </c>
      <c r="AU18" s="50">
        <v>33</v>
      </c>
      <c r="AV18" s="50">
        <v>33</v>
      </c>
      <c r="AW18" s="50">
        <v>37</v>
      </c>
      <c r="AX18" s="50">
        <v>60</v>
      </c>
      <c r="AY18" s="50">
        <v>44</v>
      </c>
      <c r="AZ18" s="50">
        <v>59</v>
      </c>
      <c r="BA18" s="50">
        <v>43</v>
      </c>
      <c r="BB18" s="50">
        <v>61</v>
      </c>
      <c r="BC18" s="50">
        <v>51</v>
      </c>
      <c r="BD18" s="50">
        <v>38</v>
      </c>
      <c r="BE18" s="50">
        <v>49</v>
      </c>
      <c r="BF18" s="50">
        <v>76</v>
      </c>
      <c r="BG18" s="50">
        <v>50</v>
      </c>
      <c r="BH18" s="50">
        <v>70</v>
      </c>
      <c r="BI18" s="50">
        <v>63</v>
      </c>
      <c r="BJ18" s="50">
        <v>86</v>
      </c>
      <c r="BK18" s="50">
        <v>43</v>
      </c>
      <c r="BL18" s="50">
        <v>54</v>
      </c>
      <c r="BM18" s="50">
        <v>74</v>
      </c>
      <c r="BN18" s="50">
        <v>99</v>
      </c>
      <c r="BO18" s="50">
        <v>81</v>
      </c>
      <c r="BP18" s="50">
        <v>96</v>
      </c>
      <c r="BQ18" s="50">
        <v>86</v>
      </c>
      <c r="BR18" s="50">
        <v>95</v>
      </c>
      <c r="BS18" s="51">
        <v>68</v>
      </c>
    </row>
    <row r="19" spans="2:71">
      <c r="B19" s="87" t="s">
        <v>283</v>
      </c>
      <c r="C19" s="13">
        <v>876</v>
      </c>
      <c r="D19" s="14">
        <v>1223</v>
      </c>
      <c r="E19" s="14">
        <v>1261</v>
      </c>
      <c r="F19" s="14">
        <v>1161</v>
      </c>
      <c r="G19" s="14">
        <v>1523</v>
      </c>
      <c r="H19" s="14">
        <v>2034</v>
      </c>
      <c r="I19" s="14">
        <v>2341</v>
      </c>
      <c r="J19" s="14">
        <v>2707</v>
      </c>
      <c r="K19" s="14">
        <v>2631</v>
      </c>
      <c r="L19" s="14">
        <v>2571</v>
      </c>
      <c r="M19" s="14">
        <v>2154</v>
      </c>
      <c r="N19" s="14">
        <v>2184</v>
      </c>
      <c r="O19" s="14">
        <v>2282</v>
      </c>
      <c r="P19" s="14">
        <v>2440</v>
      </c>
      <c r="Q19" s="14">
        <v>2363</v>
      </c>
      <c r="R19" s="14">
        <v>3259</v>
      </c>
      <c r="S19" s="15">
        <v>1438</v>
      </c>
      <c r="U19" s="87" t="s">
        <v>283</v>
      </c>
      <c r="V19" s="13">
        <v>433</v>
      </c>
      <c r="W19" s="14">
        <v>325</v>
      </c>
      <c r="X19" s="14">
        <v>340</v>
      </c>
      <c r="Y19" s="14">
        <v>425</v>
      </c>
      <c r="Z19" s="14">
        <v>570</v>
      </c>
      <c r="AA19" s="14">
        <v>468</v>
      </c>
      <c r="AB19" s="14">
        <v>493</v>
      </c>
      <c r="AC19" s="14">
        <v>503</v>
      </c>
      <c r="AD19" s="14">
        <v>672</v>
      </c>
      <c r="AE19" s="14">
        <v>570</v>
      </c>
      <c r="AF19" s="14">
        <v>554</v>
      </c>
      <c r="AG19" s="14">
        <v>545</v>
      </c>
      <c r="AH19" s="14">
        <v>736</v>
      </c>
      <c r="AI19" s="14">
        <v>591</v>
      </c>
      <c r="AJ19" s="14">
        <v>649</v>
      </c>
      <c r="AK19" s="14">
        <v>731</v>
      </c>
      <c r="AL19" s="14">
        <v>735</v>
      </c>
      <c r="AM19" s="14">
        <v>652</v>
      </c>
      <c r="AN19" s="14">
        <v>653</v>
      </c>
      <c r="AO19" s="14">
        <v>591</v>
      </c>
      <c r="AP19" s="14">
        <v>678</v>
      </c>
      <c r="AQ19" s="14">
        <v>700</v>
      </c>
      <c r="AR19" s="14">
        <v>589</v>
      </c>
      <c r="AS19" s="14">
        <v>604</v>
      </c>
      <c r="AT19" s="14">
        <v>649</v>
      </c>
      <c r="AU19" s="14">
        <v>507</v>
      </c>
      <c r="AV19" s="14">
        <v>514</v>
      </c>
      <c r="AW19" s="14">
        <v>484</v>
      </c>
      <c r="AX19" s="14">
        <v>643</v>
      </c>
      <c r="AY19" s="14">
        <v>519</v>
      </c>
      <c r="AZ19" s="14">
        <v>491</v>
      </c>
      <c r="BA19" s="14">
        <v>531</v>
      </c>
      <c r="BB19" s="14">
        <v>679</v>
      </c>
      <c r="BC19" s="14">
        <v>532</v>
      </c>
      <c r="BD19" s="14">
        <v>491</v>
      </c>
      <c r="BE19" s="14">
        <v>580</v>
      </c>
      <c r="BF19" s="14">
        <v>751</v>
      </c>
      <c r="BG19" s="14">
        <v>557</v>
      </c>
      <c r="BH19" s="14">
        <v>592</v>
      </c>
      <c r="BI19" s="14">
        <v>540</v>
      </c>
      <c r="BJ19" s="14">
        <v>732</v>
      </c>
      <c r="BK19" s="14">
        <v>452</v>
      </c>
      <c r="BL19" s="14">
        <v>558</v>
      </c>
      <c r="BM19" s="14">
        <v>621</v>
      </c>
      <c r="BN19" s="14">
        <v>864</v>
      </c>
      <c r="BO19" s="14">
        <v>747</v>
      </c>
      <c r="BP19" s="14">
        <v>773</v>
      </c>
      <c r="BQ19" s="14">
        <v>875</v>
      </c>
      <c r="BR19" s="14">
        <v>851</v>
      </c>
      <c r="BS19" s="15">
        <v>587</v>
      </c>
    </row>
    <row r="20" spans="2:71">
      <c r="B20" s="87" t="s">
        <v>286</v>
      </c>
      <c r="C20" s="53">
        <v>79</v>
      </c>
      <c r="D20" s="54">
        <v>109</v>
      </c>
      <c r="E20" s="54">
        <v>139</v>
      </c>
      <c r="F20" s="54">
        <v>148</v>
      </c>
      <c r="G20" s="54">
        <v>190</v>
      </c>
      <c r="H20" s="54">
        <v>302</v>
      </c>
      <c r="I20" s="54">
        <v>439</v>
      </c>
      <c r="J20" s="54">
        <v>477</v>
      </c>
      <c r="K20" s="54">
        <v>507</v>
      </c>
      <c r="L20" s="54">
        <v>464</v>
      </c>
      <c r="M20" s="54">
        <v>424</v>
      </c>
      <c r="N20" s="54">
        <v>480</v>
      </c>
      <c r="O20" s="54">
        <v>502</v>
      </c>
      <c r="P20" s="54">
        <v>576</v>
      </c>
      <c r="Q20" s="54">
        <v>585</v>
      </c>
      <c r="R20" s="54">
        <v>718</v>
      </c>
      <c r="S20" s="55">
        <v>290</v>
      </c>
      <c r="U20" s="87" t="s">
        <v>286</v>
      </c>
      <c r="V20" s="53">
        <v>54</v>
      </c>
      <c r="W20" s="54">
        <v>47</v>
      </c>
      <c r="X20" s="54">
        <v>49</v>
      </c>
      <c r="Y20" s="54">
        <v>40</v>
      </c>
      <c r="Z20" s="54">
        <v>98</v>
      </c>
      <c r="AA20" s="54">
        <v>64</v>
      </c>
      <c r="AB20" s="54">
        <v>57</v>
      </c>
      <c r="AC20" s="54">
        <v>83</v>
      </c>
      <c r="AD20" s="54">
        <v>120</v>
      </c>
      <c r="AE20" s="54">
        <v>102</v>
      </c>
      <c r="AF20" s="54">
        <v>103</v>
      </c>
      <c r="AG20" s="54">
        <v>114</v>
      </c>
      <c r="AH20" s="54">
        <v>129</v>
      </c>
      <c r="AI20" s="54">
        <v>113</v>
      </c>
      <c r="AJ20" s="54">
        <v>112</v>
      </c>
      <c r="AK20" s="54">
        <v>123</v>
      </c>
      <c r="AL20" s="54">
        <v>143</v>
      </c>
      <c r="AM20" s="54">
        <v>112</v>
      </c>
      <c r="AN20" s="54">
        <v>115</v>
      </c>
      <c r="AO20" s="54">
        <v>137</v>
      </c>
      <c r="AP20" s="54">
        <v>143</v>
      </c>
      <c r="AQ20" s="54">
        <v>100</v>
      </c>
      <c r="AR20" s="54">
        <v>118</v>
      </c>
      <c r="AS20" s="54">
        <v>103</v>
      </c>
      <c r="AT20" s="54">
        <v>140</v>
      </c>
      <c r="AU20" s="54">
        <v>100</v>
      </c>
      <c r="AV20" s="54">
        <v>89</v>
      </c>
      <c r="AW20" s="54">
        <v>95</v>
      </c>
      <c r="AX20" s="54">
        <v>142</v>
      </c>
      <c r="AY20" s="54">
        <v>117</v>
      </c>
      <c r="AZ20" s="54">
        <v>109</v>
      </c>
      <c r="BA20" s="54">
        <v>112</v>
      </c>
      <c r="BB20" s="54">
        <v>152</v>
      </c>
      <c r="BC20" s="54">
        <v>110</v>
      </c>
      <c r="BD20" s="54">
        <v>102</v>
      </c>
      <c r="BE20" s="54">
        <v>138</v>
      </c>
      <c r="BF20" s="54">
        <v>168</v>
      </c>
      <c r="BG20" s="54">
        <v>108</v>
      </c>
      <c r="BH20" s="54">
        <v>158</v>
      </c>
      <c r="BI20" s="54">
        <v>142</v>
      </c>
      <c r="BJ20" s="54">
        <v>154</v>
      </c>
      <c r="BK20" s="54">
        <v>145</v>
      </c>
      <c r="BL20" s="54">
        <v>131</v>
      </c>
      <c r="BM20" s="54">
        <v>155</v>
      </c>
      <c r="BN20" s="54">
        <v>199</v>
      </c>
      <c r="BO20" s="54">
        <v>171</v>
      </c>
      <c r="BP20" s="54">
        <v>165</v>
      </c>
      <c r="BQ20" s="54">
        <v>183</v>
      </c>
      <c r="BR20" s="54">
        <v>164</v>
      </c>
      <c r="BS20" s="55">
        <v>126</v>
      </c>
    </row>
    <row r="21" spans="2:71">
      <c r="B21" s="34" t="s">
        <v>78</v>
      </c>
      <c r="U21" s="34" t="s">
        <v>78</v>
      </c>
    </row>
  </sheetData>
  <mergeCells count="13">
    <mergeCell ref="AP8:AS8"/>
    <mergeCell ref="V8:Y8"/>
    <mergeCell ref="Z8:AC8"/>
    <mergeCell ref="AD8:AG8"/>
    <mergeCell ref="AH8:AK8"/>
    <mergeCell ref="AL8:AO8"/>
    <mergeCell ref="BR8:BS8"/>
    <mergeCell ref="AT8:AW8"/>
    <mergeCell ref="AX8:BA8"/>
    <mergeCell ref="BB8:BE8"/>
    <mergeCell ref="BF8:BI8"/>
    <mergeCell ref="BJ8:BM8"/>
    <mergeCell ref="BN8:BQ8"/>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413C9-5251-45C3-9C2F-8E273E8EDF39}">
  <sheetPr>
    <tabColor theme="3"/>
  </sheetPr>
  <dimension ref="B4:AZ82"/>
  <sheetViews>
    <sheetView showGridLines="0" zoomScaleNormal="100" workbookViewId="0">
      <selection activeCell="B10" sqref="B10"/>
    </sheetView>
  </sheetViews>
  <sheetFormatPr defaultColWidth="9.33203125" defaultRowHeight="12" customHeight="1"/>
  <cols>
    <col min="1" max="1" width="3.6640625" style="37" customWidth="1"/>
    <col min="2" max="2" width="23.33203125" style="37" bestFit="1" customWidth="1"/>
    <col min="3" max="17" width="7.6640625" style="37" customWidth="1"/>
    <col min="18" max="16384" width="9.33203125" style="37"/>
  </cols>
  <sheetData>
    <row r="4" spans="2:52" ht="12"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row>
    <row r="5" spans="2:52" ht="12" customHeight="1">
      <c r="C5" s="85" t="s">
        <v>273</v>
      </c>
    </row>
    <row r="6" spans="2:52" ht="12" customHeight="1">
      <c r="C6" s="455">
        <v>2010</v>
      </c>
      <c r="D6" s="454"/>
      <c r="E6" s="454"/>
      <c r="F6" s="454"/>
      <c r="G6" s="454">
        <v>2011</v>
      </c>
      <c r="H6" s="454"/>
      <c r="I6" s="454"/>
      <c r="J6" s="454"/>
      <c r="K6" s="454">
        <v>2012</v>
      </c>
      <c r="L6" s="454"/>
      <c r="M6" s="454"/>
      <c r="N6" s="454"/>
      <c r="O6" s="454">
        <v>2013</v>
      </c>
      <c r="P6" s="454"/>
      <c r="Q6" s="454"/>
      <c r="R6" s="454"/>
      <c r="S6" s="454">
        <v>2014</v>
      </c>
      <c r="T6" s="454"/>
      <c r="U6" s="454"/>
      <c r="V6" s="454"/>
      <c r="W6" s="454">
        <v>2015</v>
      </c>
      <c r="X6" s="454"/>
      <c r="Y6" s="454"/>
      <c r="Z6" s="454"/>
      <c r="AA6" s="454">
        <v>2016</v>
      </c>
      <c r="AB6" s="454"/>
      <c r="AC6" s="454"/>
      <c r="AD6" s="454"/>
      <c r="AE6" s="454">
        <v>2017</v>
      </c>
      <c r="AF6" s="454"/>
      <c r="AG6" s="454"/>
      <c r="AH6" s="454"/>
      <c r="AI6" s="454">
        <v>2018</v>
      </c>
      <c r="AJ6" s="454"/>
      <c r="AK6" s="454"/>
      <c r="AL6" s="454"/>
      <c r="AM6" s="454">
        <v>2019</v>
      </c>
      <c r="AN6" s="454"/>
      <c r="AO6" s="454"/>
      <c r="AP6" s="454"/>
      <c r="AQ6" s="454">
        <v>2020</v>
      </c>
      <c r="AR6" s="454"/>
      <c r="AS6" s="454"/>
      <c r="AT6" s="454"/>
      <c r="AU6" s="450">
        <v>2021</v>
      </c>
      <c r="AV6" s="450"/>
      <c r="AW6" s="450"/>
      <c r="AX6" s="450"/>
      <c r="AY6" s="451">
        <v>2022</v>
      </c>
      <c r="AZ6" s="451"/>
    </row>
    <row r="7" spans="2:52" ht="12" customHeight="1">
      <c r="C7" s="86" t="s">
        <v>80</v>
      </c>
      <c r="D7" s="39" t="s">
        <v>81</v>
      </c>
      <c r="E7" s="39" t="s">
        <v>82</v>
      </c>
      <c r="F7" s="39" t="s">
        <v>83</v>
      </c>
      <c r="G7" s="39" t="s">
        <v>80</v>
      </c>
      <c r="H7" s="39" t="s">
        <v>81</v>
      </c>
      <c r="I7" s="39" t="s">
        <v>82</v>
      </c>
      <c r="J7" s="39" t="s">
        <v>83</v>
      </c>
      <c r="K7" s="39" t="s">
        <v>80</v>
      </c>
      <c r="L7" s="39" t="s">
        <v>81</v>
      </c>
      <c r="M7" s="39" t="s">
        <v>82</v>
      </c>
      <c r="N7" s="39" t="s">
        <v>83</v>
      </c>
      <c r="O7" s="39" t="s">
        <v>80</v>
      </c>
      <c r="P7" s="39" t="s">
        <v>81</v>
      </c>
      <c r="Q7" s="39" t="s">
        <v>82</v>
      </c>
      <c r="R7" s="39" t="s">
        <v>83</v>
      </c>
      <c r="S7" s="39" t="s">
        <v>80</v>
      </c>
      <c r="T7" s="39" t="s">
        <v>81</v>
      </c>
      <c r="U7" s="39" t="s">
        <v>82</v>
      </c>
      <c r="V7" s="39" t="s">
        <v>83</v>
      </c>
      <c r="W7" s="39" t="s">
        <v>80</v>
      </c>
      <c r="X7" s="39" t="s">
        <v>81</v>
      </c>
      <c r="Y7" s="39" t="s">
        <v>82</v>
      </c>
      <c r="Z7" s="39" t="s">
        <v>83</v>
      </c>
      <c r="AA7" s="39" t="s">
        <v>80</v>
      </c>
      <c r="AB7" s="39" t="s">
        <v>81</v>
      </c>
      <c r="AC7" s="39" t="s">
        <v>82</v>
      </c>
      <c r="AD7" s="39" t="s">
        <v>83</v>
      </c>
      <c r="AE7" s="39" t="s">
        <v>80</v>
      </c>
      <c r="AF7" s="39" t="s">
        <v>81</v>
      </c>
      <c r="AG7" s="39" t="s">
        <v>82</v>
      </c>
      <c r="AH7" s="39" t="s">
        <v>83</v>
      </c>
      <c r="AI7" s="39" t="s">
        <v>80</v>
      </c>
      <c r="AJ7" s="39" t="s">
        <v>81</v>
      </c>
      <c r="AK7" s="39" t="s">
        <v>82</v>
      </c>
      <c r="AL7" s="39" t="s">
        <v>83</v>
      </c>
      <c r="AM7" s="39" t="s">
        <v>80</v>
      </c>
      <c r="AN7" s="39" t="s">
        <v>81</v>
      </c>
      <c r="AO7" s="39" t="s">
        <v>82</v>
      </c>
      <c r="AP7" s="39" t="s">
        <v>83</v>
      </c>
      <c r="AQ7" s="39" t="s">
        <v>80</v>
      </c>
      <c r="AR7" s="39" t="s">
        <v>81</v>
      </c>
      <c r="AS7" s="39" t="s">
        <v>82</v>
      </c>
      <c r="AT7" s="39" t="s">
        <v>83</v>
      </c>
      <c r="AU7" s="320" t="s">
        <v>80</v>
      </c>
      <c r="AV7" s="39" t="s">
        <v>81</v>
      </c>
      <c r="AW7" s="39" t="s">
        <v>82</v>
      </c>
      <c r="AX7" s="39" t="s">
        <v>83</v>
      </c>
      <c r="AY7" s="320" t="s">
        <v>80</v>
      </c>
      <c r="AZ7" s="39" t="s">
        <v>81</v>
      </c>
    </row>
    <row r="8" spans="2:52" ht="12" customHeight="1">
      <c r="B8" s="87" t="s">
        <v>70</v>
      </c>
      <c r="C8" s="40">
        <v>0.4757313434523337</v>
      </c>
      <c r="D8" s="41">
        <v>0.78749282999999992</v>
      </c>
      <c r="E8" s="41">
        <v>0.71571357499999944</v>
      </c>
      <c r="F8" s="41">
        <v>0.6430493437775272</v>
      </c>
      <c r="G8" s="41">
        <v>0.82059696539291604</v>
      </c>
      <c r="H8" s="41">
        <v>1.0221474800000003</v>
      </c>
      <c r="I8" s="41">
        <v>0.99189625570987583</v>
      </c>
      <c r="J8" s="41">
        <v>0.82988263280300889</v>
      </c>
      <c r="K8" s="41">
        <v>0.83674309815574865</v>
      </c>
      <c r="L8" s="41">
        <v>1.7627216297980222</v>
      </c>
      <c r="M8" s="41">
        <v>1.300345216332246</v>
      </c>
      <c r="N8" s="41">
        <v>1.2633372080291245</v>
      </c>
      <c r="O8" s="41">
        <v>1.37799113884182</v>
      </c>
      <c r="P8" s="41">
        <v>2.1602911123032817</v>
      </c>
      <c r="Q8" s="41">
        <v>1.5874414085213073</v>
      </c>
      <c r="R8" s="41">
        <v>1.7383650262372916</v>
      </c>
      <c r="S8" s="41">
        <v>2.2237901742259272</v>
      </c>
      <c r="T8" s="41">
        <v>2.7297922427495633</v>
      </c>
      <c r="U8" s="41">
        <v>2.4279093036929571</v>
      </c>
      <c r="V8" s="41">
        <v>2.4373693429390482</v>
      </c>
      <c r="W8" s="41">
        <v>2.5358916059008991</v>
      </c>
      <c r="X8" s="41">
        <v>3.241953423711438</v>
      </c>
      <c r="Y8" s="41">
        <v>3.2645287997567531</v>
      </c>
      <c r="Z8" s="41">
        <v>3.0375478476743831</v>
      </c>
      <c r="AA8" s="41">
        <v>2.7295828587093127</v>
      </c>
      <c r="AB8" s="41">
        <v>2.5229967016291952</v>
      </c>
      <c r="AC8" s="41">
        <v>2.7843992574028329</v>
      </c>
      <c r="AD8" s="41">
        <v>2.4869744484911425</v>
      </c>
      <c r="AE8" s="41">
        <v>2.5771809869260451</v>
      </c>
      <c r="AF8" s="41">
        <v>4.299382295942288</v>
      </c>
      <c r="AG8" s="41">
        <v>4.6405163204385227</v>
      </c>
      <c r="AH8" s="41">
        <v>4.1444026133684861</v>
      </c>
      <c r="AI8" s="41">
        <v>3.780235708098183</v>
      </c>
      <c r="AJ8" s="41">
        <v>4.9888210875412744</v>
      </c>
      <c r="AK8" s="41">
        <v>5.7148230176113604</v>
      </c>
      <c r="AL8" s="41">
        <v>5.4700579085782461</v>
      </c>
      <c r="AM8" s="41">
        <v>6.0068713409608243</v>
      </c>
      <c r="AN8" s="41">
        <v>6.385503642297234</v>
      </c>
      <c r="AO8" s="41">
        <v>7.0892483163340785</v>
      </c>
      <c r="AP8" s="41">
        <v>4.942631097142149</v>
      </c>
      <c r="AQ8" s="41">
        <v>4.9168119599794498</v>
      </c>
      <c r="AR8" s="41">
        <v>6.1946483844755305</v>
      </c>
      <c r="AS8" s="41">
        <v>5.3271107633193404</v>
      </c>
      <c r="AT8" s="41">
        <v>6.8235268861071798</v>
      </c>
      <c r="AU8" s="41">
        <v>11.82837252062984</v>
      </c>
      <c r="AV8" s="41">
        <v>14.020612382126854</v>
      </c>
      <c r="AW8" s="41">
        <v>15.488144794841411</v>
      </c>
      <c r="AX8" s="41">
        <v>15.488617496297424</v>
      </c>
      <c r="AY8" s="41">
        <v>13.143765420216061</v>
      </c>
      <c r="AZ8" s="42">
        <v>10.399536352297492</v>
      </c>
    </row>
    <row r="9" spans="2:52" ht="12" customHeight="1">
      <c r="B9" s="87" t="s">
        <v>71</v>
      </c>
      <c r="C9" s="72">
        <v>158</v>
      </c>
      <c r="D9" s="73">
        <v>158</v>
      </c>
      <c r="E9" s="73">
        <v>149</v>
      </c>
      <c r="F9" s="73">
        <v>145</v>
      </c>
      <c r="G9" s="73">
        <v>245</v>
      </c>
      <c r="H9" s="73">
        <v>204</v>
      </c>
      <c r="I9" s="73">
        <v>208</v>
      </c>
      <c r="J9" s="73">
        <v>228</v>
      </c>
      <c r="K9" s="73">
        <v>324</v>
      </c>
      <c r="L9" s="73">
        <v>336</v>
      </c>
      <c r="M9" s="73">
        <v>299</v>
      </c>
      <c r="N9" s="73">
        <v>307</v>
      </c>
      <c r="O9" s="73">
        <v>406</v>
      </c>
      <c r="P9" s="73">
        <v>388</v>
      </c>
      <c r="Q9" s="73">
        <v>428</v>
      </c>
      <c r="R9" s="73">
        <v>438</v>
      </c>
      <c r="S9" s="73">
        <v>502</v>
      </c>
      <c r="T9" s="73">
        <v>481</v>
      </c>
      <c r="U9" s="73">
        <v>501</v>
      </c>
      <c r="V9" s="73">
        <v>524</v>
      </c>
      <c r="W9" s="73">
        <v>576</v>
      </c>
      <c r="X9" s="73">
        <v>561</v>
      </c>
      <c r="Y9" s="73">
        <v>513</v>
      </c>
      <c r="Z9" s="73">
        <v>519</v>
      </c>
      <c r="AA9" s="73">
        <v>607</v>
      </c>
      <c r="AB9" s="73">
        <v>496</v>
      </c>
      <c r="AC9" s="73">
        <v>483</v>
      </c>
      <c r="AD9" s="73">
        <v>475</v>
      </c>
      <c r="AE9" s="73">
        <v>638</v>
      </c>
      <c r="AF9" s="73">
        <v>619</v>
      </c>
      <c r="AG9" s="73">
        <v>583</v>
      </c>
      <c r="AH9" s="73">
        <v>580</v>
      </c>
      <c r="AI9" s="73">
        <v>715</v>
      </c>
      <c r="AJ9" s="73">
        <v>633</v>
      </c>
      <c r="AK9" s="73">
        <v>608</v>
      </c>
      <c r="AL9" s="73">
        <v>724</v>
      </c>
      <c r="AM9" s="73">
        <v>797</v>
      </c>
      <c r="AN9" s="73">
        <v>753</v>
      </c>
      <c r="AO9" s="73">
        <v>738</v>
      </c>
      <c r="AP9" s="73">
        <v>746</v>
      </c>
      <c r="AQ9" s="73">
        <v>858</v>
      </c>
      <c r="AR9" s="73">
        <v>679</v>
      </c>
      <c r="AS9" s="73">
        <v>678</v>
      </c>
      <c r="AT9" s="73">
        <v>796</v>
      </c>
      <c r="AU9" s="73">
        <v>1112</v>
      </c>
      <c r="AV9" s="73">
        <v>1044</v>
      </c>
      <c r="AW9" s="73">
        <v>1038</v>
      </c>
      <c r="AX9" s="73">
        <v>1021</v>
      </c>
      <c r="AY9" s="73">
        <v>1028</v>
      </c>
      <c r="AZ9" s="74">
        <v>795</v>
      </c>
    </row>
    <row r="10" spans="2:52" ht="12" customHeight="1">
      <c r="B10" s="34" t="s">
        <v>78</v>
      </c>
    </row>
    <row r="35" spans="2:52" ht="12" customHeight="1">
      <c r="B35" s="80"/>
      <c r="C35" s="80"/>
      <c r="D35" s="80"/>
      <c r="E35" s="80"/>
      <c r="F35" s="80"/>
      <c r="G35" s="80"/>
      <c r="H35" s="80"/>
      <c r="I35" s="80"/>
      <c r="J35" s="80"/>
      <c r="K35" s="80"/>
      <c r="L35" s="80"/>
      <c r="M35" s="80"/>
      <c r="N35" s="80"/>
      <c r="O35" s="80"/>
      <c r="P35" s="80"/>
      <c r="Q35" s="80"/>
      <c r="R35" s="80"/>
      <c r="S35" s="80"/>
    </row>
    <row r="36" spans="2:52" ht="12" customHeight="1">
      <c r="B36" s="80"/>
      <c r="C36" s="80"/>
      <c r="D36" s="80"/>
      <c r="E36" s="80"/>
      <c r="F36" s="80"/>
      <c r="G36" s="80"/>
      <c r="H36" s="80"/>
      <c r="I36" s="80"/>
      <c r="J36" s="80"/>
      <c r="K36" s="80"/>
      <c r="L36" s="80"/>
      <c r="M36" s="80"/>
      <c r="N36" s="80"/>
      <c r="O36" s="80"/>
      <c r="P36" s="80"/>
      <c r="Q36" s="80"/>
      <c r="R36" s="80"/>
      <c r="S36" s="80"/>
    </row>
    <row r="37" spans="2:52" ht="12" customHeight="1">
      <c r="B37" s="80"/>
      <c r="C37" s="80"/>
      <c r="D37" s="80"/>
      <c r="E37" s="80"/>
      <c r="F37" s="80"/>
      <c r="G37" s="80"/>
      <c r="H37" s="80"/>
      <c r="I37" s="80"/>
      <c r="J37" s="80"/>
      <c r="K37" s="80"/>
      <c r="L37" s="80"/>
      <c r="M37" s="80"/>
      <c r="N37" s="80"/>
      <c r="O37" s="80"/>
      <c r="P37" s="80"/>
      <c r="Q37" s="80"/>
      <c r="R37" s="80"/>
      <c r="S37" s="80"/>
    </row>
    <row r="38" spans="2:52" ht="12" customHeight="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row>
    <row r="39" spans="2:52" ht="12" customHeight="1">
      <c r="C39" s="85" t="s">
        <v>274</v>
      </c>
    </row>
    <row r="40" spans="2:52" ht="12" customHeight="1">
      <c r="C40" s="455">
        <v>2010</v>
      </c>
      <c r="D40" s="454"/>
      <c r="E40" s="454"/>
      <c r="F40" s="454"/>
      <c r="G40" s="454">
        <v>2011</v>
      </c>
      <c r="H40" s="454"/>
      <c r="I40" s="454"/>
      <c r="J40" s="454"/>
      <c r="K40" s="454">
        <v>2012</v>
      </c>
      <c r="L40" s="454"/>
      <c r="M40" s="454"/>
      <c r="N40" s="454"/>
      <c r="O40" s="454">
        <v>2013</v>
      </c>
      <c r="P40" s="454"/>
      <c r="Q40" s="454"/>
      <c r="R40" s="454"/>
      <c r="S40" s="454">
        <v>2014</v>
      </c>
      <c r="T40" s="454"/>
      <c r="U40" s="454"/>
      <c r="V40" s="454"/>
      <c r="W40" s="454">
        <v>2015</v>
      </c>
      <c r="X40" s="454"/>
      <c r="Y40" s="454"/>
      <c r="Z40" s="454"/>
      <c r="AA40" s="454">
        <v>2016</v>
      </c>
      <c r="AB40" s="454"/>
      <c r="AC40" s="454"/>
      <c r="AD40" s="454"/>
      <c r="AE40" s="454">
        <v>2017</v>
      </c>
      <c r="AF40" s="454"/>
      <c r="AG40" s="454"/>
      <c r="AH40" s="454"/>
      <c r="AI40" s="454">
        <v>2018</v>
      </c>
      <c r="AJ40" s="454"/>
      <c r="AK40" s="454"/>
      <c r="AL40" s="454"/>
      <c r="AM40" s="454">
        <v>2019</v>
      </c>
      <c r="AN40" s="454"/>
      <c r="AO40" s="454"/>
      <c r="AP40" s="454"/>
      <c r="AQ40" s="454">
        <v>2020</v>
      </c>
      <c r="AR40" s="454"/>
      <c r="AS40" s="454"/>
      <c r="AT40" s="454"/>
      <c r="AU40" s="450">
        <v>2021</v>
      </c>
      <c r="AV40" s="450"/>
      <c r="AW40" s="450"/>
      <c r="AX40" s="450"/>
      <c r="AY40" s="451">
        <v>2022</v>
      </c>
      <c r="AZ40" s="451"/>
    </row>
    <row r="41" spans="2:52" ht="12" customHeight="1">
      <c r="C41" s="86" t="s">
        <v>80</v>
      </c>
      <c r="D41" s="39" t="s">
        <v>81</v>
      </c>
      <c r="E41" s="39" t="s">
        <v>82</v>
      </c>
      <c r="F41" s="39" t="s">
        <v>83</v>
      </c>
      <c r="G41" s="39" t="s">
        <v>80</v>
      </c>
      <c r="H41" s="39" t="s">
        <v>81</v>
      </c>
      <c r="I41" s="39" t="s">
        <v>82</v>
      </c>
      <c r="J41" s="39" t="s">
        <v>83</v>
      </c>
      <c r="K41" s="39" t="s">
        <v>80</v>
      </c>
      <c r="L41" s="39" t="s">
        <v>81</v>
      </c>
      <c r="M41" s="39" t="s">
        <v>82</v>
      </c>
      <c r="N41" s="39" t="s">
        <v>83</v>
      </c>
      <c r="O41" s="39" t="s">
        <v>80</v>
      </c>
      <c r="P41" s="39" t="s">
        <v>81</v>
      </c>
      <c r="Q41" s="39" t="s">
        <v>82</v>
      </c>
      <c r="R41" s="39" t="s">
        <v>83</v>
      </c>
      <c r="S41" s="39" t="s">
        <v>80</v>
      </c>
      <c r="T41" s="39" t="s">
        <v>81</v>
      </c>
      <c r="U41" s="39" t="s">
        <v>82</v>
      </c>
      <c r="V41" s="39" t="s">
        <v>83</v>
      </c>
      <c r="W41" s="39" t="s">
        <v>80</v>
      </c>
      <c r="X41" s="39" t="s">
        <v>81</v>
      </c>
      <c r="Y41" s="39" t="s">
        <v>82</v>
      </c>
      <c r="Z41" s="39" t="s">
        <v>83</v>
      </c>
      <c r="AA41" s="39" t="s">
        <v>80</v>
      </c>
      <c r="AB41" s="39" t="s">
        <v>81</v>
      </c>
      <c r="AC41" s="39" t="s">
        <v>82</v>
      </c>
      <c r="AD41" s="39" t="s">
        <v>83</v>
      </c>
      <c r="AE41" s="39" t="s">
        <v>80</v>
      </c>
      <c r="AF41" s="39" t="s">
        <v>81</v>
      </c>
      <c r="AG41" s="39" t="s">
        <v>82</v>
      </c>
      <c r="AH41" s="39" t="s">
        <v>83</v>
      </c>
      <c r="AI41" s="39" t="s">
        <v>80</v>
      </c>
      <c r="AJ41" s="39" t="s">
        <v>81</v>
      </c>
      <c r="AK41" s="39" t="s">
        <v>82</v>
      </c>
      <c r="AL41" s="39" t="s">
        <v>83</v>
      </c>
      <c r="AM41" s="39" t="s">
        <v>80</v>
      </c>
      <c r="AN41" s="39" t="s">
        <v>81</v>
      </c>
      <c r="AO41" s="39" t="s">
        <v>82</v>
      </c>
      <c r="AP41" s="39" t="s">
        <v>83</v>
      </c>
      <c r="AQ41" s="39" t="s">
        <v>80</v>
      </c>
      <c r="AR41" s="39" t="s">
        <v>81</v>
      </c>
      <c r="AS41" s="39" t="s">
        <v>82</v>
      </c>
      <c r="AT41" s="39" t="s">
        <v>83</v>
      </c>
      <c r="AU41" s="320" t="s">
        <v>80</v>
      </c>
      <c r="AV41" s="39" t="s">
        <v>81</v>
      </c>
      <c r="AW41" s="39" t="s">
        <v>82</v>
      </c>
      <c r="AX41" s="39" t="s">
        <v>83</v>
      </c>
      <c r="AY41" s="320" t="s">
        <v>80</v>
      </c>
      <c r="AZ41" s="39" t="s">
        <v>81</v>
      </c>
    </row>
    <row r="42" spans="2:52" ht="12" customHeight="1">
      <c r="B42" s="87" t="s">
        <v>70</v>
      </c>
      <c r="C42" s="40">
        <v>0.10156956299999997</v>
      </c>
      <c r="D42" s="41">
        <v>0.13152740900000001</v>
      </c>
      <c r="E42" s="41">
        <v>0.21696533199999998</v>
      </c>
      <c r="F42" s="41">
        <v>0.12671060399999998</v>
      </c>
      <c r="G42" s="41">
        <v>0.19694719999999999</v>
      </c>
      <c r="H42" s="41">
        <v>0.20461698499999997</v>
      </c>
      <c r="I42" s="41">
        <v>0.24843973500000008</v>
      </c>
      <c r="J42" s="41">
        <v>0.28532125299999989</v>
      </c>
      <c r="K42" s="41">
        <v>0.17888857380070644</v>
      </c>
      <c r="L42" s="41">
        <v>0.12306340799999999</v>
      </c>
      <c r="M42" s="41">
        <v>0.22930914499999996</v>
      </c>
      <c r="N42" s="41">
        <v>0.218701592</v>
      </c>
      <c r="O42" s="41">
        <v>0.38551303200000003</v>
      </c>
      <c r="P42" s="41">
        <v>0.33916428257654885</v>
      </c>
      <c r="Q42" s="41">
        <v>0.22895525645967479</v>
      </c>
      <c r="R42" s="41">
        <v>0.35229163000000002</v>
      </c>
      <c r="S42" s="41">
        <v>0.31601781499999992</v>
      </c>
      <c r="T42" s="41">
        <v>0.5882539743020001</v>
      </c>
      <c r="U42" s="41">
        <v>0.37967490700000001</v>
      </c>
      <c r="V42" s="41">
        <v>0.36115416499999997</v>
      </c>
      <c r="W42" s="41">
        <v>0.356571042</v>
      </c>
      <c r="X42" s="41">
        <v>0.51933803899999997</v>
      </c>
      <c r="Y42" s="41">
        <v>0.37093469200000001</v>
      </c>
      <c r="Z42" s="41">
        <v>0.5765804798948766</v>
      </c>
      <c r="AA42" s="41">
        <v>0.30256313303659571</v>
      </c>
      <c r="AB42" s="41">
        <v>0.27013347199999999</v>
      </c>
      <c r="AC42" s="41">
        <v>0.39759668376890861</v>
      </c>
      <c r="AD42" s="41">
        <v>0.40544229599999992</v>
      </c>
      <c r="AE42" s="41">
        <v>0.34449217400000015</v>
      </c>
      <c r="AF42" s="41">
        <v>0.41796098272205023</v>
      </c>
      <c r="AG42" s="41">
        <v>0.70028113327464603</v>
      </c>
      <c r="AH42" s="41">
        <v>0.72142421300000015</v>
      </c>
      <c r="AI42" s="41">
        <v>0.87590385499999956</v>
      </c>
      <c r="AJ42" s="41">
        <v>0.83084862699999973</v>
      </c>
      <c r="AK42" s="41">
        <v>0.68001813511468978</v>
      </c>
      <c r="AL42" s="41">
        <v>0.76958698529744241</v>
      </c>
      <c r="AM42" s="41">
        <v>1.0965574079999996</v>
      </c>
      <c r="AN42" s="41">
        <v>0.91706341499999955</v>
      </c>
      <c r="AO42" s="41">
        <v>0.99597723287193873</v>
      </c>
      <c r="AP42" s="41">
        <v>0.7424723339999999</v>
      </c>
      <c r="AQ42" s="41">
        <v>0.76411341600000005</v>
      </c>
      <c r="AR42" s="41">
        <v>0.95535617939360773</v>
      </c>
      <c r="AS42" s="41">
        <v>0.57730735713506487</v>
      </c>
      <c r="AT42" s="41">
        <v>1.0655673805598702</v>
      </c>
      <c r="AU42" s="41">
        <v>1.8137491579999998</v>
      </c>
      <c r="AV42" s="41">
        <v>1.8481821269999996</v>
      </c>
      <c r="AW42" s="41">
        <v>1.6612738539999989</v>
      </c>
      <c r="AX42" s="41">
        <v>2.4803503819999979</v>
      </c>
      <c r="AY42" s="41">
        <v>1.6460685469999992</v>
      </c>
      <c r="AZ42" s="42">
        <v>1.1307633944890296</v>
      </c>
    </row>
    <row r="43" spans="2:52" ht="12" customHeight="1">
      <c r="B43" s="87" t="s">
        <v>71</v>
      </c>
      <c r="C43" s="72">
        <v>44</v>
      </c>
      <c r="D43" s="73">
        <v>36</v>
      </c>
      <c r="E43" s="73">
        <v>48</v>
      </c>
      <c r="F43" s="73">
        <v>45</v>
      </c>
      <c r="G43" s="73">
        <v>68</v>
      </c>
      <c r="H43" s="73">
        <v>56</v>
      </c>
      <c r="I43" s="73">
        <v>51</v>
      </c>
      <c r="J43" s="73">
        <v>53</v>
      </c>
      <c r="K43" s="73">
        <v>80</v>
      </c>
      <c r="L43" s="73">
        <v>73</v>
      </c>
      <c r="M43" s="73">
        <v>71</v>
      </c>
      <c r="N43" s="73">
        <v>56</v>
      </c>
      <c r="O43" s="73">
        <v>113</v>
      </c>
      <c r="P43" s="73">
        <v>95</v>
      </c>
      <c r="Q43" s="73">
        <v>95</v>
      </c>
      <c r="R43" s="73">
        <v>90</v>
      </c>
      <c r="S43" s="73">
        <v>129</v>
      </c>
      <c r="T43" s="73">
        <v>128</v>
      </c>
      <c r="U43" s="73">
        <v>104</v>
      </c>
      <c r="V43" s="73">
        <v>118</v>
      </c>
      <c r="W43" s="73">
        <v>124</v>
      </c>
      <c r="X43" s="73">
        <v>135</v>
      </c>
      <c r="Y43" s="73">
        <v>99</v>
      </c>
      <c r="Z43" s="73">
        <v>116</v>
      </c>
      <c r="AA43" s="73">
        <v>131</v>
      </c>
      <c r="AB43" s="73">
        <v>98</v>
      </c>
      <c r="AC43" s="73">
        <v>104</v>
      </c>
      <c r="AD43" s="73">
        <v>99</v>
      </c>
      <c r="AE43" s="73">
        <v>131</v>
      </c>
      <c r="AF43" s="73">
        <v>148</v>
      </c>
      <c r="AG43" s="73">
        <v>134</v>
      </c>
      <c r="AH43" s="73">
        <v>128</v>
      </c>
      <c r="AI43" s="73">
        <v>182</v>
      </c>
      <c r="AJ43" s="73">
        <v>150</v>
      </c>
      <c r="AK43" s="73">
        <v>140</v>
      </c>
      <c r="AL43" s="73">
        <v>160</v>
      </c>
      <c r="AM43" s="73">
        <v>192</v>
      </c>
      <c r="AN43" s="73">
        <v>161</v>
      </c>
      <c r="AO43" s="73">
        <v>174</v>
      </c>
      <c r="AP43" s="73">
        <v>186</v>
      </c>
      <c r="AQ43" s="73">
        <v>233</v>
      </c>
      <c r="AR43" s="73">
        <v>156</v>
      </c>
      <c r="AS43" s="73">
        <v>177</v>
      </c>
      <c r="AT43" s="73">
        <v>198</v>
      </c>
      <c r="AU43" s="73">
        <v>292</v>
      </c>
      <c r="AV43" s="73">
        <v>244</v>
      </c>
      <c r="AW43" s="73">
        <v>273</v>
      </c>
      <c r="AX43" s="73">
        <v>268</v>
      </c>
      <c r="AY43" s="73">
        <v>286</v>
      </c>
      <c r="AZ43" s="74">
        <v>214</v>
      </c>
    </row>
    <row r="44" spans="2:52" ht="12" customHeight="1">
      <c r="B44" s="34" t="s">
        <v>78</v>
      </c>
      <c r="C44" s="80"/>
      <c r="D44" s="80"/>
      <c r="E44" s="80"/>
      <c r="F44" s="80"/>
      <c r="G44" s="80"/>
      <c r="H44" s="80"/>
      <c r="I44" s="80"/>
      <c r="J44" s="80"/>
      <c r="K44" s="80"/>
      <c r="L44" s="80"/>
      <c r="M44" s="80"/>
      <c r="R44" s="80"/>
      <c r="S44" s="80"/>
    </row>
    <row r="45" spans="2:52" ht="12" customHeight="1">
      <c r="B45" s="80"/>
      <c r="C45" s="80"/>
      <c r="D45" s="80"/>
      <c r="E45" s="80"/>
      <c r="F45" s="80"/>
      <c r="G45" s="80"/>
      <c r="H45" s="80"/>
      <c r="I45" s="80"/>
      <c r="J45" s="80"/>
      <c r="K45" s="80"/>
      <c r="L45" s="80"/>
      <c r="M45" s="80"/>
      <c r="R45" s="80"/>
      <c r="S45" s="80"/>
    </row>
    <row r="46" spans="2:52" ht="12" customHeight="1">
      <c r="B46" s="80"/>
      <c r="C46" s="80"/>
      <c r="D46" s="80"/>
      <c r="E46" s="80"/>
      <c r="F46" s="80"/>
      <c r="G46" s="80"/>
      <c r="H46" s="80"/>
      <c r="I46" s="80"/>
      <c r="J46" s="80"/>
      <c r="K46" s="80"/>
      <c r="L46" s="80"/>
      <c r="M46" s="80"/>
      <c r="R46" s="80"/>
      <c r="S46" s="80"/>
    </row>
    <row r="47" spans="2:52" ht="12" customHeight="1">
      <c r="B47" s="80"/>
      <c r="C47" s="80"/>
      <c r="D47" s="80"/>
      <c r="E47" s="80"/>
      <c r="F47" s="80"/>
      <c r="G47" s="80"/>
      <c r="H47" s="80"/>
      <c r="I47" s="80"/>
      <c r="J47" s="80"/>
      <c r="K47" s="80"/>
      <c r="L47" s="80"/>
      <c r="M47" s="80"/>
      <c r="R47" s="80"/>
      <c r="S47" s="80"/>
    </row>
    <row r="48" spans="2:52" ht="12" customHeight="1">
      <c r="B48" s="80"/>
      <c r="C48" s="80"/>
      <c r="D48" s="80"/>
      <c r="E48" s="80"/>
      <c r="F48" s="80"/>
      <c r="G48" s="80"/>
      <c r="H48" s="80"/>
      <c r="I48" s="80"/>
      <c r="J48" s="80"/>
      <c r="K48" s="80"/>
      <c r="L48" s="80"/>
      <c r="M48" s="80"/>
      <c r="R48" s="80"/>
      <c r="S48" s="80"/>
    </row>
    <row r="49" spans="2:19" ht="12" customHeight="1">
      <c r="B49" s="80"/>
      <c r="C49" s="80"/>
      <c r="D49" s="80"/>
      <c r="E49" s="80"/>
      <c r="F49" s="80"/>
      <c r="G49" s="80"/>
      <c r="H49" s="80"/>
      <c r="I49" s="80"/>
      <c r="J49" s="80"/>
      <c r="K49" s="80"/>
      <c r="L49" s="80"/>
      <c r="M49" s="80"/>
      <c r="R49" s="80"/>
      <c r="S49" s="80"/>
    </row>
    <row r="50" spans="2:19" ht="12" customHeight="1">
      <c r="B50" s="80"/>
      <c r="C50" s="80"/>
      <c r="D50" s="80"/>
      <c r="E50" s="80"/>
      <c r="F50" s="80"/>
      <c r="G50" s="80"/>
      <c r="H50" s="80"/>
      <c r="I50" s="80"/>
      <c r="J50" s="80"/>
      <c r="K50" s="80"/>
      <c r="L50" s="80"/>
      <c r="M50" s="80"/>
      <c r="R50" s="80"/>
      <c r="S50" s="80"/>
    </row>
    <row r="51" spans="2:19" ht="12" customHeight="1">
      <c r="B51" s="80"/>
      <c r="C51" s="80"/>
      <c r="D51" s="80"/>
      <c r="E51" s="80"/>
      <c r="F51" s="80"/>
      <c r="G51" s="80"/>
      <c r="H51" s="80"/>
      <c r="I51" s="80"/>
      <c r="J51" s="80"/>
      <c r="K51" s="80"/>
      <c r="L51" s="80"/>
      <c r="M51" s="80"/>
      <c r="R51" s="80"/>
      <c r="S51" s="80"/>
    </row>
    <row r="52" spans="2:19" ht="12" customHeight="1">
      <c r="B52" s="80"/>
      <c r="C52" s="80"/>
      <c r="D52" s="80"/>
      <c r="E52" s="80"/>
      <c r="F52" s="80"/>
      <c r="G52" s="80"/>
      <c r="H52" s="80"/>
      <c r="I52" s="80"/>
      <c r="J52" s="80"/>
      <c r="K52" s="80"/>
      <c r="L52" s="80"/>
      <c r="M52" s="80"/>
      <c r="R52" s="80"/>
      <c r="S52" s="80"/>
    </row>
    <row r="53" spans="2:19" ht="12" customHeight="1">
      <c r="B53" s="80"/>
      <c r="C53" s="80"/>
      <c r="D53" s="80"/>
      <c r="E53" s="80"/>
      <c r="F53" s="80"/>
      <c r="G53" s="80"/>
      <c r="H53" s="80"/>
      <c r="I53" s="80"/>
      <c r="J53" s="80"/>
      <c r="K53" s="80"/>
      <c r="L53" s="80"/>
      <c r="M53" s="80"/>
      <c r="R53" s="80"/>
      <c r="S53" s="80"/>
    </row>
    <row r="54" spans="2:19" ht="12" customHeight="1">
      <c r="B54" s="80"/>
      <c r="C54" s="80"/>
      <c r="D54" s="80"/>
      <c r="E54" s="80"/>
      <c r="F54" s="80"/>
      <c r="G54" s="80"/>
      <c r="H54" s="80"/>
      <c r="I54" s="80"/>
      <c r="J54" s="80"/>
      <c r="K54" s="80"/>
      <c r="L54" s="80"/>
      <c r="M54" s="80"/>
      <c r="R54" s="80"/>
      <c r="S54" s="80"/>
    </row>
    <row r="55" spans="2:19" ht="12" customHeight="1">
      <c r="B55" s="80"/>
      <c r="C55" s="80"/>
      <c r="D55" s="80"/>
      <c r="E55" s="80"/>
      <c r="F55" s="80"/>
      <c r="G55" s="80"/>
      <c r="H55" s="80"/>
      <c r="I55" s="80"/>
      <c r="J55" s="80"/>
      <c r="K55" s="80"/>
      <c r="L55" s="80"/>
      <c r="M55" s="80"/>
      <c r="R55" s="80"/>
      <c r="S55" s="80"/>
    </row>
    <row r="56" spans="2:19" ht="12" customHeight="1">
      <c r="B56" s="80"/>
      <c r="C56" s="80"/>
      <c r="D56" s="80"/>
      <c r="E56" s="80"/>
      <c r="F56" s="80"/>
      <c r="G56" s="80"/>
      <c r="H56" s="80"/>
      <c r="I56" s="80"/>
      <c r="J56" s="80"/>
      <c r="K56" s="80"/>
      <c r="L56" s="80"/>
      <c r="M56" s="80"/>
      <c r="R56" s="80"/>
      <c r="S56" s="80"/>
    </row>
    <row r="57" spans="2:19" ht="12" customHeight="1">
      <c r="B57" s="80"/>
      <c r="C57" s="80"/>
      <c r="D57" s="80"/>
      <c r="E57" s="80"/>
      <c r="F57" s="80"/>
      <c r="G57" s="80"/>
      <c r="H57" s="80"/>
      <c r="I57" s="80"/>
      <c r="J57" s="80"/>
      <c r="K57" s="80"/>
      <c r="L57" s="80"/>
      <c r="M57" s="80"/>
      <c r="R57" s="80"/>
      <c r="S57" s="80"/>
    </row>
    <row r="58" spans="2:19" ht="12" customHeight="1">
      <c r="B58" s="80"/>
      <c r="C58" s="80"/>
      <c r="D58" s="80"/>
      <c r="E58" s="80"/>
      <c r="F58" s="80"/>
      <c r="G58" s="80"/>
      <c r="H58" s="80"/>
      <c r="I58" s="80"/>
      <c r="J58" s="80"/>
      <c r="K58" s="80"/>
      <c r="L58" s="80"/>
      <c r="M58" s="80"/>
      <c r="R58" s="80"/>
      <c r="S58" s="80"/>
    </row>
    <row r="59" spans="2:19" ht="12" customHeight="1">
      <c r="B59" s="80"/>
      <c r="C59" s="80"/>
      <c r="D59" s="80"/>
      <c r="E59" s="80"/>
      <c r="F59" s="80"/>
      <c r="G59" s="80"/>
      <c r="H59" s="80"/>
      <c r="I59" s="80"/>
      <c r="J59" s="80"/>
      <c r="K59" s="80"/>
      <c r="L59" s="80"/>
      <c r="M59" s="80"/>
      <c r="R59" s="80"/>
      <c r="S59" s="80"/>
    </row>
    <row r="60" spans="2:19" ht="12" customHeight="1">
      <c r="B60" s="80"/>
      <c r="C60" s="80"/>
      <c r="D60" s="80"/>
      <c r="E60" s="80"/>
      <c r="F60" s="80"/>
      <c r="G60" s="80"/>
      <c r="H60" s="80"/>
      <c r="I60" s="80"/>
      <c r="J60" s="80"/>
      <c r="K60" s="80"/>
      <c r="L60" s="80"/>
      <c r="M60" s="80"/>
      <c r="R60" s="80"/>
      <c r="S60" s="80"/>
    </row>
    <row r="61" spans="2:19" ht="12" customHeight="1">
      <c r="B61" s="80"/>
      <c r="C61" s="80"/>
      <c r="D61" s="80"/>
      <c r="E61" s="80"/>
      <c r="F61" s="80"/>
      <c r="G61" s="80"/>
      <c r="H61" s="80"/>
      <c r="I61" s="80"/>
      <c r="J61" s="80"/>
      <c r="K61" s="80"/>
      <c r="L61" s="80"/>
      <c r="M61" s="80"/>
      <c r="R61" s="80"/>
      <c r="S61" s="80"/>
    </row>
    <row r="62" spans="2:19" ht="12" customHeight="1">
      <c r="B62" s="80"/>
      <c r="C62" s="80"/>
      <c r="D62" s="80"/>
      <c r="E62" s="80"/>
      <c r="F62" s="80"/>
      <c r="G62" s="80"/>
      <c r="H62" s="80"/>
      <c r="I62" s="80"/>
      <c r="J62" s="80"/>
      <c r="K62" s="80"/>
      <c r="L62" s="80"/>
      <c r="M62" s="80"/>
      <c r="R62" s="80"/>
      <c r="S62" s="80"/>
    </row>
    <row r="63" spans="2:19" ht="12" customHeight="1">
      <c r="B63" s="80"/>
      <c r="C63" s="80"/>
      <c r="D63" s="80"/>
      <c r="E63" s="80"/>
      <c r="F63" s="80"/>
      <c r="G63" s="80"/>
      <c r="H63" s="80"/>
      <c r="I63" s="80"/>
      <c r="J63" s="80"/>
      <c r="K63" s="80"/>
      <c r="L63" s="80"/>
      <c r="M63" s="80"/>
      <c r="R63" s="80"/>
      <c r="S63" s="80"/>
    </row>
    <row r="64" spans="2:19" ht="12" customHeight="1">
      <c r="B64" s="80"/>
      <c r="C64" s="80"/>
      <c r="D64" s="80"/>
      <c r="E64" s="80"/>
      <c r="F64" s="80"/>
      <c r="G64" s="80"/>
      <c r="H64" s="80"/>
      <c r="I64" s="80"/>
      <c r="J64" s="80"/>
      <c r="K64" s="80"/>
      <c r="L64" s="80"/>
      <c r="M64" s="80"/>
      <c r="R64" s="80"/>
      <c r="S64" s="80"/>
    </row>
    <row r="65" spans="2:19" ht="12" customHeight="1">
      <c r="B65" s="80"/>
      <c r="C65" s="80"/>
      <c r="D65" s="80"/>
      <c r="E65" s="80"/>
      <c r="F65" s="80"/>
      <c r="G65" s="80"/>
      <c r="H65" s="80"/>
      <c r="I65" s="80"/>
      <c r="J65" s="80"/>
      <c r="K65" s="80"/>
      <c r="L65" s="80"/>
      <c r="M65" s="80"/>
      <c r="R65" s="80"/>
      <c r="S65" s="80"/>
    </row>
    <row r="66" spans="2:19" ht="12" customHeight="1">
      <c r="B66" s="80"/>
      <c r="C66" s="80"/>
      <c r="D66" s="80"/>
      <c r="E66" s="80"/>
      <c r="F66" s="80"/>
      <c r="G66" s="80"/>
      <c r="H66" s="80"/>
      <c r="I66" s="80"/>
      <c r="J66" s="80"/>
      <c r="K66" s="80"/>
      <c r="L66" s="80"/>
      <c r="M66" s="80"/>
      <c r="R66" s="80"/>
      <c r="S66" s="80"/>
    </row>
    <row r="67" spans="2:19" ht="12" customHeight="1">
      <c r="R67" s="80"/>
      <c r="S67" s="80"/>
    </row>
    <row r="68" spans="2:19" ht="12" customHeight="1">
      <c r="R68" s="80"/>
      <c r="S68" s="80"/>
    </row>
    <row r="69" spans="2:19" ht="12" customHeight="1">
      <c r="B69" s="80"/>
      <c r="C69" s="80"/>
      <c r="D69" s="80"/>
      <c r="E69" s="80"/>
      <c r="F69" s="80"/>
      <c r="G69" s="80"/>
      <c r="H69" s="80"/>
      <c r="I69" s="80"/>
      <c r="J69" s="80"/>
      <c r="K69" s="80"/>
      <c r="L69" s="80"/>
      <c r="M69" s="80"/>
      <c r="N69" s="80"/>
      <c r="O69" s="80"/>
      <c r="P69" s="80"/>
      <c r="R69" s="80"/>
      <c r="S69" s="80"/>
    </row>
    <row r="70" spans="2:19" ht="12" customHeight="1">
      <c r="B70" s="80"/>
      <c r="C70" s="80"/>
      <c r="D70" s="80"/>
      <c r="E70" s="80"/>
      <c r="F70" s="80"/>
      <c r="G70" s="80"/>
      <c r="H70" s="80"/>
      <c r="I70" s="80"/>
      <c r="J70" s="80"/>
      <c r="K70" s="80"/>
      <c r="L70" s="80"/>
      <c r="M70" s="80"/>
      <c r="N70" s="80"/>
      <c r="O70" s="80"/>
      <c r="P70" s="80"/>
      <c r="Q70" s="80"/>
      <c r="R70" s="80"/>
      <c r="S70" s="80"/>
    </row>
    <row r="71" spans="2:19" ht="12" customHeight="1">
      <c r="B71" s="80"/>
      <c r="C71" s="80"/>
      <c r="D71" s="80"/>
      <c r="E71" s="80"/>
      <c r="F71" s="80"/>
      <c r="G71" s="80"/>
      <c r="H71" s="80"/>
      <c r="I71" s="80"/>
      <c r="J71" s="80"/>
      <c r="K71" s="80"/>
      <c r="L71" s="80"/>
      <c r="M71" s="80"/>
      <c r="N71" s="80"/>
      <c r="O71" s="80"/>
      <c r="P71" s="80"/>
      <c r="Q71" s="80"/>
      <c r="R71" s="80"/>
      <c r="S71" s="80"/>
    </row>
    <row r="72" spans="2:19" ht="12" customHeight="1">
      <c r="B72" s="80"/>
      <c r="C72" s="80"/>
      <c r="D72" s="80"/>
      <c r="E72" s="80"/>
      <c r="F72" s="80"/>
      <c r="G72" s="80"/>
      <c r="H72" s="80"/>
      <c r="I72" s="80"/>
      <c r="J72" s="80"/>
      <c r="K72" s="80"/>
      <c r="L72" s="80"/>
      <c r="M72" s="80"/>
      <c r="N72" s="80"/>
      <c r="O72" s="80"/>
      <c r="P72" s="80"/>
      <c r="Q72" s="80"/>
      <c r="R72" s="80"/>
      <c r="S72" s="80"/>
    </row>
    <row r="73" spans="2:19" ht="12" customHeight="1">
      <c r="B73" s="80"/>
      <c r="C73" s="80"/>
      <c r="D73" s="80"/>
      <c r="E73" s="80"/>
      <c r="F73" s="80"/>
      <c r="G73" s="80"/>
      <c r="H73" s="80"/>
      <c r="I73" s="80"/>
      <c r="J73" s="80"/>
      <c r="K73" s="80"/>
      <c r="L73" s="80"/>
      <c r="M73" s="80"/>
      <c r="N73" s="80"/>
      <c r="O73" s="80"/>
      <c r="P73" s="80"/>
      <c r="Q73" s="80"/>
      <c r="R73" s="80"/>
      <c r="S73" s="80"/>
    </row>
    <row r="74" spans="2:19" ht="12" customHeight="1">
      <c r="B74" s="80"/>
      <c r="C74" s="80"/>
      <c r="D74" s="80"/>
      <c r="E74" s="80"/>
      <c r="F74" s="80"/>
      <c r="G74" s="80"/>
      <c r="H74" s="80"/>
      <c r="I74" s="80"/>
      <c r="J74" s="80"/>
      <c r="K74" s="80"/>
      <c r="L74" s="80"/>
      <c r="M74" s="80"/>
      <c r="N74" s="80"/>
      <c r="O74" s="80"/>
      <c r="P74" s="80"/>
      <c r="Q74" s="80"/>
      <c r="R74" s="80"/>
      <c r="S74" s="80"/>
    </row>
    <row r="75" spans="2:19" ht="12" customHeight="1">
      <c r="B75" s="80"/>
      <c r="C75" s="80"/>
      <c r="D75" s="80"/>
      <c r="E75" s="80"/>
      <c r="F75" s="80"/>
      <c r="G75" s="80"/>
      <c r="H75" s="80"/>
      <c r="I75" s="80"/>
      <c r="J75" s="80"/>
      <c r="K75" s="80"/>
      <c r="L75" s="80"/>
      <c r="M75" s="80"/>
      <c r="N75" s="80"/>
      <c r="O75" s="80"/>
      <c r="P75" s="80"/>
      <c r="Q75" s="80"/>
      <c r="R75" s="80"/>
      <c r="S75" s="80"/>
    </row>
    <row r="76" spans="2:19" ht="12" customHeight="1">
      <c r="B76" s="80"/>
      <c r="C76" s="80"/>
      <c r="D76" s="80"/>
      <c r="E76" s="80"/>
      <c r="F76" s="80"/>
      <c r="G76" s="80"/>
      <c r="H76" s="80"/>
      <c r="I76" s="80"/>
      <c r="J76" s="80"/>
      <c r="K76" s="80"/>
      <c r="L76" s="80"/>
      <c r="M76" s="80"/>
      <c r="N76" s="80"/>
      <c r="O76" s="80"/>
      <c r="P76" s="80"/>
      <c r="Q76" s="80"/>
      <c r="R76" s="80"/>
      <c r="S76" s="80"/>
    </row>
    <row r="77" spans="2:19" ht="12" customHeight="1">
      <c r="B77" s="80"/>
      <c r="C77" s="80"/>
      <c r="D77" s="80"/>
      <c r="E77" s="80"/>
      <c r="F77" s="80"/>
      <c r="G77" s="80"/>
      <c r="H77" s="80"/>
      <c r="I77" s="80"/>
      <c r="J77" s="80"/>
      <c r="K77" s="80"/>
      <c r="L77" s="80"/>
      <c r="M77" s="80"/>
      <c r="N77" s="80"/>
      <c r="O77" s="80"/>
      <c r="P77" s="80"/>
      <c r="Q77" s="80"/>
      <c r="R77" s="80"/>
      <c r="S77" s="80"/>
    </row>
    <row r="78" spans="2:19" ht="12" customHeight="1">
      <c r="B78" s="80"/>
      <c r="C78" s="80"/>
      <c r="D78" s="80"/>
      <c r="E78" s="80"/>
      <c r="F78" s="80"/>
      <c r="G78" s="80"/>
      <c r="H78" s="80"/>
      <c r="I78" s="80"/>
      <c r="J78" s="80"/>
      <c r="K78" s="80"/>
      <c r="L78" s="80"/>
      <c r="M78" s="80"/>
      <c r="N78" s="80"/>
      <c r="O78" s="80"/>
      <c r="P78" s="80"/>
      <c r="Q78" s="80"/>
      <c r="R78" s="80"/>
      <c r="S78" s="80"/>
    </row>
    <row r="79" spans="2:19" ht="12" customHeight="1">
      <c r="B79" s="80"/>
      <c r="C79" s="80"/>
      <c r="D79" s="80"/>
      <c r="E79" s="80"/>
      <c r="F79" s="80"/>
      <c r="G79" s="80"/>
      <c r="H79" s="80"/>
      <c r="I79" s="80"/>
      <c r="J79" s="80"/>
      <c r="K79" s="80"/>
      <c r="L79" s="80"/>
      <c r="M79" s="80"/>
      <c r="N79" s="80"/>
      <c r="O79" s="80"/>
      <c r="P79" s="80"/>
      <c r="Q79" s="80"/>
      <c r="R79" s="80"/>
      <c r="S79" s="80"/>
    </row>
    <row r="80" spans="2:19" ht="12" customHeight="1">
      <c r="B80" s="80"/>
      <c r="C80" s="80"/>
      <c r="D80" s="80"/>
      <c r="E80" s="80"/>
      <c r="F80" s="80"/>
      <c r="G80" s="80"/>
      <c r="H80" s="80"/>
      <c r="I80" s="80"/>
      <c r="J80" s="80"/>
      <c r="K80" s="80"/>
      <c r="L80" s="80"/>
      <c r="M80" s="80"/>
      <c r="N80" s="80"/>
      <c r="O80" s="80"/>
      <c r="P80" s="80"/>
      <c r="Q80" s="80"/>
      <c r="R80" s="80"/>
      <c r="S80" s="80"/>
    </row>
    <row r="81" spans="2:19" ht="12" customHeight="1">
      <c r="B81" s="80"/>
      <c r="C81" s="80"/>
      <c r="D81" s="80"/>
      <c r="E81" s="80"/>
      <c r="F81" s="80"/>
      <c r="G81" s="80"/>
      <c r="H81" s="80"/>
      <c r="I81" s="80"/>
      <c r="J81" s="80"/>
      <c r="K81" s="80"/>
      <c r="L81" s="80"/>
      <c r="M81" s="80"/>
      <c r="N81" s="80"/>
      <c r="O81" s="80"/>
      <c r="P81" s="80"/>
      <c r="Q81" s="80"/>
      <c r="R81" s="80"/>
      <c r="S81" s="80"/>
    </row>
    <row r="82" spans="2:19" ht="12" customHeight="1">
      <c r="B82" s="80"/>
      <c r="C82" s="80"/>
      <c r="D82" s="80"/>
      <c r="E82" s="80"/>
      <c r="F82" s="80"/>
      <c r="G82" s="80"/>
      <c r="H82" s="80"/>
      <c r="I82" s="80"/>
      <c r="J82" s="80"/>
      <c r="K82" s="80"/>
      <c r="L82" s="80"/>
      <c r="M82" s="80"/>
      <c r="N82" s="80"/>
      <c r="O82" s="80"/>
      <c r="P82" s="80"/>
      <c r="Q82" s="80"/>
      <c r="R82" s="80"/>
      <c r="S82" s="80"/>
    </row>
  </sheetData>
  <mergeCells count="26">
    <mergeCell ref="C6:F6"/>
    <mergeCell ref="G6:J6"/>
    <mergeCell ref="K6:N6"/>
    <mergeCell ref="O6:R6"/>
    <mergeCell ref="S6:V6"/>
    <mergeCell ref="W40:Z40"/>
    <mergeCell ref="AA40:AD40"/>
    <mergeCell ref="AE40:AH40"/>
    <mergeCell ref="AI40:AL40"/>
    <mergeCell ref="AA6:AD6"/>
    <mergeCell ref="AE6:AH6"/>
    <mergeCell ref="AI6:AL6"/>
    <mergeCell ref="W6:Z6"/>
    <mergeCell ref="C40:F40"/>
    <mergeCell ref="G40:J40"/>
    <mergeCell ref="K40:N40"/>
    <mergeCell ref="O40:R40"/>
    <mergeCell ref="S40:V40"/>
    <mergeCell ref="AM40:AP40"/>
    <mergeCell ref="AQ40:AT40"/>
    <mergeCell ref="AU40:AX40"/>
    <mergeCell ref="AY40:AZ40"/>
    <mergeCell ref="AY6:AZ6"/>
    <mergeCell ref="AM6:AP6"/>
    <mergeCell ref="AQ6:AT6"/>
    <mergeCell ref="AU6:AX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954A6-ECCC-49D0-81D0-15D0AC57596E}">
  <sheetPr>
    <tabColor theme="3"/>
  </sheetPr>
  <dimension ref="B5:AL41"/>
  <sheetViews>
    <sheetView showGridLines="0" zoomScaleNormal="100" workbookViewId="0">
      <selection activeCell="X13" sqref="X13"/>
    </sheetView>
  </sheetViews>
  <sheetFormatPr defaultColWidth="8.6640625" defaultRowHeight="12" customHeight="1"/>
  <cols>
    <col min="1" max="1" width="3.33203125" style="80" customWidth="1"/>
    <col min="2" max="2" width="14.33203125" style="80" bestFit="1" customWidth="1"/>
    <col min="3" max="19" width="7.6640625" style="80" customWidth="1"/>
    <col min="20" max="20" width="8.6640625" style="80"/>
    <col min="21" max="21" width="14.33203125" style="80" bestFit="1" customWidth="1"/>
    <col min="22" max="35" width="7.6640625" style="80" customWidth="1"/>
    <col min="36" max="16384" width="8.6640625" style="80"/>
  </cols>
  <sheetData>
    <row r="5" spans="2:38" ht="12" customHeight="1">
      <c r="B5" s="37"/>
      <c r="C5" s="85" t="s">
        <v>288</v>
      </c>
      <c r="D5" s="37"/>
      <c r="E5" s="37"/>
      <c r="F5" s="37"/>
      <c r="G5" s="37"/>
      <c r="H5" s="37"/>
      <c r="I5" s="37"/>
      <c r="J5" s="37"/>
      <c r="K5" s="37"/>
      <c r="L5" s="37"/>
      <c r="M5" s="37"/>
      <c r="N5" s="37"/>
      <c r="O5" s="37"/>
      <c r="P5" s="37"/>
      <c r="Q5" s="37"/>
      <c r="R5" s="37"/>
      <c r="U5" s="37"/>
      <c r="V5" s="85" t="s">
        <v>289</v>
      </c>
      <c r="W5" s="37"/>
      <c r="X5" s="37"/>
      <c r="Y5" s="37"/>
      <c r="Z5" s="37"/>
      <c r="AA5" s="37"/>
      <c r="AB5" s="37"/>
      <c r="AC5" s="37"/>
      <c r="AD5" s="37"/>
      <c r="AE5" s="37"/>
      <c r="AF5" s="37"/>
      <c r="AG5" s="37"/>
      <c r="AH5" s="37"/>
      <c r="AI5" s="37"/>
      <c r="AJ5" s="37"/>
      <c r="AK5" s="37"/>
    </row>
    <row r="6" spans="2:38" ht="12" customHeight="1">
      <c r="B6" s="109"/>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9">
        <v>2022</v>
      </c>
      <c r="U6" s="109"/>
      <c r="V6" s="7">
        <v>2006</v>
      </c>
      <c r="W6" s="8">
        <v>2007</v>
      </c>
      <c r="X6" s="8">
        <v>2008</v>
      </c>
      <c r="Y6" s="8">
        <v>2009</v>
      </c>
      <c r="Z6" s="8">
        <v>2010</v>
      </c>
      <c r="AA6" s="8">
        <v>2011</v>
      </c>
      <c r="AB6" s="8">
        <v>2012</v>
      </c>
      <c r="AC6" s="8">
        <v>2013</v>
      </c>
      <c r="AD6" s="8">
        <v>2014</v>
      </c>
      <c r="AE6" s="8">
        <v>2015</v>
      </c>
      <c r="AF6" s="8">
        <v>2016</v>
      </c>
      <c r="AG6" s="8">
        <v>2017</v>
      </c>
      <c r="AH6" s="8">
        <v>2018</v>
      </c>
      <c r="AI6" s="8">
        <v>2019</v>
      </c>
      <c r="AJ6" s="8">
        <v>2020</v>
      </c>
      <c r="AK6" s="8">
        <v>2021</v>
      </c>
      <c r="AL6" s="9">
        <v>2022</v>
      </c>
    </row>
    <row r="7" spans="2:38" ht="12" customHeight="1">
      <c r="B7" s="87" t="s">
        <v>72</v>
      </c>
      <c r="C7" s="16">
        <v>48</v>
      </c>
      <c r="D7" s="17">
        <v>73</v>
      </c>
      <c r="E7" s="17">
        <v>104</v>
      </c>
      <c r="F7" s="17">
        <v>145</v>
      </c>
      <c r="G7" s="17">
        <v>220</v>
      </c>
      <c r="H7" s="17">
        <v>375</v>
      </c>
      <c r="I7" s="17">
        <v>657</v>
      </c>
      <c r="J7" s="17">
        <v>901</v>
      </c>
      <c r="K7" s="17">
        <v>1077</v>
      </c>
      <c r="L7" s="17">
        <v>1139</v>
      </c>
      <c r="M7" s="17">
        <v>1041</v>
      </c>
      <c r="N7" s="17">
        <v>1156</v>
      </c>
      <c r="O7" s="17">
        <v>1331</v>
      </c>
      <c r="P7" s="17">
        <v>1478</v>
      </c>
      <c r="Q7" s="17">
        <v>1491</v>
      </c>
      <c r="R7" s="17">
        <v>1808</v>
      </c>
      <c r="S7" s="18">
        <v>717</v>
      </c>
      <c r="U7" s="87" t="s">
        <v>72</v>
      </c>
      <c r="V7" s="10">
        <v>4.0872911000000005E-2</v>
      </c>
      <c r="W7" s="11">
        <v>7.098907900000001E-2</v>
      </c>
      <c r="X7" s="11">
        <v>9.3934809441102413E-2</v>
      </c>
      <c r="Y7" s="11">
        <v>0.16056179148362587</v>
      </c>
      <c r="Z7" s="11">
        <v>0.16062658411651057</v>
      </c>
      <c r="AA7" s="11">
        <v>0.26912454923356105</v>
      </c>
      <c r="AB7" s="11">
        <v>0.51258536741514948</v>
      </c>
      <c r="AC7" s="11">
        <v>0.78569151283208472</v>
      </c>
      <c r="AD7" s="11">
        <v>0.88942696413421585</v>
      </c>
      <c r="AE7" s="11">
        <v>1.2162112523422974</v>
      </c>
      <c r="AF7" s="11">
        <v>1.2669219472944915</v>
      </c>
      <c r="AG7" s="11">
        <v>1.4873900017388444</v>
      </c>
      <c r="AH7" s="11">
        <v>2.1295301179739003</v>
      </c>
      <c r="AI7" s="11">
        <v>2.6797949739495426</v>
      </c>
      <c r="AJ7" s="11">
        <v>2.7307350864929267</v>
      </c>
      <c r="AK7" s="11">
        <v>4.5853776221264759</v>
      </c>
      <c r="AL7" s="12">
        <v>1.9989188780150391</v>
      </c>
    </row>
    <row r="8" spans="2:38" ht="12" customHeight="1">
      <c r="B8" s="87" t="s">
        <v>75</v>
      </c>
      <c r="C8" s="13">
        <v>121</v>
      </c>
      <c r="D8" s="14">
        <v>200</v>
      </c>
      <c r="E8" s="14">
        <v>228</v>
      </c>
      <c r="F8" s="14">
        <v>216</v>
      </c>
      <c r="G8" s="14">
        <v>249</v>
      </c>
      <c r="H8" s="14">
        <v>344</v>
      </c>
      <c r="I8" s="14">
        <v>400</v>
      </c>
      <c r="J8" s="14">
        <v>536</v>
      </c>
      <c r="K8" s="52">
        <v>642</v>
      </c>
      <c r="L8" s="14">
        <v>674</v>
      </c>
      <c r="M8" s="14">
        <v>664</v>
      </c>
      <c r="N8" s="14">
        <v>784</v>
      </c>
      <c r="O8" s="14">
        <v>795</v>
      </c>
      <c r="P8" s="14">
        <v>866</v>
      </c>
      <c r="Q8" s="14">
        <v>795</v>
      </c>
      <c r="R8" s="14">
        <v>1254</v>
      </c>
      <c r="S8" s="15">
        <v>542</v>
      </c>
      <c r="U8" s="87" t="s">
        <v>75</v>
      </c>
      <c r="V8" s="59">
        <v>0.56188547499999997</v>
      </c>
      <c r="W8" s="60">
        <v>0.94520626361303761</v>
      </c>
      <c r="X8" s="60">
        <v>1.1110320279999999</v>
      </c>
      <c r="Y8" s="60">
        <v>1.0540464375151009</v>
      </c>
      <c r="Z8" s="60">
        <v>0.93376916011335043</v>
      </c>
      <c r="AA8" s="60">
        <v>1.5748749646722402</v>
      </c>
      <c r="AB8" s="60">
        <v>2.0300586568470695</v>
      </c>
      <c r="AC8" s="60">
        <v>2.7416868700144796</v>
      </c>
      <c r="AD8" s="188">
        <v>3.6289785253120641</v>
      </c>
      <c r="AE8" s="60">
        <v>4.4384856821634955</v>
      </c>
      <c r="AF8" s="60">
        <v>4.6407211125891727</v>
      </c>
      <c r="AG8" s="60">
        <v>5.7410051438299652</v>
      </c>
      <c r="AH8" s="60">
        <v>7.7380637429669603</v>
      </c>
      <c r="AI8" s="60">
        <v>8.1073706599523749</v>
      </c>
      <c r="AJ8" s="60">
        <v>8.0726659442756912</v>
      </c>
      <c r="AK8" s="60">
        <v>18.366416563491381</v>
      </c>
      <c r="AL8" s="61">
        <v>7.7854934319428439</v>
      </c>
    </row>
    <row r="9" spans="2:38" ht="12" customHeight="1">
      <c r="B9" s="87" t="s">
        <v>77</v>
      </c>
      <c r="C9" s="19">
        <v>60</v>
      </c>
      <c r="D9" s="20">
        <v>83</v>
      </c>
      <c r="E9" s="20">
        <v>115</v>
      </c>
      <c r="F9" s="20">
        <v>96</v>
      </c>
      <c r="G9" s="20">
        <v>141</v>
      </c>
      <c r="H9" s="20">
        <v>166</v>
      </c>
      <c r="I9" s="20">
        <v>209</v>
      </c>
      <c r="J9" s="20">
        <v>223</v>
      </c>
      <c r="K9" s="20">
        <v>289</v>
      </c>
      <c r="L9" s="20">
        <v>356</v>
      </c>
      <c r="M9" s="20">
        <v>356</v>
      </c>
      <c r="N9" s="20">
        <v>480</v>
      </c>
      <c r="O9" s="20">
        <v>554</v>
      </c>
      <c r="P9" s="20">
        <v>690</v>
      </c>
      <c r="Q9" s="20">
        <v>725</v>
      </c>
      <c r="R9" s="20">
        <v>1153</v>
      </c>
      <c r="S9" s="21">
        <v>564</v>
      </c>
      <c r="U9" s="87" t="s">
        <v>77</v>
      </c>
      <c r="V9" s="153">
        <v>0.6143173460000001</v>
      </c>
      <c r="W9" s="154">
        <v>1.170850626</v>
      </c>
      <c r="X9" s="154">
        <v>1.0625400474395905</v>
      </c>
      <c r="Y9" s="154">
        <v>0.93892417399999983</v>
      </c>
      <c r="Z9" s="154">
        <v>1.5275913479999998</v>
      </c>
      <c r="AA9" s="154">
        <v>1.8205238200000002</v>
      </c>
      <c r="AB9" s="154">
        <v>2.6205031280529232</v>
      </c>
      <c r="AC9" s="154">
        <v>3.3367103030571355</v>
      </c>
      <c r="AD9" s="154">
        <v>5.3004555741612132</v>
      </c>
      <c r="AE9" s="154">
        <v>6.4252247425376794</v>
      </c>
      <c r="AF9" s="154">
        <v>4.6163102063488166</v>
      </c>
      <c r="AG9" s="154">
        <v>8.4330870711065309</v>
      </c>
      <c r="AH9" s="154">
        <v>10.086343860888199</v>
      </c>
      <c r="AI9" s="154">
        <v>13.637088762832347</v>
      </c>
      <c r="AJ9" s="154">
        <v>12.458696963112876</v>
      </c>
      <c r="AK9" s="154">
        <v>33.873953008277681</v>
      </c>
      <c r="AL9" s="155">
        <v>13.758889462555668</v>
      </c>
    </row>
    <row r="10" spans="2:38" ht="12" customHeight="1">
      <c r="B10" s="34" t="s">
        <v>78</v>
      </c>
      <c r="U10" s="34" t="s">
        <v>78</v>
      </c>
    </row>
    <row r="36" spans="2:38" ht="12" customHeight="1">
      <c r="B36" s="37"/>
      <c r="C36" s="85" t="s">
        <v>290</v>
      </c>
      <c r="D36" s="37"/>
      <c r="E36" s="37"/>
      <c r="F36" s="37"/>
      <c r="G36" s="37"/>
      <c r="H36" s="37"/>
      <c r="I36" s="37"/>
      <c r="J36" s="37"/>
      <c r="K36" s="37"/>
      <c r="L36" s="37"/>
      <c r="M36" s="37"/>
      <c r="N36" s="37"/>
      <c r="O36" s="37"/>
      <c r="P36" s="37"/>
      <c r="Q36" s="37"/>
      <c r="R36" s="37"/>
      <c r="U36" s="37"/>
      <c r="V36" s="85" t="s">
        <v>291</v>
      </c>
      <c r="W36" s="37"/>
      <c r="X36" s="37"/>
      <c r="Y36" s="37"/>
      <c r="Z36" s="37"/>
      <c r="AA36" s="37"/>
      <c r="AB36" s="37"/>
      <c r="AC36" s="37"/>
      <c r="AD36" s="37"/>
      <c r="AE36" s="37"/>
      <c r="AF36" s="37"/>
      <c r="AG36" s="37"/>
      <c r="AH36" s="37"/>
      <c r="AI36" s="37"/>
      <c r="AJ36" s="37"/>
      <c r="AK36" s="37"/>
    </row>
    <row r="37" spans="2:38" ht="12" customHeight="1">
      <c r="B37" s="109"/>
      <c r="C37" s="7">
        <v>2006</v>
      </c>
      <c r="D37" s="8">
        <v>2007</v>
      </c>
      <c r="E37" s="8">
        <v>2008</v>
      </c>
      <c r="F37" s="8">
        <v>2009</v>
      </c>
      <c r="G37" s="8">
        <v>2010</v>
      </c>
      <c r="H37" s="8">
        <v>2011</v>
      </c>
      <c r="I37" s="8">
        <v>2012</v>
      </c>
      <c r="J37" s="8">
        <v>2013</v>
      </c>
      <c r="K37" s="8">
        <v>2014</v>
      </c>
      <c r="L37" s="8">
        <v>2015</v>
      </c>
      <c r="M37" s="8">
        <v>2016</v>
      </c>
      <c r="N37" s="8">
        <v>2017</v>
      </c>
      <c r="O37" s="8">
        <v>2018</v>
      </c>
      <c r="P37" s="8">
        <v>2019</v>
      </c>
      <c r="Q37" s="8">
        <v>2020</v>
      </c>
      <c r="R37" s="8">
        <v>2021</v>
      </c>
      <c r="S37" s="9">
        <v>2022</v>
      </c>
      <c r="U37" s="109"/>
      <c r="V37" s="7">
        <v>2006</v>
      </c>
      <c r="W37" s="8">
        <v>2007</v>
      </c>
      <c r="X37" s="8">
        <v>2008</v>
      </c>
      <c r="Y37" s="8">
        <v>2009</v>
      </c>
      <c r="Z37" s="8">
        <v>2010</v>
      </c>
      <c r="AA37" s="8">
        <v>2011</v>
      </c>
      <c r="AB37" s="8">
        <v>2012</v>
      </c>
      <c r="AC37" s="8">
        <v>2013</v>
      </c>
      <c r="AD37" s="8">
        <v>2014</v>
      </c>
      <c r="AE37" s="8">
        <v>2015</v>
      </c>
      <c r="AF37" s="8">
        <v>2016</v>
      </c>
      <c r="AG37" s="8">
        <v>2017</v>
      </c>
      <c r="AH37" s="8">
        <v>2018</v>
      </c>
      <c r="AI37" s="8">
        <v>2019</v>
      </c>
      <c r="AJ37" s="8">
        <v>2020</v>
      </c>
      <c r="AK37" s="8">
        <v>2021</v>
      </c>
      <c r="AL37" s="9">
        <v>2022</v>
      </c>
    </row>
    <row r="38" spans="2:38" ht="12" customHeight="1">
      <c r="B38" s="87" t="s">
        <v>72</v>
      </c>
      <c r="C38" s="16">
        <v>16</v>
      </c>
      <c r="D38" s="17">
        <v>25</v>
      </c>
      <c r="E38" s="17">
        <v>36</v>
      </c>
      <c r="F38" s="17">
        <v>56</v>
      </c>
      <c r="G38" s="17">
        <v>69</v>
      </c>
      <c r="H38" s="17">
        <v>96</v>
      </c>
      <c r="I38" s="17">
        <v>153</v>
      </c>
      <c r="J38" s="17">
        <v>210</v>
      </c>
      <c r="K38" s="17">
        <v>283</v>
      </c>
      <c r="L38" s="17">
        <v>273</v>
      </c>
      <c r="M38" s="17">
        <v>250</v>
      </c>
      <c r="N38" s="17">
        <v>295</v>
      </c>
      <c r="O38" s="17">
        <v>348</v>
      </c>
      <c r="P38" s="17">
        <v>384</v>
      </c>
      <c r="Q38" s="17">
        <v>411</v>
      </c>
      <c r="R38" s="17">
        <v>526</v>
      </c>
      <c r="S38" s="18">
        <v>240</v>
      </c>
      <c r="U38" s="87" t="s">
        <v>72</v>
      </c>
      <c r="V38" s="10">
        <v>1.1829750000000002E-2</v>
      </c>
      <c r="W38" s="11">
        <v>3.0271972000000001E-2</v>
      </c>
      <c r="X38" s="11">
        <v>3.2901989999999999E-2</v>
      </c>
      <c r="Y38" s="11">
        <v>6.7065164126982241E-2</v>
      </c>
      <c r="Z38" s="11">
        <v>4.2189396000000004E-2</v>
      </c>
      <c r="AA38" s="11">
        <v>6.9418742999999991E-2</v>
      </c>
      <c r="AB38" s="11">
        <v>0.10133873999999998</v>
      </c>
      <c r="AC38" s="11">
        <v>0.15491784445967482</v>
      </c>
      <c r="AD38" s="11">
        <v>0.18599096930199993</v>
      </c>
      <c r="AE38" s="11">
        <v>0.27416753289487655</v>
      </c>
      <c r="AF38" s="11">
        <v>0.23206086480550434</v>
      </c>
      <c r="AG38" s="11">
        <v>0.32136535148443207</v>
      </c>
      <c r="AH38" s="11">
        <v>0.43404048200000023</v>
      </c>
      <c r="AI38" s="11">
        <v>0.5178637273047223</v>
      </c>
      <c r="AJ38" s="11">
        <v>0.49290983513506514</v>
      </c>
      <c r="AK38" s="11">
        <v>0.90265484399999996</v>
      </c>
      <c r="AL38" s="12">
        <v>0.51518658799999995</v>
      </c>
    </row>
    <row r="39" spans="2:38" ht="12" customHeight="1">
      <c r="B39" s="87" t="s">
        <v>75</v>
      </c>
      <c r="C39" s="13">
        <v>32</v>
      </c>
      <c r="D39" s="14">
        <v>60</v>
      </c>
      <c r="E39" s="14">
        <v>65</v>
      </c>
      <c r="F39" s="14">
        <v>57</v>
      </c>
      <c r="G39" s="14">
        <v>58</v>
      </c>
      <c r="H39" s="14">
        <v>84</v>
      </c>
      <c r="I39" s="14">
        <v>83</v>
      </c>
      <c r="J39" s="14">
        <v>126</v>
      </c>
      <c r="K39" s="52">
        <v>131</v>
      </c>
      <c r="L39" s="14">
        <v>120</v>
      </c>
      <c r="M39" s="14">
        <v>115</v>
      </c>
      <c r="N39" s="14">
        <v>175</v>
      </c>
      <c r="O39" s="14">
        <v>173</v>
      </c>
      <c r="P39" s="14">
        <v>205</v>
      </c>
      <c r="Q39" s="14">
        <v>193</v>
      </c>
      <c r="R39" s="14">
        <v>323</v>
      </c>
      <c r="S39" s="15">
        <v>136</v>
      </c>
      <c r="U39" s="87" t="s">
        <v>75</v>
      </c>
      <c r="V39" s="59">
        <v>0.12572992100000002</v>
      </c>
      <c r="W39" s="60">
        <v>0.24121961100000003</v>
      </c>
      <c r="X39" s="60">
        <v>0.20252911599999993</v>
      </c>
      <c r="Y39" s="60">
        <v>0.11939063184419613</v>
      </c>
      <c r="Z39" s="60">
        <v>0.20134161900000005</v>
      </c>
      <c r="AA39" s="60">
        <v>0.31131032899999994</v>
      </c>
      <c r="AB39" s="60">
        <v>0.17786114500000003</v>
      </c>
      <c r="AC39" s="60">
        <v>0.56261444857654885</v>
      </c>
      <c r="AD39" s="188">
        <v>0.43450274999999983</v>
      </c>
      <c r="AE39" s="60">
        <v>0.4985682669999999</v>
      </c>
      <c r="AF39" s="60">
        <v>0.55129739400000022</v>
      </c>
      <c r="AG39" s="60">
        <v>1.1667208773753723</v>
      </c>
      <c r="AH39" s="60">
        <v>1.0646492504121319</v>
      </c>
      <c r="AI39" s="60">
        <v>1.6358914709965007</v>
      </c>
      <c r="AJ39" s="60">
        <v>1.0502233773936083</v>
      </c>
      <c r="AK39" s="60">
        <v>2.7212895139999986</v>
      </c>
      <c r="AL39" s="61">
        <v>0.70581329800000014</v>
      </c>
    </row>
    <row r="40" spans="2:38" ht="12" customHeight="1">
      <c r="B40" s="87" t="s">
        <v>77</v>
      </c>
      <c r="C40" s="19">
        <v>18</v>
      </c>
      <c r="D40" s="20">
        <v>27</v>
      </c>
      <c r="E40" s="20">
        <v>37</v>
      </c>
      <c r="F40" s="20">
        <v>37</v>
      </c>
      <c r="G40" s="20">
        <v>46</v>
      </c>
      <c r="H40" s="20">
        <v>48</v>
      </c>
      <c r="I40" s="20">
        <v>44</v>
      </c>
      <c r="J40" s="20">
        <v>57</v>
      </c>
      <c r="K40" s="20">
        <v>65</v>
      </c>
      <c r="L40" s="20">
        <v>81</v>
      </c>
      <c r="M40" s="20">
        <v>67</v>
      </c>
      <c r="N40" s="20">
        <v>71</v>
      </c>
      <c r="O40" s="20">
        <v>111</v>
      </c>
      <c r="P40" s="20">
        <v>124</v>
      </c>
      <c r="Q40" s="20">
        <v>160</v>
      </c>
      <c r="R40" s="20">
        <v>228</v>
      </c>
      <c r="S40" s="21">
        <v>124</v>
      </c>
      <c r="U40" s="87" t="s">
        <v>77</v>
      </c>
      <c r="V40" s="153">
        <v>0.10005810499999998</v>
      </c>
      <c r="W40" s="154">
        <v>0.31513003900000003</v>
      </c>
      <c r="X40" s="154">
        <v>0.24854665100000001</v>
      </c>
      <c r="Y40" s="154">
        <v>0.44540469099999991</v>
      </c>
      <c r="Z40" s="154">
        <v>0.33324189300000001</v>
      </c>
      <c r="AA40" s="154">
        <v>0.55459610100000001</v>
      </c>
      <c r="AB40" s="154">
        <v>0.47076283380070633</v>
      </c>
      <c r="AC40" s="154">
        <v>0.58839190800000007</v>
      </c>
      <c r="AD40" s="154">
        <v>1.0246071419999998</v>
      </c>
      <c r="AE40" s="154">
        <v>1.0506884529999998</v>
      </c>
      <c r="AF40" s="154">
        <v>0.59237732599999993</v>
      </c>
      <c r="AG40" s="154">
        <v>0.69607227413689177</v>
      </c>
      <c r="AH40" s="154">
        <v>1.6576678699999998</v>
      </c>
      <c r="AI40" s="154">
        <v>1.5983151915707177</v>
      </c>
      <c r="AJ40" s="154">
        <v>1.8192111205598704</v>
      </c>
      <c r="AK40" s="154">
        <v>4.1796111630000015</v>
      </c>
      <c r="AL40" s="155">
        <v>1.5558320554890295</v>
      </c>
    </row>
    <row r="41" spans="2:38" ht="12" customHeight="1">
      <c r="B41" s="34" t="s">
        <v>78</v>
      </c>
      <c r="U41" s="34" t="s">
        <v>78</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C220B-F145-4008-8DB8-8F53F5F5609F}">
  <sheetPr>
    <tabColor theme="3"/>
  </sheetPr>
  <dimension ref="B3:I25"/>
  <sheetViews>
    <sheetView showGridLines="0" zoomScaleNormal="100" workbookViewId="0">
      <selection activeCell="B24" sqref="B24"/>
    </sheetView>
  </sheetViews>
  <sheetFormatPr defaultColWidth="9.33203125" defaultRowHeight="12" customHeight="1"/>
  <cols>
    <col min="1" max="1" width="3.6640625" style="189" customWidth="1"/>
    <col min="2" max="2" width="45.33203125" style="189" bestFit="1" customWidth="1"/>
    <col min="3" max="3" width="22.33203125" style="189" bestFit="1" customWidth="1"/>
    <col min="4" max="4" width="9.33203125" style="189"/>
    <col min="5" max="5" width="50.5" style="189" customWidth="1"/>
    <col min="6" max="6" width="14.33203125" style="189" bestFit="1" customWidth="1"/>
    <col min="7" max="7" width="9.33203125" style="189"/>
    <col min="8" max="8" width="54.33203125" style="189" customWidth="1"/>
    <col min="9" max="9" width="14.33203125" style="189" bestFit="1" customWidth="1"/>
    <col min="10" max="16384" width="9.33203125" style="189"/>
  </cols>
  <sheetData>
    <row r="3" spans="2:9" ht="12" customHeight="1">
      <c r="D3" s="137"/>
    </row>
    <row r="5" spans="2:9" ht="12" customHeight="1">
      <c r="B5" s="456" t="s">
        <v>292</v>
      </c>
      <c r="C5" s="456"/>
      <c r="E5" s="456" t="s">
        <v>293</v>
      </c>
      <c r="F5" s="456"/>
      <c r="H5" s="456" t="s">
        <v>294</v>
      </c>
      <c r="I5" s="456"/>
    </row>
    <row r="6" spans="2:9" ht="10.5" customHeight="1">
      <c r="B6" s="456"/>
      <c r="C6" s="456"/>
      <c r="E6" s="456"/>
      <c r="F6" s="456"/>
      <c r="H6" s="456"/>
      <c r="I6" s="456"/>
    </row>
    <row r="7" spans="2:9" ht="12" customHeight="1">
      <c r="B7" s="190" t="s">
        <v>295</v>
      </c>
      <c r="C7" s="190" t="s">
        <v>296</v>
      </c>
      <c r="E7" s="190" t="s">
        <v>295</v>
      </c>
      <c r="F7" s="190" t="s">
        <v>296</v>
      </c>
      <c r="H7" s="190" t="s">
        <v>295</v>
      </c>
      <c r="I7" s="190" t="s">
        <v>296</v>
      </c>
    </row>
    <row r="8" spans="2:9" ht="12" customHeight="1">
      <c r="B8" s="191" t="s">
        <v>220</v>
      </c>
      <c r="C8" s="192">
        <v>9.2678170496925159</v>
      </c>
      <c r="E8" s="191" t="s">
        <v>220</v>
      </c>
      <c r="F8" s="192">
        <v>5.1496961001350643</v>
      </c>
      <c r="H8" s="191" t="s">
        <v>220</v>
      </c>
      <c r="I8" s="192">
        <v>6.411602173432482</v>
      </c>
    </row>
    <row r="9" spans="2:9" ht="12" customHeight="1">
      <c r="B9" s="193" t="s">
        <v>221</v>
      </c>
      <c r="C9" s="194">
        <v>8.1728391792822208</v>
      </c>
      <c r="E9" s="193" t="s">
        <v>221</v>
      </c>
      <c r="F9" s="194">
        <v>4.6570431927902485</v>
      </c>
      <c r="H9" s="193" t="s">
        <v>221</v>
      </c>
      <c r="I9" s="194">
        <v>6.2359520269049611</v>
      </c>
    </row>
    <row r="10" spans="2:9" ht="12" customHeight="1">
      <c r="B10" s="195" t="s">
        <v>222</v>
      </c>
      <c r="C10" s="196">
        <v>2.8930681941623533</v>
      </c>
      <c r="E10" s="195" t="s">
        <v>222</v>
      </c>
      <c r="F10" s="196">
        <v>1.763881179130588</v>
      </c>
      <c r="H10" s="195" t="s">
        <v>222</v>
      </c>
      <c r="I10" s="196">
        <v>2.2766643102674808</v>
      </c>
    </row>
    <row r="11" spans="2:9" ht="12" customHeight="1">
      <c r="B11" s="193" t="s">
        <v>223</v>
      </c>
      <c r="C11" s="194">
        <v>2.8495420429999969</v>
      </c>
      <c r="E11" s="193" t="s">
        <v>223</v>
      </c>
      <c r="F11" s="194">
        <v>1.0074543500000002</v>
      </c>
      <c r="H11" s="193" t="s">
        <v>223</v>
      </c>
      <c r="I11" s="194">
        <v>1.4151551520000005</v>
      </c>
    </row>
    <row r="12" spans="2:9" ht="12" customHeight="1">
      <c r="B12" s="197" t="s">
        <v>225</v>
      </c>
      <c r="C12" s="198">
        <v>0.87666532457914681</v>
      </c>
      <c r="E12" s="197" t="s">
        <v>225</v>
      </c>
      <c r="F12" s="198">
        <v>0.62473794500000024</v>
      </c>
      <c r="H12" s="197" t="s">
        <v>225</v>
      </c>
      <c r="I12" s="198">
        <v>0.69202650657914677</v>
      </c>
    </row>
    <row r="13" spans="2:9" ht="12" customHeight="1">
      <c r="B13" s="199" t="s">
        <v>78</v>
      </c>
      <c r="E13" s="199" t="s">
        <v>78</v>
      </c>
      <c r="H13" s="199" t="s">
        <v>78</v>
      </c>
    </row>
    <row r="14" spans="2:9" ht="12" customHeight="1">
      <c r="B14" s="34" t="s">
        <v>297</v>
      </c>
      <c r="E14" s="34" t="s">
        <v>297</v>
      </c>
      <c r="H14" s="34" t="s">
        <v>297</v>
      </c>
    </row>
    <row r="16" spans="2:9" ht="12" customHeight="1">
      <c r="B16" s="456" t="s">
        <v>298</v>
      </c>
      <c r="C16" s="456"/>
      <c r="E16" s="456" t="s">
        <v>299</v>
      </c>
      <c r="F16" s="456"/>
      <c r="H16" s="456" t="s">
        <v>300</v>
      </c>
      <c r="I16" s="456"/>
    </row>
    <row r="17" spans="2:9" ht="12" customHeight="1">
      <c r="B17" s="456"/>
      <c r="C17" s="456"/>
      <c r="E17" s="456"/>
      <c r="F17" s="456"/>
      <c r="H17" s="456"/>
      <c r="I17" s="456"/>
    </row>
    <row r="18" spans="2:9" ht="12" customHeight="1">
      <c r="B18" s="190" t="s">
        <v>295</v>
      </c>
      <c r="C18" s="190" t="s">
        <v>301</v>
      </c>
      <c r="E18" s="190" t="s">
        <v>295</v>
      </c>
      <c r="F18" s="190" t="s">
        <v>301</v>
      </c>
      <c r="H18" s="190" t="s">
        <v>295</v>
      </c>
      <c r="I18" s="190" t="s">
        <v>301</v>
      </c>
    </row>
    <row r="19" spans="2:9" ht="12" customHeight="1">
      <c r="B19" s="191" t="s">
        <v>221</v>
      </c>
      <c r="C19" s="200">
        <v>1482</v>
      </c>
      <c r="E19" s="191" t="s">
        <v>221</v>
      </c>
      <c r="F19" s="200">
        <v>666</v>
      </c>
      <c r="H19" s="191" t="s">
        <v>221</v>
      </c>
      <c r="I19" s="200">
        <v>898</v>
      </c>
    </row>
    <row r="20" spans="2:9" ht="12" customHeight="1">
      <c r="B20" s="193" t="s">
        <v>220</v>
      </c>
      <c r="C20" s="201">
        <v>1315</v>
      </c>
      <c r="E20" s="193" t="s">
        <v>220</v>
      </c>
      <c r="F20" s="201">
        <v>545</v>
      </c>
      <c r="H20" s="193" t="s">
        <v>220</v>
      </c>
      <c r="I20" s="201">
        <v>755</v>
      </c>
    </row>
    <row r="21" spans="2:9" ht="12" customHeight="1">
      <c r="B21" s="195" t="s">
        <v>222</v>
      </c>
      <c r="C21" s="202">
        <v>724</v>
      </c>
      <c r="E21" s="195" t="s">
        <v>222</v>
      </c>
      <c r="F21" s="202">
        <v>358</v>
      </c>
      <c r="H21" s="195" t="s">
        <v>222</v>
      </c>
      <c r="I21" s="202">
        <v>486</v>
      </c>
    </row>
    <row r="22" spans="2:9" ht="12" customHeight="1">
      <c r="B22" s="193" t="s">
        <v>223</v>
      </c>
      <c r="C22" s="201">
        <v>409</v>
      </c>
      <c r="E22" s="193" t="s">
        <v>223</v>
      </c>
      <c r="F22" s="201">
        <v>151</v>
      </c>
      <c r="H22" s="193" t="s">
        <v>223</v>
      </c>
      <c r="I22" s="201">
        <v>213</v>
      </c>
    </row>
    <row r="23" spans="2:9" ht="12" customHeight="1">
      <c r="B23" s="197" t="s">
        <v>224</v>
      </c>
      <c r="C23" s="203">
        <v>259</v>
      </c>
      <c r="E23" s="197" t="s">
        <v>227</v>
      </c>
      <c r="F23" s="203">
        <v>97</v>
      </c>
      <c r="H23" s="197" t="s">
        <v>224</v>
      </c>
      <c r="I23" s="203">
        <v>132</v>
      </c>
    </row>
    <row r="24" spans="2:9" ht="12" customHeight="1">
      <c r="B24" s="199" t="s">
        <v>78</v>
      </c>
      <c r="E24" s="199" t="s">
        <v>78</v>
      </c>
      <c r="H24" s="199" t="s">
        <v>78</v>
      </c>
    </row>
    <row r="25" spans="2:9" ht="12" customHeight="1">
      <c r="B25" s="34" t="s">
        <v>297</v>
      </c>
      <c r="E25" s="34" t="s">
        <v>297</v>
      </c>
      <c r="H25" s="34" t="s">
        <v>297</v>
      </c>
    </row>
  </sheetData>
  <mergeCells count="6">
    <mergeCell ref="B5:C6"/>
    <mergeCell ref="E5:F6"/>
    <mergeCell ref="H5:I6"/>
    <mergeCell ref="B16:C17"/>
    <mergeCell ref="E16:F17"/>
    <mergeCell ref="H16:I17"/>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9AB2B-0789-4622-BF82-057AD020804D}">
  <sheetPr>
    <tabColor theme="3"/>
  </sheetPr>
  <dimension ref="B5:BU152"/>
  <sheetViews>
    <sheetView showGridLines="0" topLeftCell="AA1" zoomScaleNormal="100" workbookViewId="0">
      <selection activeCell="AU14" sqref="AU14"/>
    </sheetView>
  </sheetViews>
  <sheetFormatPr defaultColWidth="9.33203125" defaultRowHeight="12" customHeight="1"/>
  <cols>
    <col min="1" max="1" width="3.33203125" style="1" customWidth="1"/>
    <col min="2" max="2" width="17.33203125" style="1" hidden="1" customWidth="1"/>
    <col min="3" max="3" width="14.5" style="1" bestFit="1" customWidth="1"/>
    <col min="4" max="7" width="10.6640625" style="1" bestFit="1" customWidth="1"/>
    <col min="8" max="8" width="11.33203125" style="1" customWidth="1"/>
    <col min="9" max="9" width="10.6640625" style="1" bestFit="1" customWidth="1"/>
    <col min="10" max="10" width="10.6640625" style="1" customWidth="1"/>
    <col min="11" max="11" width="10.6640625" style="1" bestFit="1" customWidth="1"/>
    <col min="12" max="12" width="10.6640625" style="1" customWidth="1"/>
    <col min="13" max="13" width="10.33203125" style="1" bestFit="1" customWidth="1"/>
    <col min="14" max="14" width="9.6640625" style="1" customWidth="1"/>
    <col min="15" max="15" width="7.6640625" style="1" customWidth="1"/>
    <col min="16" max="16" width="10.5" style="1" bestFit="1" customWidth="1"/>
    <col min="17" max="17" width="21" style="1" customWidth="1"/>
    <col min="18" max="18" width="12.33203125" style="1" customWidth="1"/>
    <col min="19" max="19" width="10.6640625" style="1" bestFit="1" customWidth="1"/>
    <col min="20" max="20" width="10.6640625" style="1" customWidth="1"/>
    <col min="21" max="21" width="8.33203125" style="1" bestFit="1" customWidth="1"/>
    <col min="22" max="22" width="13.33203125" style="1" hidden="1" customWidth="1"/>
    <col min="23" max="23" width="14.33203125" style="1" bestFit="1" customWidth="1"/>
    <col min="24" max="37" width="7.6640625" style="1" customWidth="1"/>
    <col min="38" max="16384" width="9.33203125" style="1"/>
  </cols>
  <sheetData>
    <row r="5" spans="2:73" ht="12" customHeight="1">
      <c r="BT5" s="37"/>
      <c r="BU5" s="37"/>
    </row>
    <row r="6" spans="2:73" ht="12" customHeight="1">
      <c r="D6" s="3" t="s">
        <v>85</v>
      </c>
      <c r="X6" s="3" t="s">
        <v>85</v>
      </c>
      <c r="BT6" s="37"/>
      <c r="BU6" s="37"/>
    </row>
    <row r="7" spans="2:73" ht="12" customHeight="1">
      <c r="C7" s="24"/>
      <c r="D7" s="7">
        <v>2006</v>
      </c>
      <c r="E7" s="8">
        <v>2007</v>
      </c>
      <c r="F7" s="8">
        <v>2008</v>
      </c>
      <c r="G7" s="8">
        <v>2009</v>
      </c>
      <c r="H7" s="8">
        <v>2010</v>
      </c>
      <c r="I7" s="8">
        <v>2011</v>
      </c>
      <c r="J7" s="8">
        <v>2012</v>
      </c>
      <c r="K7" s="8">
        <v>2013</v>
      </c>
      <c r="L7" s="8">
        <v>2014</v>
      </c>
      <c r="M7" s="8">
        <v>2015</v>
      </c>
      <c r="N7" s="8">
        <v>2016</v>
      </c>
      <c r="O7" s="8">
        <v>2017</v>
      </c>
      <c r="P7" s="8">
        <v>2018</v>
      </c>
      <c r="Q7" s="8">
        <v>2019</v>
      </c>
      <c r="R7" s="8">
        <v>2020</v>
      </c>
      <c r="S7" s="8">
        <v>2021</v>
      </c>
      <c r="T7" s="323">
        <v>2022</v>
      </c>
      <c r="U7" s="5"/>
      <c r="V7" s="5"/>
      <c r="X7" s="452">
        <v>2010</v>
      </c>
      <c r="Y7" s="450"/>
      <c r="Z7" s="450"/>
      <c r="AA7" s="450"/>
      <c r="AB7" s="450">
        <v>2011</v>
      </c>
      <c r="AC7" s="450"/>
      <c r="AD7" s="450"/>
      <c r="AE7" s="450"/>
      <c r="AF7" s="450">
        <v>2012</v>
      </c>
      <c r="AG7" s="450"/>
      <c r="AH7" s="450"/>
      <c r="AI7" s="450"/>
      <c r="AJ7" s="450">
        <v>2013</v>
      </c>
      <c r="AK7" s="450"/>
      <c r="AL7" s="450"/>
      <c r="AM7" s="450"/>
      <c r="AN7" s="450">
        <v>2014</v>
      </c>
      <c r="AO7" s="450"/>
      <c r="AP7" s="450"/>
      <c r="AQ7" s="450"/>
      <c r="AR7" s="450">
        <v>2015</v>
      </c>
      <c r="AS7" s="450"/>
      <c r="AT7" s="450"/>
      <c r="AU7" s="450"/>
      <c r="AV7" s="450">
        <v>2016</v>
      </c>
      <c r="AW7" s="450"/>
      <c r="AX7" s="450"/>
      <c r="AY7" s="450"/>
      <c r="AZ7" s="450">
        <v>2017</v>
      </c>
      <c r="BA7" s="450"/>
      <c r="BB7" s="450"/>
      <c r="BC7" s="450"/>
      <c r="BD7" s="450">
        <v>2018</v>
      </c>
      <c r="BE7" s="450"/>
      <c r="BF7" s="450"/>
      <c r="BG7" s="450"/>
      <c r="BH7" s="450">
        <v>2019</v>
      </c>
      <c r="BI7" s="450"/>
      <c r="BJ7" s="450"/>
      <c r="BK7" s="450"/>
      <c r="BL7" s="450">
        <v>2020</v>
      </c>
      <c r="BM7" s="450"/>
      <c r="BN7" s="450"/>
      <c r="BO7" s="450"/>
      <c r="BP7" s="450">
        <v>2021</v>
      </c>
      <c r="BQ7" s="450"/>
      <c r="BR7" s="450"/>
      <c r="BS7" s="450"/>
      <c r="BT7" s="451">
        <v>2022</v>
      </c>
      <c r="BU7" s="451"/>
    </row>
    <row r="8" spans="2:73" ht="12" customHeight="1">
      <c r="B8" s="1" t="s">
        <v>86</v>
      </c>
      <c r="C8" s="322" t="s">
        <v>87</v>
      </c>
      <c r="D8" s="43">
        <v>518</v>
      </c>
      <c r="E8" s="44">
        <v>796</v>
      </c>
      <c r="F8" s="44">
        <v>1028</v>
      </c>
      <c r="G8" s="44">
        <v>1259</v>
      </c>
      <c r="H8" s="44">
        <v>1718</v>
      </c>
      <c r="I8" s="44">
        <v>2223</v>
      </c>
      <c r="J8" s="44">
        <v>2820</v>
      </c>
      <c r="K8" s="44">
        <v>3392</v>
      </c>
      <c r="L8" s="44">
        <v>3598</v>
      </c>
      <c r="M8" s="44">
        <v>3707</v>
      </c>
      <c r="N8" s="44">
        <v>3146</v>
      </c>
      <c r="O8" s="44">
        <v>3176</v>
      </c>
      <c r="P8" s="44">
        <v>2973</v>
      </c>
      <c r="Q8" s="44">
        <v>3153</v>
      </c>
      <c r="R8" s="44">
        <v>2851</v>
      </c>
      <c r="S8" s="44">
        <v>2863</v>
      </c>
      <c r="T8" s="45">
        <v>1247</v>
      </c>
      <c r="X8" s="38" t="s">
        <v>80</v>
      </c>
      <c r="Y8" s="320" t="s">
        <v>81</v>
      </c>
      <c r="Z8" s="320" t="s">
        <v>82</v>
      </c>
      <c r="AA8" s="320" t="s">
        <v>83</v>
      </c>
      <c r="AB8" s="320" t="s">
        <v>80</v>
      </c>
      <c r="AC8" s="320" t="s">
        <v>81</v>
      </c>
      <c r="AD8" s="320" t="s">
        <v>82</v>
      </c>
      <c r="AE8" s="320" t="s">
        <v>83</v>
      </c>
      <c r="AF8" s="320" t="s">
        <v>80</v>
      </c>
      <c r="AG8" s="320" t="s">
        <v>81</v>
      </c>
      <c r="AH8" s="320" t="s">
        <v>82</v>
      </c>
      <c r="AI8" s="320" t="s">
        <v>83</v>
      </c>
      <c r="AJ8" s="320" t="s">
        <v>80</v>
      </c>
      <c r="AK8" s="320" t="s">
        <v>81</v>
      </c>
      <c r="AL8" s="320" t="s">
        <v>82</v>
      </c>
      <c r="AM8" s="320" t="s">
        <v>83</v>
      </c>
      <c r="AN8" s="320" t="s">
        <v>80</v>
      </c>
      <c r="AO8" s="320" t="s">
        <v>81</v>
      </c>
      <c r="AP8" s="320" t="s">
        <v>82</v>
      </c>
      <c r="AQ8" s="320" t="s">
        <v>83</v>
      </c>
      <c r="AR8" s="320" t="s">
        <v>80</v>
      </c>
      <c r="AS8" s="320" t="s">
        <v>81</v>
      </c>
      <c r="AT8" s="320" t="s">
        <v>82</v>
      </c>
      <c r="AU8" s="320" t="s">
        <v>83</v>
      </c>
      <c r="AV8" s="320" t="s">
        <v>80</v>
      </c>
      <c r="AW8" s="320" t="s">
        <v>81</v>
      </c>
      <c r="AX8" s="320" t="s">
        <v>82</v>
      </c>
      <c r="AY8" s="320" t="s">
        <v>83</v>
      </c>
      <c r="AZ8" s="320" t="s">
        <v>80</v>
      </c>
      <c r="BA8" s="320" t="s">
        <v>81</v>
      </c>
      <c r="BB8" s="320" t="s">
        <v>82</v>
      </c>
      <c r="BC8" s="320" t="s">
        <v>83</v>
      </c>
      <c r="BD8" s="320" t="s">
        <v>80</v>
      </c>
      <c r="BE8" s="320" t="s">
        <v>81</v>
      </c>
      <c r="BF8" s="320" t="s">
        <v>82</v>
      </c>
      <c r="BG8" s="320" t="s">
        <v>83</v>
      </c>
      <c r="BH8" s="320" t="s">
        <v>80</v>
      </c>
      <c r="BI8" s="320" t="s">
        <v>81</v>
      </c>
      <c r="BJ8" s="320" t="s">
        <v>82</v>
      </c>
      <c r="BK8" s="320" t="s">
        <v>83</v>
      </c>
      <c r="BL8" s="320" t="s">
        <v>80</v>
      </c>
      <c r="BM8" s="320" t="s">
        <v>81</v>
      </c>
      <c r="BN8" s="320" t="s">
        <v>82</v>
      </c>
      <c r="BO8" s="320" t="s">
        <v>83</v>
      </c>
      <c r="BP8" s="320" t="s">
        <v>80</v>
      </c>
      <c r="BQ8" s="320" t="s">
        <v>81</v>
      </c>
      <c r="BR8" s="320" t="s">
        <v>82</v>
      </c>
      <c r="BS8" s="320" t="s">
        <v>83</v>
      </c>
      <c r="BT8" s="320" t="s">
        <v>80</v>
      </c>
      <c r="BU8" s="39" t="s">
        <v>81</v>
      </c>
    </row>
    <row r="9" spans="2:73" ht="12" customHeight="1">
      <c r="B9" s="1" t="s">
        <v>88</v>
      </c>
      <c r="C9" s="322" t="s">
        <v>88</v>
      </c>
      <c r="D9" s="13">
        <v>1048</v>
      </c>
      <c r="E9" s="14">
        <v>1381</v>
      </c>
      <c r="F9" s="14">
        <v>1539</v>
      </c>
      <c r="G9" s="14">
        <v>1507</v>
      </c>
      <c r="H9" s="14">
        <v>1795</v>
      </c>
      <c r="I9" s="14">
        <v>2088</v>
      </c>
      <c r="J9" s="14">
        <v>2365</v>
      </c>
      <c r="K9" s="14">
        <v>2960</v>
      </c>
      <c r="L9" s="14">
        <v>3207</v>
      </c>
      <c r="M9" s="14">
        <v>3521</v>
      </c>
      <c r="N9" s="14">
        <v>3290</v>
      </c>
      <c r="O9" s="14">
        <v>3628</v>
      </c>
      <c r="P9" s="14">
        <v>3571</v>
      </c>
      <c r="Q9" s="14">
        <v>3835</v>
      </c>
      <c r="R9" s="14">
        <v>3684</v>
      </c>
      <c r="S9" s="14">
        <v>4766</v>
      </c>
      <c r="T9" s="15">
        <v>1960</v>
      </c>
      <c r="V9" s="1" t="s">
        <v>86</v>
      </c>
      <c r="W9" s="322" t="s">
        <v>87</v>
      </c>
      <c r="X9" s="49">
        <v>425</v>
      </c>
      <c r="Y9" s="50">
        <v>419</v>
      </c>
      <c r="Z9" s="50">
        <v>406</v>
      </c>
      <c r="AA9" s="50">
        <v>468</v>
      </c>
      <c r="AB9" s="50">
        <v>611</v>
      </c>
      <c r="AC9" s="50">
        <v>535</v>
      </c>
      <c r="AD9" s="50">
        <v>511</v>
      </c>
      <c r="AE9" s="50">
        <v>566</v>
      </c>
      <c r="AF9" s="50">
        <v>739</v>
      </c>
      <c r="AG9" s="50">
        <v>692</v>
      </c>
      <c r="AH9" s="50">
        <v>670</v>
      </c>
      <c r="AI9" s="50">
        <v>719</v>
      </c>
      <c r="AJ9" s="50">
        <v>885</v>
      </c>
      <c r="AK9" s="50">
        <v>823</v>
      </c>
      <c r="AL9" s="50">
        <v>868</v>
      </c>
      <c r="AM9" s="50">
        <v>816</v>
      </c>
      <c r="AN9" s="50">
        <v>953</v>
      </c>
      <c r="AO9" s="50">
        <v>866</v>
      </c>
      <c r="AP9" s="50">
        <v>890</v>
      </c>
      <c r="AQ9" s="50">
        <v>889</v>
      </c>
      <c r="AR9" s="50">
        <v>943</v>
      </c>
      <c r="AS9" s="50">
        <v>953</v>
      </c>
      <c r="AT9" s="50">
        <v>929</v>
      </c>
      <c r="AU9" s="50">
        <v>882</v>
      </c>
      <c r="AV9" s="50">
        <v>895</v>
      </c>
      <c r="AW9" s="50">
        <v>822</v>
      </c>
      <c r="AX9" s="50">
        <v>734</v>
      </c>
      <c r="AY9" s="50">
        <v>695</v>
      </c>
      <c r="AZ9" s="50">
        <v>819</v>
      </c>
      <c r="BA9" s="50">
        <v>808</v>
      </c>
      <c r="BB9" s="50">
        <v>788</v>
      </c>
      <c r="BC9" s="50">
        <v>761</v>
      </c>
      <c r="BD9" s="50">
        <v>790</v>
      </c>
      <c r="BE9" s="50">
        <v>729</v>
      </c>
      <c r="BF9" s="50">
        <v>666</v>
      </c>
      <c r="BG9" s="50">
        <v>788</v>
      </c>
      <c r="BH9" s="50">
        <v>837</v>
      </c>
      <c r="BI9" s="50">
        <v>784</v>
      </c>
      <c r="BJ9" s="50">
        <v>784</v>
      </c>
      <c r="BK9" s="50">
        <v>748</v>
      </c>
      <c r="BL9" s="50">
        <v>814</v>
      </c>
      <c r="BM9" s="50">
        <v>671</v>
      </c>
      <c r="BN9" s="50">
        <v>643</v>
      </c>
      <c r="BO9" s="50">
        <v>723</v>
      </c>
      <c r="BP9" s="50">
        <v>791</v>
      </c>
      <c r="BQ9" s="50">
        <v>721</v>
      </c>
      <c r="BR9" s="50">
        <v>714</v>
      </c>
      <c r="BS9" s="50">
        <v>637</v>
      </c>
      <c r="BT9" s="50">
        <v>708</v>
      </c>
      <c r="BU9" s="51">
        <v>539</v>
      </c>
    </row>
    <row r="10" spans="2:73" ht="12" customHeight="1">
      <c r="B10" s="1" t="s">
        <v>89</v>
      </c>
      <c r="C10" s="322" t="s">
        <v>89</v>
      </c>
      <c r="D10" s="43">
        <v>692</v>
      </c>
      <c r="E10" s="44">
        <v>788</v>
      </c>
      <c r="F10" s="44">
        <v>827</v>
      </c>
      <c r="G10" s="44">
        <v>673</v>
      </c>
      <c r="H10" s="44">
        <v>671</v>
      </c>
      <c r="I10" s="44">
        <v>752</v>
      </c>
      <c r="J10" s="44">
        <v>855</v>
      </c>
      <c r="K10" s="44">
        <v>934</v>
      </c>
      <c r="L10" s="44">
        <v>1027</v>
      </c>
      <c r="M10" s="44">
        <v>1080</v>
      </c>
      <c r="N10" s="44">
        <v>1076</v>
      </c>
      <c r="O10" s="44">
        <v>1242</v>
      </c>
      <c r="P10" s="44">
        <v>1415</v>
      </c>
      <c r="Q10" s="44">
        <v>1440</v>
      </c>
      <c r="R10" s="44">
        <v>1428</v>
      </c>
      <c r="S10" s="44">
        <v>1974</v>
      </c>
      <c r="T10" s="45">
        <v>922</v>
      </c>
      <c r="V10" s="1" t="s">
        <v>88</v>
      </c>
      <c r="W10" s="322" t="s">
        <v>88</v>
      </c>
      <c r="X10" s="13">
        <v>413</v>
      </c>
      <c r="Y10" s="14">
        <v>445</v>
      </c>
      <c r="Z10" s="14">
        <v>443</v>
      </c>
      <c r="AA10" s="14">
        <v>494</v>
      </c>
      <c r="AB10" s="14">
        <v>519</v>
      </c>
      <c r="AC10" s="14">
        <v>527</v>
      </c>
      <c r="AD10" s="14">
        <v>486</v>
      </c>
      <c r="AE10" s="14">
        <v>556</v>
      </c>
      <c r="AF10" s="14">
        <v>590</v>
      </c>
      <c r="AG10" s="14">
        <v>621</v>
      </c>
      <c r="AH10" s="14">
        <v>573</v>
      </c>
      <c r="AI10" s="14">
        <v>581</v>
      </c>
      <c r="AJ10" s="14">
        <v>701</v>
      </c>
      <c r="AK10" s="14">
        <v>717</v>
      </c>
      <c r="AL10" s="14">
        <v>799</v>
      </c>
      <c r="AM10" s="14">
        <v>743</v>
      </c>
      <c r="AN10" s="14">
        <v>798</v>
      </c>
      <c r="AO10" s="14">
        <v>782</v>
      </c>
      <c r="AP10" s="14">
        <v>820</v>
      </c>
      <c r="AQ10" s="14">
        <v>807</v>
      </c>
      <c r="AR10" s="14">
        <v>877</v>
      </c>
      <c r="AS10" s="14">
        <v>958</v>
      </c>
      <c r="AT10" s="14">
        <v>822</v>
      </c>
      <c r="AU10" s="14">
        <v>864</v>
      </c>
      <c r="AV10" s="14">
        <v>917</v>
      </c>
      <c r="AW10" s="14">
        <v>809</v>
      </c>
      <c r="AX10" s="14">
        <v>801</v>
      </c>
      <c r="AY10" s="14">
        <v>763</v>
      </c>
      <c r="AZ10" s="14">
        <v>971</v>
      </c>
      <c r="BA10" s="14">
        <v>897</v>
      </c>
      <c r="BB10" s="14">
        <v>864</v>
      </c>
      <c r="BC10" s="14">
        <v>896</v>
      </c>
      <c r="BD10" s="14">
        <v>902</v>
      </c>
      <c r="BE10" s="14">
        <v>907</v>
      </c>
      <c r="BF10" s="14">
        <v>838</v>
      </c>
      <c r="BG10" s="14">
        <v>924</v>
      </c>
      <c r="BH10" s="14">
        <v>970</v>
      </c>
      <c r="BI10" s="14">
        <v>957</v>
      </c>
      <c r="BJ10" s="14">
        <v>922</v>
      </c>
      <c r="BK10" s="14">
        <v>986</v>
      </c>
      <c r="BL10" s="14">
        <v>939</v>
      </c>
      <c r="BM10" s="14">
        <v>820</v>
      </c>
      <c r="BN10" s="14">
        <v>888</v>
      </c>
      <c r="BO10" s="14">
        <v>1037</v>
      </c>
      <c r="BP10" s="14">
        <v>1204</v>
      </c>
      <c r="BQ10" s="14">
        <v>1218</v>
      </c>
      <c r="BR10" s="14">
        <v>1188</v>
      </c>
      <c r="BS10" s="14">
        <v>1156</v>
      </c>
      <c r="BT10" s="14">
        <v>1087</v>
      </c>
      <c r="BU10" s="15">
        <v>873</v>
      </c>
    </row>
    <row r="11" spans="2:73" ht="12" customHeight="1">
      <c r="B11" s="1" t="s">
        <v>90</v>
      </c>
      <c r="C11" s="322" t="s">
        <v>90</v>
      </c>
      <c r="D11" s="13">
        <v>644</v>
      </c>
      <c r="E11" s="14">
        <v>798</v>
      </c>
      <c r="F11" s="14">
        <v>832</v>
      </c>
      <c r="G11" s="14">
        <v>584</v>
      </c>
      <c r="H11" s="14">
        <v>637</v>
      </c>
      <c r="I11" s="14">
        <v>739</v>
      </c>
      <c r="J11" s="14">
        <v>735</v>
      </c>
      <c r="K11" s="14">
        <v>807</v>
      </c>
      <c r="L11" s="14">
        <v>944</v>
      </c>
      <c r="M11" s="14">
        <v>1044</v>
      </c>
      <c r="N11" s="14">
        <v>1026</v>
      </c>
      <c r="O11" s="14">
        <v>1140</v>
      </c>
      <c r="P11" s="14">
        <v>1305</v>
      </c>
      <c r="Q11" s="14">
        <v>1431</v>
      </c>
      <c r="R11" s="14">
        <v>1360</v>
      </c>
      <c r="S11" s="14">
        <v>2129</v>
      </c>
      <c r="T11" s="15">
        <v>1032</v>
      </c>
      <c r="V11" s="1" t="s">
        <v>89</v>
      </c>
      <c r="W11" s="322" t="s">
        <v>89</v>
      </c>
      <c r="X11" s="43">
        <v>170</v>
      </c>
      <c r="Y11" s="44">
        <v>174</v>
      </c>
      <c r="Z11" s="44">
        <v>162</v>
      </c>
      <c r="AA11" s="44">
        <v>165</v>
      </c>
      <c r="AB11" s="44">
        <v>191</v>
      </c>
      <c r="AC11" s="44">
        <v>191</v>
      </c>
      <c r="AD11" s="44">
        <v>209</v>
      </c>
      <c r="AE11" s="44">
        <v>161</v>
      </c>
      <c r="AF11" s="44">
        <v>227</v>
      </c>
      <c r="AG11" s="44">
        <v>220</v>
      </c>
      <c r="AH11" s="44">
        <v>188</v>
      </c>
      <c r="AI11" s="44">
        <v>220</v>
      </c>
      <c r="AJ11" s="44">
        <v>208</v>
      </c>
      <c r="AK11" s="44">
        <v>237</v>
      </c>
      <c r="AL11" s="44">
        <v>223</v>
      </c>
      <c r="AM11" s="44">
        <v>266</v>
      </c>
      <c r="AN11" s="44">
        <v>228</v>
      </c>
      <c r="AO11" s="44">
        <v>265</v>
      </c>
      <c r="AP11" s="44">
        <v>261</v>
      </c>
      <c r="AQ11" s="44">
        <v>273</v>
      </c>
      <c r="AR11" s="44">
        <v>277</v>
      </c>
      <c r="AS11" s="44">
        <v>257</v>
      </c>
      <c r="AT11" s="44">
        <v>263</v>
      </c>
      <c r="AU11" s="44">
        <v>283</v>
      </c>
      <c r="AV11" s="44">
        <v>253</v>
      </c>
      <c r="AW11" s="44">
        <v>279</v>
      </c>
      <c r="AX11" s="44">
        <v>270</v>
      </c>
      <c r="AY11" s="44">
        <v>274</v>
      </c>
      <c r="AZ11" s="44">
        <v>268</v>
      </c>
      <c r="BA11" s="44">
        <v>324</v>
      </c>
      <c r="BB11" s="44">
        <v>320</v>
      </c>
      <c r="BC11" s="44">
        <v>330</v>
      </c>
      <c r="BD11" s="44">
        <v>340</v>
      </c>
      <c r="BE11" s="44">
        <v>367</v>
      </c>
      <c r="BF11" s="44">
        <v>328</v>
      </c>
      <c r="BG11" s="44">
        <v>380</v>
      </c>
      <c r="BH11" s="44">
        <v>364</v>
      </c>
      <c r="BI11" s="44">
        <v>376</v>
      </c>
      <c r="BJ11" s="44">
        <v>358</v>
      </c>
      <c r="BK11" s="44">
        <v>342</v>
      </c>
      <c r="BL11" s="44">
        <v>358</v>
      </c>
      <c r="BM11" s="44">
        <v>370</v>
      </c>
      <c r="BN11" s="44">
        <v>326</v>
      </c>
      <c r="BO11" s="44">
        <v>374</v>
      </c>
      <c r="BP11" s="44">
        <v>459</v>
      </c>
      <c r="BQ11" s="44">
        <v>501</v>
      </c>
      <c r="BR11" s="44">
        <v>483</v>
      </c>
      <c r="BS11" s="44">
        <v>531</v>
      </c>
      <c r="BT11" s="44">
        <v>512</v>
      </c>
      <c r="BU11" s="45">
        <v>410</v>
      </c>
    </row>
    <row r="12" spans="2:73" ht="12" customHeight="1">
      <c r="B12" s="1" t="s">
        <v>91</v>
      </c>
      <c r="C12" s="322" t="s">
        <v>91</v>
      </c>
      <c r="D12" s="43">
        <v>196</v>
      </c>
      <c r="E12" s="44">
        <v>242</v>
      </c>
      <c r="F12" s="44">
        <v>238</v>
      </c>
      <c r="G12" s="44">
        <v>152</v>
      </c>
      <c r="H12" s="44">
        <v>197</v>
      </c>
      <c r="I12" s="44">
        <v>250</v>
      </c>
      <c r="J12" s="44">
        <v>276</v>
      </c>
      <c r="K12" s="44">
        <v>280</v>
      </c>
      <c r="L12" s="44">
        <v>411</v>
      </c>
      <c r="M12" s="44">
        <v>436</v>
      </c>
      <c r="N12" s="44">
        <v>412</v>
      </c>
      <c r="O12" s="44">
        <v>473</v>
      </c>
      <c r="P12" s="44">
        <v>587</v>
      </c>
      <c r="Q12" s="44">
        <v>630</v>
      </c>
      <c r="R12" s="44">
        <v>708</v>
      </c>
      <c r="S12" s="44">
        <v>1126</v>
      </c>
      <c r="T12" s="45">
        <v>576</v>
      </c>
      <c r="V12" s="1" t="s">
        <v>90</v>
      </c>
      <c r="W12" s="322" t="s">
        <v>90</v>
      </c>
      <c r="X12" s="13">
        <v>155</v>
      </c>
      <c r="Y12" s="14">
        <v>184</v>
      </c>
      <c r="Z12" s="14">
        <v>140</v>
      </c>
      <c r="AA12" s="14">
        <v>158</v>
      </c>
      <c r="AB12" s="14">
        <v>177</v>
      </c>
      <c r="AC12" s="14">
        <v>189</v>
      </c>
      <c r="AD12" s="52">
        <v>204</v>
      </c>
      <c r="AE12" s="14">
        <v>169</v>
      </c>
      <c r="AF12" s="14">
        <v>188</v>
      </c>
      <c r="AG12" s="14">
        <v>180</v>
      </c>
      <c r="AH12" s="14">
        <v>192</v>
      </c>
      <c r="AI12" s="14">
        <v>175</v>
      </c>
      <c r="AJ12" s="14">
        <v>162</v>
      </c>
      <c r="AK12" s="14">
        <v>206</v>
      </c>
      <c r="AL12" s="14">
        <v>196</v>
      </c>
      <c r="AM12" s="14">
        <v>243</v>
      </c>
      <c r="AN12" s="14">
        <v>212</v>
      </c>
      <c r="AO12" s="14">
        <v>253</v>
      </c>
      <c r="AP12" s="14">
        <v>244</v>
      </c>
      <c r="AQ12" s="14">
        <v>235</v>
      </c>
      <c r="AR12" s="14">
        <v>290</v>
      </c>
      <c r="AS12" s="14">
        <v>262</v>
      </c>
      <c r="AT12" s="14">
        <v>252</v>
      </c>
      <c r="AU12" s="14">
        <v>240</v>
      </c>
      <c r="AV12" s="14">
        <v>246</v>
      </c>
      <c r="AW12" s="14">
        <v>275</v>
      </c>
      <c r="AX12" s="14">
        <v>248</v>
      </c>
      <c r="AY12" s="14">
        <v>257</v>
      </c>
      <c r="AZ12" s="14">
        <v>273</v>
      </c>
      <c r="BA12" s="14">
        <v>303</v>
      </c>
      <c r="BB12" s="14">
        <v>277</v>
      </c>
      <c r="BC12" s="14">
        <v>287</v>
      </c>
      <c r="BD12" s="14">
        <v>331</v>
      </c>
      <c r="BE12" s="14">
        <v>323</v>
      </c>
      <c r="BF12" s="14">
        <v>311</v>
      </c>
      <c r="BG12" s="14">
        <v>340</v>
      </c>
      <c r="BH12" s="14">
        <v>366</v>
      </c>
      <c r="BI12" s="14">
        <v>359</v>
      </c>
      <c r="BJ12" s="14">
        <v>354</v>
      </c>
      <c r="BK12" s="14">
        <v>352</v>
      </c>
      <c r="BL12" s="14">
        <v>338</v>
      </c>
      <c r="BM12" s="14">
        <v>304</v>
      </c>
      <c r="BN12" s="14">
        <v>327</v>
      </c>
      <c r="BO12" s="14">
        <v>391</v>
      </c>
      <c r="BP12" s="14">
        <v>470</v>
      </c>
      <c r="BQ12" s="14">
        <v>563</v>
      </c>
      <c r="BR12" s="14">
        <v>539</v>
      </c>
      <c r="BS12" s="14">
        <v>557</v>
      </c>
      <c r="BT12" s="14">
        <v>554</v>
      </c>
      <c r="BU12" s="15">
        <v>478</v>
      </c>
    </row>
    <row r="13" spans="2:73" ht="12" customHeight="1">
      <c r="B13" s="1" t="s">
        <v>92</v>
      </c>
      <c r="C13" s="322" t="s">
        <v>92</v>
      </c>
      <c r="D13" s="13">
        <v>63</v>
      </c>
      <c r="E13" s="14">
        <v>93</v>
      </c>
      <c r="F13" s="14">
        <v>84</v>
      </c>
      <c r="G13" s="14">
        <v>63</v>
      </c>
      <c r="H13" s="14">
        <v>67</v>
      </c>
      <c r="I13" s="14">
        <v>119</v>
      </c>
      <c r="J13" s="14">
        <v>104</v>
      </c>
      <c r="K13" s="14">
        <v>149</v>
      </c>
      <c r="L13" s="14">
        <v>261</v>
      </c>
      <c r="M13" s="14">
        <v>311</v>
      </c>
      <c r="N13" s="14">
        <v>259</v>
      </c>
      <c r="O13" s="14">
        <v>320</v>
      </c>
      <c r="P13" s="14">
        <v>530</v>
      </c>
      <c r="Q13" s="14">
        <v>587</v>
      </c>
      <c r="R13" s="14">
        <v>727</v>
      </c>
      <c r="S13" s="14">
        <v>1559</v>
      </c>
      <c r="T13" s="15">
        <v>679</v>
      </c>
      <c r="V13" s="1" t="s">
        <v>91</v>
      </c>
      <c r="W13" s="322" t="s">
        <v>91</v>
      </c>
      <c r="X13" s="43">
        <v>56</v>
      </c>
      <c r="Y13" s="44">
        <v>49</v>
      </c>
      <c r="Z13" s="44">
        <v>47</v>
      </c>
      <c r="AA13" s="44">
        <v>45</v>
      </c>
      <c r="AB13" s="44">
        <v>69</v>
      </c>
      <c r="AC13" s="44">
        <v>65</v>
      </c>
      <c r="AD13" s="44">
        <v>57</v>
      </c>
      <c r="AE13" s="44">
        <v>59</v>
      </c>
      <c r="AF13" s="44">
        <v>53</v>
      </c>
      <c r="AG13" s="44">
        <v>80</v>
      </c>
      <c r="AH13" s="44">
        <v>74</v>
      </c>
      <c r="AI13" s="44">
        <v>69</v>
      </c>
      <c r="AJ13" s="44">
        <v>61</v>
      </c>
      <c r="AK13" s="44">
        <v>70</v>
      </c>
      <c r="AL13" s="44">
        <v>71</v>
      </c>
      <c r="AM13" s="44">
        <v>78</v>
      </c>
      <c r="AN13" s="44">
        <v>85</v>
      </c>
      <c r="AO13" s="44">
        <v>120</v>
      </c>
      <c r="AP13" s="44">
        <v>105</v>
      </c>
      <c r="AQ13" s="44">
        <v>101</v>
      </c>
      <c r="AR13" s="44">
        <v>105</v>
      </c>
      <c r="AS13" s="44">
        <v>109</v>
      </c>
      <c r="AT13" s="44">
        <v>114</v>
      </c>
      <c r="AU13" s="44">
        <v>108</v>
      </c>
      <c r="AV13" s="44">
        <v>112</v>
      </c>
      <c r="AW13" s="44">
        <v>93</v>
      </c>
      <c r="AX13" s="44">
        <v>98</v>
      </c>
      <c r="AY13" s="44">
        <v>109</v>
      </c>
      <c r="AZ13" s="44">
        <v>114</v>
      </c>
      <c r="BA13" s="44">
        <v>127</v>
      </c>
      <c r="BB13" s="44">
        <v>119</v>
      </c>
      <c r="BC13" s="44">
        <v>113</v>
      </c>
      <c r="BD13" s="44">
        <v>135</v>
      </c>
      <c r="BE13" s="44">
        <v>152</v>
      </c>
      <c r="BF13" s="44">
        <v>149</v>
      </c>
      <c r="BG13" s="44">
        <v>151</v>
      </c>
      <c r="BH13" s="44">
        <v>148</v>
      </c>
      <c r="BI13" s="44">
        <v>164</v>
      </c>
      <c r="BJ13" s="44">
        <v>164</v>
      </c>
      <c r="BK13" s="44">
        <v>154</v>
      </c>
      <c r="BL13" s="44">
        <v>184</v>
      </c>
      <c r="BM13" s="44">
        <v>152</v>
      </c>
      <c r="BN13" s="44">
        <v>182</v>
      </c>
      <c r="BO13" s="44">
        <v>190</v>
      </c>
      <c r="BP13" s="44">
        <v>228</v>
      </c>
      <c r="BQ13" s="44">
        <v>280</v>
      </c>
      <c r="BR13" s="44">
        <v>292</v>
      </c>
      <c r="BS13" s="44">
        <v>326</v>
      </c>
      <c r="BT13" s="44">
        <v>308</v>
      </c>
      <c r="BU13" s="45">
        <v>268</v>
      </c>
    </row>
    <row r="14" spans="2:73" ht="12" customHeight="1">
      <c r="B14" s="1" t="s">
        <v>93</v>
      </c>
      <c r="C14" s="322" t="s">
        <v>93</v>
      </c>
      <c r="D14" s="53">
        <v>253</v>
      </c>
      <c r="E14" s="54">
        <v>406</v>
      </c>
      <c r="F14" s="54">
        <v>335</v>
      </c>
      <c r="G14" s="54">
        <v>373</v>
      </c>
      <c r="H14" s="54">
        <v>493</v>
      </c>
      <c r="I14" s="54">
        <v>754</v>
      </c>
      <c r="J14" s="54">
        <v>906</v>
      </c>
      <c r="K14" s="54">
        <v>1410</v>
      </c>
      <c r="L14" s="54">
        <v>1418</v>
      </c>
      <c r="M14" s="54">
        <v>1444</v>
      </c>
      <c r="N14" s="54">
        <v>1180</v>
      </c>
      <c r="O14" s="54">
        <v>1324</v>
      </c>
      <c r="P14" s="54">
        <v>1519</v>
      </c>
      <c r="Q14" s="54">
        <v>1823</v>
      </c>
      <c r="R14" s="54">
        <v>1820</v>
      </c>
      <c r="S14" s="54">
        <v>2905</v>
      </c>
      <c r="T14" s="55">
        <v>1425</v>
      </c>
      <c r="V14" s="1" t="s">
        <v>92</v>
      </c>
      <c r="W14" s="322" t="s">
        <v>92</v>
      </c>
      <c r="X14" s="13">
        <v>14</v>
      </c>
      <c r="Y14" s="14">
        <v>19</v>
      </c>
      <c r="Z14" s="14">
        <v>18</v>
      </c>
      <c r="AA14" s="14">
        <v>16</v>
      </c>
      <c r="AB14" s="14">
        <v>33</v>
      </c>
      <c r="AC14" s="14">
        <v>25</v>
      </c>
      <c r="AD14" s="14">
        <v>29</v>
      </c>
      <c r="AE14" s="14">
        <v>32</v>
      </c>
      <c r="AF14" s="14">
        <v>27</v>
      </c>
      <c r="AG14" s="14">
        <v>29</v>
      </c>
      <c r="AH14" s="14">
        <v>29</v>
      </c>
      <c r="AI14" s="14">
        <v>19</v>
      </c>
      <c r="AJ14" s="14">
        <v>40</v>
      </c>
      <c r="AK14" s="14">
        <v>33</v>
      </c>
      <c r="AL14" s="14">
        <v>39</v>
      </c>
      <c r="AM14" s="14">
        <v>37</v>
      </c>
      <c r="AN14" s="14">
        <v>55</v>
      </c>
      <c r="AO14" s="14">
        <v>74</v>
      </c>
      <c r="AP14" s="14">
        <v>62</v>
      </c>
      <c r="AQ14" s="14">
        <v>70</v>
      </c>
      <c r="AR14" s="14">
        <v>74</v>
      </c>
      <c r="AS14" s="14">
        <v>82</v>
      </c>
      <c r="AT14" s="14">
        <v>93</v>
      </c>
      <c r="AU14" s="14">
        <v>62</v>
      </c>
      <c r="AV14" s="14">
        <v>78</v>
      </c>
      <c r="AW14" s="14">
        <v>68</v>
      </c>
      <c r="AX14" s="14">
        <v>65</v>
      </c>
      <c r="AY14" s="14">
        <v>48</v>
      </c>
      <c r="AZ14" s="14">
        <v>66</v>
      </c>
      <c r="BA14" s="14">
        <v>83</v>
      </c>
      <c r="BB14" s="14">
        <v>85</v>
      </c>
      <c r="BC14" s="14">
        <v>86</v>
      </c>
      <c r="BD14" s="14">
        <v>124</v>
      </c>
      <c r="BE14" s="14">
        <v>134</v>
      </c>
      <c r="BF14" s="14">
        <v>137</v>
      </c>
      <c r="BG14" s="14">
        <v>135</v>
      </c>
      <c r="BH14" s="14">
        <v>147</v>
      </c>
      <c r="BI14" s="14">
        <v>151</v>
      </c>
      <c r="BJ14" s="14">
        <v>161</v>
      </c>
      <c r="BK14" s="14">
        <v>128</v>
      </c>
      <c r="BL14" s="14">
        <v>146</v>
      </c>
      <c r="BM14" s="14">
        <v>158</v>
      </c>
      <c r="BN14" s="14">
        <v>216</v>
      </c>
      <c r="BO14" s="14">
        <v>207</v>
      </c>
      <c r="BP14" s="14">
        <v>360</v>
      </c>
      <c r="BQ14" s="14">
        <v>394</v>
      </c>
      <c r="BR14" s="14">
        <v>396</v>
      </c>
      <c r="BS14" s="14">
        <v>409</v>
      </c>
      <c r="BT14" s="14">
        <v>410</v>
      </c>
      <c r="BU14" s="15">
        <v>269</v>
      </c>
    </row>
    <row r="15" spans="2:73" ht="12" customHeight="1">
      <c r="C15" s="34" t="s">
        <v>78</v>
      </c>
      <c r="U15" s="35"/>
      <c r="V15" s="1" t="s">
        <v>93</v>
      </c>
      <c r="W15" s="322" t="s">
        <v>93</v>
      </c>
      <c r="X15" s="53">
        <v>193</v>
      </c>
      <c r="Y15" s="54">
        <v>88</v>
      </c>
      <c r="Z15" s="54">
        <v>107</v>
      </c>
      <c r="AA15" s="54">
        <v>105</v>
      </c>
      <c r="AB15" s="54">
        <v>234</v>
      </c>
      <c r="AC15" s="54">
        <v>143</v>
      </c>
      <c r="AD15" s="54">
        <v>205</v>
      </c>
      <c r="AE15" s="54">
        <v>172</v>
      </c>
      <c r="AF15" s="54">
        <v>332</v>
      </c>
      <c r="AG15" s="54">
        <v>220</v>
      </c>
      <c r="AH15" s="54">
        <v>187</v>
      </c>
      <c r="AI15" s="54">
        <v>167</v>
      </c>
      <c r="AJ15" s="54">
        <v>372</v>
      </c>
      <c r="AK15" s="54">
        <v>214</v>
      </c>
      <c r="AL15" s="54">
        <v>348</v>
      </c>
      <c r="AM15" s="54">
        <v>476</v>
      </c>
      <c r="AN15" s="54">
        <v>464</v>
      </c>
      <c r="AO15" s="54">
        <v>308</v>
      </c>
      <c r="AP15" s="54">
        <v>363</v>
      </c>
      <c r="AQ15" s="54">
        <v>283</v>
      </c>
      <c r="AR15" s="54">
        <v>499</v>
      </c>
      <c r="AS15" s="54">
        <v>379</v>
      </c>
      <c r="AT15" s="54">
        <v>309</v>
      </c>
      <c r="AU15" s="54">
        <v>257</v>
      </c>
      <c r="AV15" s="54">
        <v>497</v>
      </c>
      <c r="AW15" s="54">
        <v>205</v>
      </c>
      <c r="AX15" s="54">
        <v>246</v>
      </c>
      <c r="AY15" s="54">
        <v>232</v>
      </c>
      <c r="AZ15" s="54">
        <v>512</v>
      </c>
      <c r="BA15" s="54">
        <v>278</v>
      </c>
      <c r="BB15" s="54">
        <v>259</v>
      </c>
      <c r="BC15" s="54">
        <v>275</v>
      </c>
      <c r="BD15" s="54">
        <v>590</v>
      </c>
      <c r="BE15" s="54">
        <v>258</v>
      </c>
      <c r="BF15" s="54">
        <v>316</v>
      </c>
      <c r="BG15" s="54">
        <v>355</v>
      </c>
      <c r="BH15" s="54">
        <v>694</v>
      </c>
      <c r="BI15" s="54">
        <v>368</v>
      </c>
      <c r="BJ15" s="54">
        <v>389</v>
      </c>
      <c r="BK15" s="54">
        <v>372</v>
      </c>
      <c r="BL15" s="54">
        <v>717</v>
      </c>
      <c r="BM15" s="54">
        <v>325</v>
      </c>
      <c r="BN15" s="54">
        <v>392</v>
      </c>
      <c r="BO15" s="54">
        <v>386</v>
      </c>
      <c r="BP15" s="54">
        <v>948</v>
      </c>
      <c r="BQ15" s="54">
        <v>591</v>
      </c>
      <c r="BR15" s="54">
        <v>679</v>
      </c>
      <c r="BS15" s="54">
        <v>687</v>
      </c>
      <c r="BT15" s="54">
        <v>888</v>
      </c>
      <c r="BU15" s="55">
        <v>537</v>
      </c>
    </row>
    <row r="16" spans="2:73" ht="12" customHeight="1">
      <c r="W16" s="34"/>
    </row>
    <row r="43" spans="2:73" ht="12" customHeight="1">
      <c r="X43" s="1">
        <v>2010</v>
      </c>
      <c r="Y43" s="1">
        <v>2010</v>
      </c>
      <c r="Z43" s="1">
        <v>2010</v>
      </c>
      <c r="AA43" s="1">
        <v>2010</v>
      </c>
      <c r="AB43" s="1">
        <v>2011</v>
      </c>
      <c r="AC43" s="1">
        <v>2011</v>
      </c>
      <c r="AD43" s="1">
        <v>2011</v>
      </c>
      <c r="AE43" s="1">
        <v>2011</v>
      </c>
      <c r="AF43" s="1">
        <v>2012</v>
      </c>
      <c r="AG43" s="1">
        <v>2012</v>
      </c>
      <c r="AH43" s="1">
        <v>2012</v>
      </c>
      <c r="AI43" s="1">
        <v>2012</v>
      </c>
      <c r="AJ43" s="1">
        <v>2013</v>
      </c>
      <c r="AK43" s="1">
        <v>2013</v>
      </c>
      <c r="AL43" s="1">
        <v>2013</v>
      </c>
      <c r="AM43" s="1">
        <v>2013</v>
      </c>
      <c r="AN43" s="1">
        <v>2014</v>
      </c>
      <c r="AO43" s="1">
        <v>2014</v>
      </c>
      <c r="AP43" s="1">
        <v>2014</v>
      </c>
      <c r="AQ43" s="1">
        <v>2014</v>
      </c>
      <c r="AR43" s="1">
        <v>2015</v>
      </c>
      <c r="AS43" s="1">
        <v>2015</v>
      </c>
      <c r="AT43" s="1">
        <v>2015</v>
      </c>
      <c r="AU43" s="1">
        <v>2015</v>
      </c>
      <c r="AV43" s="1">
        <v>2016</v>
      </c>
      <c r="AW43" s="1">
        <v>2016</v>
      </c>
      <c r="AX43" s="1">
        <v>2016</v>
      </c>
      <c r="AY43" s="1">
        <v>2016</v>
      </c>
      <c r="AZ43" s="1">
        <v>2017</v>
      </c>
      <c r="BA43" s="1">
        <v>2017</v>
      </c>
      <c r="BB43" s="1">
        <v>2017</v>
      </c>
      <c r="BC43" s="1">
        <v>2017</v>
      </c>
      <c r="BD43" s="1">
        <v>2018</v>
      </c>
      <c r="BE43" s="1">
        <v>2018</v>
      </c>
      <c r="BF43" s="1">
        <v>2018</v>
      </c>
      <c r="BG43" s="1">
        <v>2018</v>
      </c>
      <c r="BH43" s="1">
        <v>2019</v>
      </c>
      <c r="BI43" s="1">
        <v>2019</v>
      </c>
      <c r="BJ43" s="1">
        <v>2019</v>
      </c>
      <c r="BK43" s="1">
        <v>2019</v>
      </c>
      <c r="BL43" s="1">
        <v>2020</v>
      </c>
      <c r="BM43" s="1">
        <v>2020</v>
      </c>
      <c r="BN43" s="1">
        <v>2020</v>
      </c>
      <c r="BO43" s="1">
        <v>2020</v>
      </c>
      <c r="BP43" s="1">
        <v>2021</v>
      </c>
      <c r="BQ43" s="1">
        <v>2021</v>
      </c>
      <c r="BR43" s="1">
        <v>2021</v>
      </c>
      <c r="BS43" s="1">
        <v>2021</v>
      </c>
      <c r="BT43" s="37">
        <v>2022</v>
      </c>
      <c r="BU43" s="37">
        <v>2022</v>
      </c>
    </row>
    <row r="44" spans="2:73" ht="12" customHeight="1">
      <c r="D44" s="3" t="s">
        <v>94</v>
      </c>
      <c r="E44" s="4"/>
      <c r="F44" s="4"/>
      <c r="X44" s="3" t="s">
        <v>94</v>
      </c>
      <c r="BT44" s="37"/>
      <c r="BU44" s="37"/>
    </row>
    <row r="45" spans="2:73" ht="12" customHeight="1">
      <c r="C45" s="24"/>
      <c r="D45" s="7">
        <v>2006</v>
      </c>
      <c r="E45" s="8">
        <v>2007</v>
      </c>
      <c r="F45" s="8">
        <v>2008</v>
      </c>
      <c r="G45" s="8">
        <v>2009</v>
      </c>
      <c r="H45" s="8">
        <v>2010</v>
      </c>
      <c r="I45" s="8">
        <v>2011</v>
      </c>
      <c r="J45" s="8">
        <v>2012</v>
      </c>
      <c r="K45" s="8">
        <v>2013</v>
      </c>
      <c r="L45" s="8">
        <v>2014</v>
      </c>
      <c r="M45" s="8">
        <v>2015</v>
      </c>
      <c r="N45" s="8">
        <v>2016</v>
      </c>
      <c r="O45" s="8">
        <v>2017</v>
      </c>
      <c r="P45" s="8">
        <v>2018</v>
      </c>
      <c r="Q45" s="8">
        <v>2019</v>
      </c>
      <c r="R45" s="8">
        <v>2020</v>
      </c>
      <c r="S45" s="8">
        <v>2021</v>
      </c>
      <c r="T45" s="9">
        <v>2022</v>
      </c>
      <c r="X45" s="452">
        <v>2010</v>
      </c>
      <c r="Y45" s="450"/>
      <c r="Z45" s="450"/>
      <c r="AA45" s="450"/>
      <c r="AB45" s="450">
        <v>2011</v>
      </c>
      <c r="AC45" s="450"/>
      <c r="AD45" s="450"/>
      <c r="AE45" s="450"/>
      <c r="AF45" s="450">
        <v>2012</v>
      </c>
      <c r="AG45" s="450"/>
      <c r="AH45" s="450"/>
      <c r="AI45" s="450"/>
      <c r="AJ45" s="450">
        <v>2013</v>
      </c>
      <c r="AK45" s="450"/>
      <c r="AL45" s="450"/>
      <c r="AM45" s="450"/>
      <c r="AN45" s="450">
        <v>2014</v>
      </c>
      <c r="AO45" s="450"/>
      <c r="AP45" s="450"/>
      <c r="AQ45" s="450"/>
      <c r="AR45" s="450">
        <v>2015</v>
      </c>
      <c r="AS45" s="450"/>
      <c r="AT45" s="450"/>
      <c r="AU45" s="450"/>
      <c r="AV45" s="450">
        <v>2016</v>
      </c>
      <c r="AW45" s="450"/>
      <c r="AX45" s="450"/>
      <c r="AY45" s="450"/>
      <c r="AZ45" s="450">
        <v>2017</v>
      </c>
      <c r="BA45" s="450"/>
      <c r="BB45" s="450"/>
      <c r="BC45" s="450"/>
      <c r="BD45" s="450">
        <v>2018</v>
      </c>
      <c r="BE45" s="450"/>
      <c r="BF45" s="450"/>
      <c r="BG45" s="450"/>
      <c r="BH45" s="450">
        <v>2019</v>
      </c>
      <c r="BI45" s="450"/>
      <c r="BJ45" s="450"/>
      <c r="BK45" s="450"/>
      <c r="BL45" s="450">
        <v>2020</v>
      </c>
      <c r="BM45" s="450"/>
      <c r="BN45" s="450"/>
      <c r="BO45" s="450"/>
      <c r="BP45" s="450">
        <v>2021</v>
      </c>
      <c r="BQ45" s="450"/>
      <c r="BR45" s="450"/>
      <c r="BS45" s="450"/>
      <c r="BT45" s="451">
        <v>2022</v>
      </c>
      <c r="BU45" s="451"/>
    </row>
    <row r="46" spans="2:73" ht="12" customHeight="1">
      <c r="B46" s="1" t="s">
        <v>86</v>
      </c>
      <c r="C46" s="322" t="s">
        <v>87</v>
      </c>
      <c r="D46" s="56">
        <v>0.21824658138508496</v>
      </c>
      <c r="E46" s="57">
        <v>0.31632715249126331</v>
      </c>
      <c r="F46" s="57">
        <v>0.42474433286853314</v>
      </c>
      <c r="G46" s="57">
        <v>0.46267878057104678</v>
      </c>
      <c r="H46" s="57">
        <v>0.61211935041345511</v>
      </c>
      <c r="I46" s="57">
        <v>0.79831123909929935</v>
      </c>
      <c r="J46" s="57">
        <v>0.96643545222192018</v>
      </c>
      <c r="K46" s="57">
        <v>1.1593298800597993</v>
      </c>
      <c r="L46" s="57">
        <v>1.2417369709659845</v>
      </c>
      <c r="M46" s="57">
        <v>1.2924366059953407</v>
      </c>
      <c r="N46" s="57">
        <v>1.111401289540296</v>
      </c>
      <c r="O46" s="57">
        <v>1.0931573932233385</v>
      </c>
      <c r="P46" s="57">
        <v>1.0812374695929652</v>
      </c>
      <c r="Q46" s="57">
        <v>1.1336158185972944</v>
      </c>
      <c r="R46" s="57">
        <v>0.98993665802320796</v>
      </c>
      <c r="S46" s="57">
        <v>1.0390694207304918</v>
      </c>
      <c r="T46" s="58">
        <v>0.45289138829206221</v>
      </c>
      <c r="X46" s="38" t="s">
        <v>80</v>
      </c>
      <c r="Y46" s="320" t="s">
        <v>81</v>
      </c>
      <c r="Z46" s="320" t="s">
        <v>82</v>
      </c>
      <c r="AA46" s="320" t="s">
        <v>83</v>
      </c>
      <c r="AB46" s="320" t="s">
        <v>80</v>
      </c>
      <c r="AC46" s="320" t="s">
        <v>81</v>
      </c>
      <c r="AD46" s="320" t="s">
        <v>82</v>
      </c>
      <c r="AE46" s="320" t="s">
        <v>83</v>
      </c>
      <c r="AF46" s="320" t="s">
        <v>80</v>
      </c>
      <c r="AG46" s="320" t="s">
        <v>81</v>
      </c>
      <c r="AH46" s="320" t="s">
        <v>82</v>
      </c>
      <c r="AI46" s="320" t="s">
        <v>83</v>
      </c>
      <c r="AJ46" s="320" t="s">
        <v>80</v>
      </c>
      <c r="AK46" s="320" t="s">
        <v>81</v>
      </c>
      <c r="AL46" s="320" t="s">
        <v>82</v>
      </c>
      <c r="AM46" s="320" t="s">
        <v>83</v>
      </c>
      <c r="AN46" s="320" t="s">
        <v>80</v>
      </c>
      <c r="AO46" s="320" t="s">
        <v>81</v>
      </c>
      <c r="AP46" s="320" t="s">
        <v>82</v>
      </c>
      <c r="AQ46" s="320" t="s">
        <v>83</v>
      </c>
      <c r="AR46" s="320" t="s">
        <v>80</v>
      </c>
      <c r="AS46" s="320" t="s">
        <v>81</v>
      </c>
      <c r="AT46" s="320" t="s">
        <v>82</v>
      </c>
      <c r="AU46" s="320" t="s">
        <v>83</v>
      </c>
      <c r="AV46" s="320" t="s">
        <v>80</v>
      </c>
      <c r="AW46" s="320" t="s">
        <v>81</v>
      </c>
      <c r="AX46" s="320" t="s">
        <v>82</v>
      </c>
      <c r="AY46" s="320" t="s">
        <v>83</v>
      </c>
      <c r="AZ46" s="320" t="s">
        <v>80</v>
      </c>
      <c r="BA46" s="320" t="s">
        <v>81</v>
      </c>
      <c r="BB46" s="320" t="s">
        <v>82</v>
      </c>
      <c r="BC46" s="320" t="s">
        <v>83</v>
      </c>
      <c r="BD46" s="320" t="s">
        <v>80</v>
      </c>
      <c r="BE46" s="320" t="s">
        <v>81</v>
      </c>
      <c r="BF46" s="320" t="s">
        <v>82</v>
      </c>
      <c r="BG46" s="320" t="s">
        <v>83</v>
      </c>
      <c r="BH46" s="320" t="s">
        <v>80</v>
      </c>
      <c r="BI46" s="320" t="s">
        <v>81</v>
      </c>
      <c r="BJ46" s="320" t="s">
        <v>82</v>
      </c>
      <c r="BK46" s="320" t="s">
        <v>83</v>
      </c>
      <c r="BL46" s="320" t="s">
        <v>80</v>
      </c>
      <c r="BM46" s="320" t="s">
        <v>81</v>
      </c>
      <c r="BN46" s="320" t="s">
        <v>82</v>
      </c>
      <c r="BO46" s="320" t="s">
        <v>83</v>
      </c>
      <c r="BP46" s="320" t="s">
        <v>80</v>
      </c>
      <c r="BQ46" s="320" t="s">
        <v>81</v>
      </c>
      <c r="BR46" s="320" t="s">
        <v>82</v>
      </c>
      <c r="BS46" s="320" t="s">
        <v>83</v>
      </c>
      <c r="BT46" s="320" t="s">
        <v>80</v>
      </c>
      <c r="BU46" s="39" t="s">
        <v>81</v>
      </c>
    </row>
    <row r="47" spans="2:73" ht="12" customHeight="1">
      <c r="B47" s="1" t="s">
        <v>88</v>
      </c>
      <c r="C47" s="322" t="s">
        <v>88</v>
      </c>
      <c r="D47" s="59">
        <v>2.6418128273697223</v>
      </c>
      <c r="E47" s="60">
        <v>3.4575764826313611</v>
      </c>
      <c r="F47" s="60">
        <v>3.7605054479408455</v>
      </c>
      <c r="G47" s="60">
        <v>3.6107602459072359</v>
      </c>
      <c r="H47" s="60">
        <v>4.2059710968680344</v>
      </c>
      <c r="I47" s="60">
        <v>4.75885877908736</v>
      </c>
      <c r="J47" s="60">
        <v>5.3423656261461865</v>
      </c>
      <c r="K47" s="60">
        <v>6.6676073937923634</v>
      </c>
      <c r="L47" s="60">
        <v>7.2834552072234304</v>
      </c>
      <c r="M47" s="60">
        <v>8.0109678554155597</v>
      </c>
      <c r="N47" s="60">
        <v>7.7739085642117196</v>
      </c>
      <c r="O47" s="60">
        <v>8.536872621000418</v>
      </c>
      <c r="P47" s="60">
        <v>8.6816483237408661</v>
      </c>
      <c r="Q47" s="60">
        <v>9.4190413073545081</v>
      </c>
      <c r="R47" s="60">
        <v>9.1547709660733432</v>
      </c>
      <c r="S47" s="60">
        <v>12.097379762798649</v>
      </c>
      <c r="T47" s="61">
        <v>5.1132467048228909</v>
      </c>
      <c r="V47" s="1" t="s">
        <v>86</v>
      </c>
      <c r="W47" s="322" t="s">
        <v>87</v>
      </c>
      <c r="X47" s="62">
        <v>0.1470071697002853</v>
      </c>
      <c r="Y47" s="63">
        <v>0.1537198572845431</v>
      </c>
      <c r="Z47" s="63">
        <v>0.13982475260276617</v>
      </c>
      <c r="AA47" s="63">
        <v>0.17156757082586316</v>
      </c>
      <c r="AB47" s="63">
        <v>0.20723386427740795</v>
      </c>
      <c r="AC47" s="63">
        <v>0.19598258041116098</v>
      </c>
      <c r="AD47" s="63">
        <v>0.1878513090277836</v>
      </c>
      <c r="AE47" s="63">
        <v>0.20724348538294887</v>
      </c>
      <c r="AF47" s="63">
        <v>0.25048570769688244</v>
      </c>
      <c r="AG47" s="63">
        <v>0.24086440977906109</v>
      </c>
      <c r="AH47" s="63">
        <v>0.22837473065160085</v>
      </c>
      <c r="AI47" s="63">
        <v>0.24671060409437953</v>
      </c>
      <c r="AJ47" s="63">
        <v>0.29005341011486013</v>
      </c>
      <c r="AK47" s="63">
        <v>0.27206375066506966</v>
      </c>
      <c r="AL47" s="63">
        <v>0.30901059437447564</v>
      </c>
      <c r="AM47" s="63">
        <v>0.28820212490539432</v>
      </c>
      <c r="AN47" s="63">
        <v>0.31718240041337803</v>
      </c>
      <c r="AO47" s="63">
        <v>0.28507016728172235</v>
      </c>
      <c r="AP47" s="63">
        <v>0.31478250823321785</v>
      </c>
      <c r="AQ47" s="63">
        <v>0.32470189503767</v>
      </c>
      <c r="AR47" s="63">
        <v>0.33684264537589292</v>
      </c>
      <c r="AS47" s="63">
        <v>0.31887309125594376</v>
      </c>
      <c r="AT47" s="63">
        <v>0.32786432193568893</v>
      </c>
      <c r="AU47" s="63">
        <v>0.30885654742782215</v>
      </c>
      <c r="AV47" s="63">
        <v>0.31742956457639904</v>
      </c>
      <c r="AW47" s="63">
        <v>0.28156651095021079</v>
      </c>
      <c r="AX47" s="63">
        <v>0.25723110195106907</v>
      </c>
      <c r="AY47" s="63">
        <v>0.25517411206262175</v>
      </c>
      <c r="AZ47" s="63">
        <v>0.28492257177476965</v>
      </c>
      <c r="BA47" s="63">
        <v>0.27269018099665954</v>
      </c>
      <c r="BB47" s="63">
        <v>0.27400588088938749</v>
      </c>
      <c r="BC47" s="63">
        <v>0.26153875956252476</v>
      </c>
      <c r="BD47" s="63">
        <v>0.28561384248376537</v>
      </c>
      <c r="BE47" s="63">
        <v>0.28032395038499686</v>
      </c>
      <c r="BF47" s="63">
        <v>0.23753452330465519</v>
      </c>
      <c r="BG47" s="63">
        <v>0.27776515341955149</v>
      </c>
      <c r="BH47" s="63">
        <v>0.30323206394727414</v>
      </c>
      <c r="BI47" s="63">
        <v>0.27745866422971732</v>
      </c>
      <c r="BJ47" s="63">
        <v>0.27250083069635267</v>
      </c>
      <c r="BK47" s="63">
        <v>0.28042425972395596</v>
      </c>
      <c r="BL47" s="63">
        <v>0.2832675789326789</v>
      </c>
      <c r="BM47" s="63">
        <v>0.23141987291726862</v>
      </c>
      <c r="BN47" s="63">
        <v>0.22270203003369166</v>
      </c>
      <c r="BO47" s="63">
        <v>0.25254717613957134</v>
      </c>
      <c r="BP47" s="63">
        <v>0.27830241422456659</v>
      </c>
      <c r="BQ47" s="63">
        <v>0.26446208792693415</v>
      </c>
      <c r="BR47" s="63">
        <v>0.25709119345168641</v>
      </c>
      <c r="BS47" s="63">
        <v>0.23921372512730596</v>
      </c>
      <c r="BT47" s="63">
        <v>0.25553115590629821</v>
      </c>
      <c r="BU47" s="64">
        <v>0.19736023238576389</v>
      </c>
    </row>
    <row r="48" spans="2:73" ht="12" customHeight="1">
      <c r="B48" s="1" t="s">
        <v>89</v>
      </c>
      <c r="C48" s="322" t="s">
        <v>89</v>
      </c>
      <c r="D48" s="56">
        <v>4.7987467968508639</v>
      </c>
      <c r="E48" s="57">
        <v>5.4637222222711896</v>
      </c>
      <c r="F48" s="57">
        <v>5.6285027514908839</v>
      </c>
      <c r="G48" s="57">
        <v>4.5836982655205709</v>
      </c>
      <c r="H48" s="57">
        <v>4.5523413640800632</v>
      </c>
      <c r="I48" s="57">
        <v>5.2062150135899241</v>
      </c>
      <c r="J48" s="57">
        <v>5.7922577148303498</v>
      </c>
      <c r="K48" s="57">
        <v>6.3652265432392374</v>
      </c>
      <c r="L48" s="57">
        <v>6.9017333481822218</v>
      </c>
      <c r="M48" s="57">
        <v>7.2748998110724541</v>
      </c>
      <c r="N48" s="57">
        <v>7.3012412638460225</v>
      </c>
      <c r="O48" s="57">
        <v>8.5267074924406643</v>
      </c>
      <c r="P48" s="57">
        <v>9.8126779830241748</v>
      </c>
      <c r="Q48" s="57">
        <v>9.8750542553135556</v>
      </c>
      <c r="R48" s="57">
        <v>9.8520518148323699</v>
      </c>
      <c r="S48" s="57">
        <v>13.598305217433127</v>
      </c>
      <c r="T48" s="58">
        <v>6.2903770077437624</v>
      </c>
      <c r="V48" s="1" t="s">
        <v>88</v>
      </c>
      <c r="W48" s="322" t="s">
        <v>88</v>
      </c>
      <c r="X48" s="59">
        <v>0.93035493162326255</v>
      </c>
      <c r="Y48" s="60">
        <v>1.0734438513739981</v>
      </c>
      <c r="Z48" s="60">
        <v>0.99922008039605748</v>
      </c>
      <c r="AA48" s="60">
        <v>1.2029522334747251</v>
      </c>
      <c r="AB48" s="60">
        <v>1.1814956949782098</v>
      </c>
      <c r="AC48" s="60">
        <v>1.1687602797821057</v>
      </c>
      <c r="AD48" s="60">
        <v>1.1086079441915584</v>
      </c>
      <c r="AE48" s="60">
        <v>1.2999948601354849</v>
      </c>
      <c r="AF48" s="60">
        <v>1.2964171616122078</v>
      </c>
      <c r="AG48" s="60">
        <v>1.4209965020157094</v>
      </c>
      <c r="AH48" s="60">
        <v>1.2975640739597083</v>
      </c>
      <c r="AI48" s="60">
        <v>1.3273878885585584</v>
      </c>
      <c r="AJ48" s="60">
        <v>1.5592381926181074</v>
      </c>
      <c r="AK48" s="60">
        <v>1.621483041686264</v>
      </c>
      <c r="AL48" s="60">
        <v>1.8522763011109529</v>
      </c>
      <c r="AM48" s="60">
        <v>1.634609858377027</v>
      </c>
      <c r="AN48" s="60">
        <v>1.7647405772873959</v>
      </c>
      <c r="AO48" s="60">
        <v>1.8248169338057181</v>
      </c>
      <c r="AP48" s="60">
        <v>1.8568365194212788</v>
      </c>
      <c r="AQ48" s="60">
        <v>1.8370611767090386</v>
      </c>
      <c r="AR48" s="60">
        <v>1.9701775805043029</v>
      </c>
      <c r="AS48" s="60">
        <v>2.1683334932661853</v>
      </c>
      <c r="AT48" s="60">
        <v>1.8872095793800423</v>
      </c>
      <c r="AU48" s="60">
        <v>1.9852472022650178</v>
      </c>
      <c r="AV48" s="60">
        <v>2.1558519816291311</v>
      </c>
      <c r="AW48" s="60">
        <v>1.8961380456791408</v>
      </c>
      <c r="AX48" s="60">
        <v>1.8811592985535883</v>
      </c>
      <c r="AY48" s="60">
        <v>1.8407592383498612</v>
      </c>
      <c r="AZ48" s="60">
        <v>2.3070483394309362</v>
      </c>
      <c r="BA48" s="60">
        <v>2.1124034947688828</v>
      </c>
      <c r="BB48" s="60">
        <v>2.0483473428649619</v>
      </c>
      <c r="BC48" s="60">
        <v>2.0690734439356349</v>
      </c>
      <c r="BD48" s="60">
        <v>2.1475328348079863</v>
      </c>
      <c r="BE48" s="60">
        <v>2.2380540752591953</v>
      </c>
      <c r="BF48" s="60">
        <v>2.0251640483254638</v>
      </c>
      <c r="BG48" s="60">
        <v>2.2708973653482154</v>
      </c>
      <c r="BH48" s="60">
        <v>2.3950181680863589</v>
      </c>
      <c r="BI48" s="60">
        <v>2.377738079853057</v>
      </c>
      <c r="BJ48" s="60">
        <v>2.2172720964236157</v>
      </c>
      <c r="BK48" s="60">
        <v>2.4290129629914641</v>
      </c>
      <c r="BL48" s="60">
        <v>2.2979328117114264</v>
      </c>
      <c r="BM48" s="60">
        <v>2.0918842631985637</v>
      </c>
      <c r="BN48" s="60">
        <v>2.1843194476164873</v>
      </c>
      <c r="BO48" s="60">
        <v>2.5806344435468662</v>
      </c>
      <c r="BP48" s="60">
        <v>2.9516836060909184</v>
      </c>
      <c r="BQ48" s="60">
        <v>3.1450360270188056</v>
      </c>
      <c r="BR48" s="60">
        <v>2.9903290864989098</v>
      </c>
      <c r="BS48" s="60">
        <v>3.0103310431899999</v>
      </c>
      <c r="BT48" s="60">
        <v>2.7923580036467919</v>
      </c>
      <c r="BU48" s="61">
        <v>2.3208887011760964</v>
      </c>
    </row>
    <row r="49" spans="2:73" ht="12" customHeight="1">
      <c r="B49" s="1" t="s">
        <v>90</v>
      </c>
      <c r="C49" s="322" t="s">
        <v>90</v>
      </c>
      <c r="D49" s="59">
        <v>9.3876091835146127</v>
      </c>
      <c r="E49" s="60">
        <v>12.016005019304281</v>
      </c>
      <c r="F49" s="60">
        <v>12.565154197851818</v>
      </c>
      <c r="G49" s="60">
        <v>8.5975666423254751</v>
      </c>
      <c r="H49" s="60">
        <v>9.4392224387830321</v>
      </c>
      <c r="I49" s="60">
        <v>11.154141091545037</v>
      </c>
      <c r="J49" s="60">
        <v>11.006773141922389</v>
      </c>
      <c r="K49" s="60">
        <v>12.141987856063205</v>
      </c>
      <c r="L49" s="60">
        <v>14.213163131019424</v>
      </c>
      <c r="M49" s="60">
        <v>15.88075724312359</v>
      </c>
      <c r="N49" s="60">
        <v>15.558622189743824</v>
      </c>
      <c r="O49" s="60">
        <v>17.19718309454105</v>
      </c>
      <c r="P49" s="60">
        <v>19.752862753506971</v>
      </c>
      <c r="Q49" s="60">
        <v>22.029138665216756</v>
      </c>
      <c r="R49" s="60">
        <v>20.84223374430697</v>
      </c>
      <c r="S49" s="60">
        <v>33.381219143311483</v>
      </c>
      <c r="T49" s="61">
        <v>16.343210872741174</v>
      </c>
      <c r="V49" s="1" t="s">
        <v>89</v>
      </c>
      <c r="W49" s="322" t="s">
        <v>89</v>
      </c>
      <c r="X49" s="56">
        <v>1.1612844224172778</v>
      </c>
      <c r="Y49" s="57">
        <v>1.186764411</v>
      </c>
      <c r="Z49" s="57">
        <v>1.0968573909999999</v>
      </c>
      <c r="AA49" s="57">
        <v>1.1074351396627868</v>
      </c>
      <c r="AB49" s="57">
        <v>1.3141910140703719</v>
      </c>
      <c r="AC49" s="57">
        <v>1.3109472770066668</v>
      </c>
      <c r="AD49" s="57">
        <v>1.4343514887098763</v>
      </c>
      <c r="AE49" s="57">
        <v>1.1467252338030092</v>
      </c>
      <c r="AF49" s="57">
        <v>1.5352739386055403</v>
      </c>
      <c r="AG49" s="57">
        <v>1.4858519595965831</v>
      </c>
      <c r="AH49" s="57">
        <v>1.2595100398543859</v>
      </c>
      <c r="AI49" s="57">
        <v>1.5116217767738311</v>
      </c>
      <c r="AJ49" s="57">
        <v>1.3971757510000011</v>
      </c>
      <c r="AK49" s="57">
        <v>1.6193346655765497</v>
      </c>
      <c r="AL49" s="57">
        <v>1.5086145659999994</v>
      </c>
      <c r="AM49" s="57">
        <v>1.840101560662682</v>
      </c>
      <c r="AN49" s="57">
        <v>1.5346184679999992</v>
      </c>
      <c r="AO49" s="57">
        <v>1.8039721182103727</v>
      </c>
      <c r="AP49" s="57">
        <v>1.7062566275087927</v>
      </c>
      <c r="AQ49" s="57">
        <v>1.8568861344630598</v>
      </c>
      <c r="AR49" s="57">
        <v>1.8803563583452567</v>
      </c>
      <c r="AS49" s="57">
        <v>1.7147606057891562</v>
      </c>
      <c r="AT49" s="57">
        <v>1.8050599219380414</v>
      </c>
      <c r="AU49" s="57">
        <v>1.8747229250000006</v>
      </c>
      <c r="AV49" s="57">
        <v>1.689411746262077</v>
      </c>
      <c r="AW49" s="57">
        <v>1.9510736208719512</v>
      </c>
      <c r="AX49" s="57">
        <v>1.8212952492969898</v>
      </c>
      <c r="AY49" s="57">
        <v>1.8394606474149966</v>
      </c>
      <c r="AZ49" s="57">
        <v>1.8017940520000002</v>
      </c>
      <c r="BA49" s="57">
        <v>2.2386103055300746</v>
      </c>
      <c r="BB49" s="57">
        <v>2.2234677819656161</v>
      </c>
      <c r="BC49" s="57">
        <v>2.2628353529449745</v>
      </c>
      <c r="BD49" s="57">
        <v>2.3283007724354352</v>
      </c>
      <c r="BE49" s="57">
        <v>2.5488190921706972</v>
      </c>
      <c r="BF49" s="57">
        <v>2.3190865890452557</v>
      </c>
      <c r="BG49" s="57">
        <v>2.6164715293727863</v>
      </c>
      <c r="BH49" s="57">
        <v>2.5470004437117466</v>
      </c>
      <c r="BI49" s="57">
        <v>2.5795662686298559</v>
      </c>
      <c r="BJ49" s="57">
        <v>2.4773295347538937</v>
      </c>
      <c r="BK49" s="57">
        <v>2.2711580082180656</v>
      </c>
      <c r="BL49" s="57">
        <v>2.4759899080748013</v>
      </c>
      <c r="BM49" s="57">
        <v>2.5380335649757773</v>
      </c>
      <c r="BN49" s="57">
        <v>2.2528426363022116</v>
      </c>
      <c r="BO49" s="57">
        <v>2.5851857054795846</v>
      </c>
      <c r="BP49" s="57">
        <v>3.1706003347993499</v>
      </c>
      <c r="BQ49" s="57">
        <v>3.4925983684072373</v>
      </c>
      <c r="BR49" s="57">
        <v>3.3153944399999977</v>
      </c>
      <c r="BS49" s="57">
        <v>3.6197120742265354</v>
      </c>
      <c r="BT49" s="57">
        <v>3.4973165597919951</v>
      </c>
      <c r="BU49" s="58">
        <v>2.79306044795177</v>
      </c>
    </row>
    <row r="50" spans="2:73" ht="12" customHeight="1">
      <c r="B50" s="1" t="s">
        <v>91</v>
      </c>
      <c r="C50" s="322" t="s">
        <v>91</v>
      </c>
      <c r="D50" s="56">
        <v>6.4604297529332024</v>
      </c>
      <c r="E50" s="57">
        <v>7.7463177829999994</v>
      </c>
      <c r="F50" s="57">
        <v>7.556333325686154</v>
      </c>
      <c r="G50" s="57">
        <v>4.9641061953789984</v>
      </c>
      <c r="H50" s="57">
        <v>6.6609710552244454</v>
      </c>
      <c r="I50" s="57">
        <v>8.4711913524088445</v>
      </c>
      <c r="J50" s="57">
        <v>9.0203484188067868</v>
      </c>
      <c r="K50" s="57">
        <v>9.3889696440488244</v>
      </c>
      <c r="L50" s="57">
        <v>13.771364373875235</v>
      </c>
      <c r="M50" s="57">
        <v>14.785773012613964</v>
      </c>
      <c r="N50" s="57">
        <v>14.229408590942834</v>
      </c>
      <c r="O50" s="57">
        <v>16.082888445195721</v>
      </c>
      <c r="P50" s="57">
        <v>19.907127590953742</v>
      </c>
      <c r="Q50" s="57">
        <v>21.747292962050512</v>
      </c>
      <c r="R50" s="57">
        <v>24.287245692664332</v>
      </c>
      <c r="S50" s="57">
        <v>39.346918824855287</v>
      </c>
      <c r="T50" s="58">
        <v>19.819387540736717</v>
      </c>
      <c r="V50" s="1" t="s">
        <v>90</v>
      </c>
      <c r="W50" s="322" t="s">
        <v>90</v>
      </c>
      <c r="X50" s="59">
        <v>2.2365257098653237</v>
      </c>
      <c r="Y50" s="60">
        <v>2.6740609529177051</v>
      </c>
      <c r="Z50" s="60">
        <v>2.0997454859999998</v>
      </c>
      <c r="AA50" s="60">
        <v>2.4288902900000005</v>
      </c>
      <c r="AB50" s="60">
        <v>2.6839344179999989</v>
      </c>
      <c r="AC50" s="60">
        <v>2.8762012994194972</v>
      </c>
      <c r="AD50" s="60">
        <v>3.1098602721255317</v>
      </c>
      <c r="AE50" s="60">
        <v>2.4841451019999994</v>
      </c>
      <c r="AF50" s="60">
        <v>2.9108325790000009</v>
      </c>
      <c r="AG50" s="60">
        <v>2.6172682780000014</v>
      </c>
      <c r="AH50" s="60">
        <v>2.8853147372434083</v>
      </c>
      <c r="AI50" s="60">
        <v>2.5933575476789792</v>
      </c>
      <c r="AJ50" s="60">
        <v>2.4713614680571343</v>
      </c>
      <c r="AK50" s="60">
        <v>3.0427235441056242</v>
      </c>
      <c r="AL50" s="60">
        <v>3.008854114</v>
      </c>
      <c r="AM50" s="60">
        <v>3.6190487299004368</v>
      </c>
      <c r="AN50" s="60">
        <v>3.2094064587481679</v>
      </c>
      <c r="AO50" s="60">
        <v>3.8516790132424856</v>
      </c>
      <c r="AP50" s="60">
        <v>3.6526233610287724</v>
      </c>
      <c r="AQ50" s="60">
        <v>3.4994542980000007</v>
      </c>
      <c r="AR50" s="60">
        <v>4.5203031905162385</v>
      </c>
      <c r="AS50" s="60">
        <v>4.0425284738057146</v>
      </c>
      <c r="AT50" s="60">
        <v>3.7167125543259432</v>
      </c>
      <c r="AU50" s="60">
        <v>3.6012130244756668</v>
      </c>
      <c r="AV50" s="60">
        <v>3.7229764708211821</v>
      </c>
      <c r="AW50" s="60">
        <v>4.1821965199458688</v>
      </c>
      <c r="AX50" s="60">
        <v>3.6920369861041298</v>
      </c>
      <c r="AY50" s="60">
        <v>3.9614122128726179</v>
      </c>
      <c r="AZ50" s="60">
        <v>4.1106789546738707</v>
      </c>
      <c r="BA50" s="60">
        <v>4.4742331623297114</v>
      </c>
      <c r="BB50" s="60">
        <v>4.1646787517309827</v>
      </c>
      <c r="BC50" s="60">
        <v>4.44759222580646</v>
      </c>
      <c r="BD50" s="60">
        <v>4.930770409036314</v>
      </c>
      <c r="BE50" s="60">
        <v>4.8008585197611975</v>
      </c>
      <c r="BF50" s="60">
        <v>4.7040456845568457</v>
      </c>
      <c r="BG50" s="60">
        <v>5.3171881401526457</v>
      </c>
      <c r="BH50" s="60">
        <v>5.5047568829865243</v>
      </c>
      <c r="BI50" s="60">
        <v>5.6053535209999987</v>
      </c>
      <c r="BJ50" s="60">
        <v>5.4305786630203015</v>
      </c>
      <c r="BK50" s="60">
        <v>5.4884495982099271</v>
      </c>
      <c r="BL50" s="60">
        <v>5.318004942318046</v>
      </c>
      <c r="BM50" s="60">
        <v>4.6413201083110378</v>
      </c>
      <c r="BN50" s="60">
        <v>4.8514396790000012</v>
      </c>
      <c r="BO50" s="60">
        <v>6.0314690146779029</v>
      </c>
      <c r="BP50" s="60">
        <v>7.3321162868726724</v>
      </c>
      <c r="BQ50" s="60">
        <v>8.7574770937768118</v>
      </c>
      <c r="BR50" s="60">
        <v>8.5229767956773976</v>
      </c>
      <c r="BS50" s="60">
        <v>8.7686489669846104</v>
      </c>
      <c r="BT50" s="60">
        <v>8.7944781286096987</v>
      </c>
      <c r="BU50" s="61">
        <v>7.5487327441314793</v>
      </c>
    </row>
    <row r="51" spans="2:73" ht="12" customHeight="1">
      <c r="B51" s="1" t="s">
        <v>92</v>
      </c>
      <c r="C51" s="322" t="s">
        <v>92</v>
      </c>
      <c r="D51" s="65">
        <v>6.331492321999999</v>
      </c>
      <c r="E51" s="66">
        <v>9.1479951500000016</v>
      </c>
      <c r="F51" s="66">
        <v>7.2632459670000005</v>
      </c>
      <c r="G51" s="66">
        <v>5.5322467059999996</v>
      </c>
      <c r="H51" s="66">
        <v>6.5089893249999999</v>
      </c>
      <c r="I51" s="66">
        <v>14.919556956797718</v>
      </c>
      <c r="J51" s="66">
        <v>9.5385645659999998</v>
      </c>
      <c r="K51" s="66">
        <v>13.828314841501491</v>
      </c>
      <c r="L51" s="66">
        <v>29.975028601337407</v>
      </c>
      <c r="M51" s="66">
        <v>38.960628471000007</v>
      </c>
      <c r="N51" s="66">
        <v>37.220457836856994</v>
      </c>
      <c r="O51" s="66">
        <v>37.106649144475156</v>
      </c>
      <c r="P51" s="66">
        <v>85.349029757353463</v>
      </c>
      <c r="Q51" s="66">
        <v>81.872699686373835</v>
      </c>
      <c r="R51" s="66">
        <v>101.87708875614055</v>
      </c>
      <c r="S51" s="66">
        <v>242.03419996174719</v>
      </c>
      <c r="T51" s="67">
        <v>96.173158058585642</v>
      </c>
      <c r="V51" s="1" t="s">
        <v>91</v>
      </c>
      <c r="W51" s="322" t="s">
        <v>91</v>
      </c>
      <c r="X51" s="56">
        <v>1.8455712704399574</v>
      </c>
      <c r="Y51" s="57">
        <v>1.7512946810000001</v>
      </c>
      <c r="Z51" s="57">
        <v>1.5769948410000005</v>
      </c>
      <c r="AA51" s="57">
        <v>1.4871102627844894</v>
      </c>
      <c r="AB51" s="57">
        <v>2.354373467999999</v>
      </c>
      <c r="AC51" s="57">
        <v>2.1613805284088423</v>
      </c>
      <c r="AD51" s="57">
        <v>1.9533214210000003</v>
      </c>
      <c r="AE51" s="57">
        <v>2.0021159349999995</v>
      </c>
      <c r="AF51" s="57">
        <v>1.781373841</v>
      </c>
      <c r="AG51" s="57">
        <v>2.5209393700000011</v>
      </c>
      <c r="AH51" s="57">
        <v>2.4980839413294862</v>
      </c>
      <c r="AI51" s="57">
        <v>2.2199512664773025</v>
      </c>
      <c r="AJ51" s="57">
        <v>2.1040409159999998</v>
      </c>
      <c r="AK51" s="57">
        <v>2.3047903720000003</v>
      </c>
      <c r="AL51" s="57">
        <v>2.359489436918325</v>
      </c>
      <c r="AM51" s="57">
        <v>2.6206489191305007</v>
      </c>
      <c r="AN51" s="57">
        <v>2.894351619</v>
      </c>
      <c r="AO51" s="57">
        <v>4.1125571743901954</v>
      </c>
      <c r="AP51" s="57">
        <v>3.4298726313145784</v>
      </c>
      <c r="AQ51" s="57">
        <v>3.3345829491704579</v>
      </c>
      <c r="AR51" s="57">
        <v>3.5703432412459986</v>
      </c>
      <c r="AS51" s="57">
        <v>3.6488884843679559</v>
      </c>
      <c r="AT51" s="57">
        <v>3.9049637150000001</v>
      </c>
      <c r="AU51" s="57">
        <v>3.6615775719999983</v>
      </c>
      <c r="AV51" s="57">
        <v>3.8318459511198437</v>
      </c>
      <c r="AW51" s="57">
        <v>3.2260736429999999</v>
      </c>
      <c r="AX51" s="57">
        <v>3.4448465303265769</v>
      </c>
      <c r="AY51" s="57">
        <v>3.7266424664964033</v>
      </c>
      <c r="AZ51" s="57">
        <v>3.7119311691597985</v>
      </c>
      <c r="BA51" s="57">
        <v>4.3473531328225814</v>
      </c>
      <c r="BB51" s="57">
        <v>4.080888348660646</v>
      </c>
      <c r="BC51" s="57">
        <v>3.9427157945526958</v>
      </c>
      <c r="BD51" s="57">
        <v>4.6745159874569664</v>
      </c>
      <c r="BE51" s="57">
        <v>5.1080009262731156</v>
      </c>
      <c r="BF51" s="57">
        <v>5.0273121613701921</v>
      </c>
      <c r="BG51" s="57">
        <v>5.0972985158534696</v>
      </c>
      <c r="BH51" s="57">
        <v>5.1197193244597612</v>
      </c>
      <c r="BI51" s="57">
        <v>5.6553947410000012</v>
      </c>
      <c r="BJ51" s="57">
        <v>5.6963360325907528</v>
      </c>
      <c r="BK51" s="57">
        <v>5.2758428640000012</v>
      </c>
      <c r="BL51" s="57">
        <v>6.3309168644858653</v>
      </c>
      <c r="BM51" s="57">
        <v>5.2085773875612968</v>
      </c>
      <c r="BN51" s="57">
        <v>6.1013028934353111</v>
      </c>
      <c r="BO51" s="57">
        <v>6.6464485471818566</v>
      </c>
      <c r="BP51" s="57">
        <v>8.0003798332744402</v>
      </c>
      <c r="BQ51" s="57">
        <v>9.704725798967079</v>
      </c>
      <c r="BR51" s="57">
        <v>10.292824083281367</v>
      </c>
      <c r="BS51" s="57">
        <v>11.348989109332411</v>
      </c>
      <c r="BT51" s="57">
        <v>10.573756384999998</v>
      </c>
      <c r="BU51" s="58">
        <v>9.2456311557367084</v>
      </c>
    </row>
    <row r="52" spans="2:73" ht="12" customHeight="1">
      <c r="C52" s="34" t="s">
        <v>78</v>
      </c>
      <c r="V52" s="1" t="s">
        <v>92</v>
      </c>
      <c r="W52" s="322" t="s">
        <v>92</v>
      </c>
      <c r="X52" s="65">
        <v>1.6537198300000002</v>
      </c>
      <c r="Y52" s="66">
        <v>2.1529923609999999</v>
      </c>
      <c r="Z52" s="66">
        <v>1.3281947789999999</v>
      </c>
      <c r="AA52" s="66">
        <v>1.3740823550000001</v>
      </c>
      <c r="AB52" s="66">
        <v>6.0659168539594246</v>
      </c>
      <c r="AC52" s="66">
        <v>2.5184715908382893</v>
      </c>
      <c r="AD52" s="66">
        <v>3.3976968949999993</v>
      </c>
      <c r="AE52" s="66">
        <v>2.9374716169999995</v>
      </c>
      <c r="AF52" s="66">
        <v>2.501508276</v>
      </c>
      <c r="AG52" s="66">
        <v>2.6609111390000004</v>
      </c>
      <c r="AH52" s="66">
        <v>2.7799064689999997</v>
      </c>
      <c r="AI52" s="66">
        <v>1.5962386820000001</v>
      </c>
      <c r="AJ52" s="66">
        <v>4.1292465270000012</v>
      </c>
      <c r="AK52" s="66">
        <v>3.2291707269999992</v>
      </c>
      <c r="AL52" s="66">
        <v>3.1487669880000011</v>
      </c>
      <c r="AM52" s="66">
        <v>3.3211305995014877</v>
      </c>
      <c r="AN52" s="66">
        <v>5.2519367959999999</v>
      </c>
      <c r="AO52" s="66">
        <v>10.0694250389231</v>
      </c>
      <c r="AP52" s="66">
        <v>6.2138788160000002</v>
      </c>
      <c r="AQ52" s="66">
        <v>8.439787950414317</v>
      </c>
      <c r="AR52" s="66">
        <v>8.9665129510000021</v>
      </c>
      <c r="AS52" s="66">
        <v>9.4601269279999975</v>
      </c>
      <c r="AT52" s="66">
        <v>11.434878181000002</v>
      </c>
      <c r="AU52" s="66">
        <v>9.0991104110000016</v>
      </c>
      <c r="AV52" s="66">
        <v>9.0739279559999986</v>
      </c>
      <c r="AW52" s="66">
        <v>15.206163040857014</v>
      </c>
      <c r="AX52" s="66">
        <v>7.7880779970000011</v>
      </c>
      <c r="AY52" s="66">
        <v>5.1522888429999991</v>
      </c>
      <c r="AZ52" s="66">
        <v>6.0747473917334878</v>
      </c>
      <c r="BA52" s="66">
        <v>8.809012457000005</v>
      </c>
      <c r="BB52" s="66">
        <v>12.120157049000003</v>
      </c>
      <c r="BC52" s="66">
        <v>10.102732246741667</v>
      </c>
      <c r="BD52" s="66">
        <v>15.705676285000006</v>
      </c>
      <c r="BE52" s="66">
        <v>16.725992318000003</v>
      </c>
      <c r="BF52" s="66">
        <v>20.396373675000007</v>
      </c>
      <c r="BG52" s="66">
        <v>32.520987479353479</v>
      </c>
      <c r="BH52" s="66">
        <v>23.482533380792642</v>
      </c>
      <c r="BI52" s="66">
        <v>19.531342170999995</v>
      </c>
      <c r="BJ52" s="66">
        <v>22.281556899959796</v>
      </c>
      <c r="BK52" s="66">
        <v>16.577267234621424</v>
      </c>
      <c r="BL52" s="66">
        <v>21.458891054999999</v>
      </c>
      <c r="BM52" s="66">
        <v>22.093891170999999</v>
      </c>
      <c r="BN52" s="66">
        <v>31.862532772999998</v>
      </c>
      <c r="BO52" s="66">
        <v>26.46177375714057</v>
      </c>
      <c r="BP52" s="66">
        <v>55.292885517914584</v>
      </c>
      <c r="BQ52" s="66">
        <v>55.845923959405901</v>
      </c>
      <c r="BR52" s="66">
        <v>63.515402465999991</v>
      </c>
      <c r="BS52" s="66">
        <v>67.379988018426815</v>
      </c>
      <c r="BT52" s="66">
        <v>56.016669298999965</v>
      </c>
      <c r="BU52" s="67">
        <v>40.156488759585748</v>
      </c>
    </row>
    <row r="53" spans="2:73" ht="12" customHeight="1">
      <c r="W53" s="34"/>
    </row>
    <row r="85" spans="3:31" ht="12" customHeight="1">
      <c r="D85" s="68" t="s">
        <v>95</v>
      </c>
      <c r="I85" s="68" t="s">
        <v>96</v>
      </c>
      <c r="N85" s="68" t="s">
        <v>97</v>
      </c>
    </row>
    <row r="86" spans="3:31" s="69" customFormat="1" ht="22.5">
      <c r="D86" s="70" t="s">
        <v>72</v>
      </c>
      <c r="E86" s="70" t="s">
        <v>75</v>
      </c>
      <c r="F86" s="70" t="s">
        <v>77</v>
      </c>
      <c r="G86" s="71"/>
      <c r="I86" s="70" t="s">
        <v>72</v>
      </c>
      <c r="J86" s="70" t="s">
        <v>75</v>
      </c>
      <c r="K86" s="70" t="s">
        <v>77</v>
      </c>
      <c r="N86" s="70" t="s">
        <v>72</v>
      </c>
      <c r="O86" s="70" t="s">
        <v>75</v>
      </c>
      <c r="P86" s="70" t="s">
        <v>77</v>
      </c>
      <c r="S86" s="1"/>
      <c r="T86" s="1"/>
      <c r="U86" s="1"/>
      <c r="V86" s="1"/>
      <c r="W86" s="1"/>
      <c r="X86" s="1"/>
      <c r="Y86" s="1"/>
      <c r="Z86" s="1"/>
      <c r="AA86" s="1"/>
      <c r="AB86" s="1"/>
      <c r="AC86" s="1"/>
      <c r="AD86" s="1"/>
      <c r="AE86" s="1"/>
    </row>
    <row r="87" spans="3:31" ht="12" customHeight="1">
      <c r="C87" s="322" t="s">
        <v>98</v>
      </c>
      <c r="D87" s="49">
        <v>4712</v>
      </c>
      <c r="E87" s="50">
        <v>1150</v>
      </c>
      <c r="F87" s="51">
        <v>794</v>
      </c>
      <c r="H87" s="322" t="s">
        <v>98</v>
      </c>
      <c r="I87" s="49">
        <v>4774</v>
      </c>
      <c r="J87" s="50">
        <v>956</v>
      </c>
      <c r="K87" s="51">
        <v>468</v>
      </c>
      <c r="M87" s="322" t="s">
        <v>98</v>
      </c>
      <c r="N87" s="49">
        <v>5719</v>
      </c>
      <c r="O87" s="50">
        <v>1076</v>
      </c>
      <c r="P87" s="51">
        <v>419</v>
      </c>
    </row>
    <row r="88" spans="3:31" ht="12" customHeight="1">
      <c r="C88" s="322" t="s">
        <v>99</v>
      </c>
      <c r="D88" s="13">
        <v>2305</v>
      </c>
      <c r="E88" s="14">
        <v>623</v>
      </c>
      <c r="F88" s="15">
        <v>530</v>
      </c>
      <c r="H88" s="322" t="s">
        <v>99</v>
      </c>
      <c r="I88" s="13">
        <v>2195</v>
      </c>
      <c r="J88" s="14">
        <v>546</v>
      </c>
      <c r="K88" s="15">
        <v>356</v>
      </c>
      <c r="M88" s="322" t="s">
        <v>99</v>
      </c>
      <c r="N88" s="13">
        <v>2425</v>
      </c>
      <c r="O88" s="14">
        <v>720</v>
      </c>
      <c r="P88" s="15">
        <v>338</v>
      </c>
    </row>
    <row r="89" spans="3:31" ht="12" customHeight="1">
      <c r="C89" s="322" t="s">
        <v>88</v>
      </c>
      <c r="D89" s="43">
        <v>8918</v>
      </c>
      <c r="E89" s="44">
        <v>2692</v>
      </c>
      <c r="F89" s="45">
        <v>2635</v>
      </c>
      <c r="H89" s="322" t="s">
        <v>88</v>
      </c>
      <c r="I89" s="43">
        <v>6102</v>
      </c>
      <c r="J89" s="44">
        <v>2627</v>
      </c>
      <c r="K89" s="45">
        <v>1760</v>
      </c>
      <c r="M89" s="322" t="s">
        <v>88</v>
      </c>
      <c r="N89" s="43">
        <v>4862</v>
      </c>
      <c r="O89" s="44">
        <v>3112</v>
      </c>
      <c r="P89" s="45">
        <v>1714</v>
      </c>
    </row>
    <row r="90" spans="3:31" ht="12" customHeight="1">
      <c r="C90" s="322" t="s">
        <v>89</v>
      </c>
      <c r="D90" s="13">
        <v>2237</v>
      </c>
      <c r="E90" s="14">
        <v>1716</v>
      </c>
      <c r="F90" s="15">
        <v>1811</v>
      </c>
      <c r="H90" s="322" t="s">
        <v>89</v>
      </c>
      <c r="I90" s="13">
        <v>841</v>
      </c>
      <c r="J90" s="14">
        <v>1723</v>
      </c>
      <c r="K90" s="15">
        <v>1169</v>
      </c>
      <c r="M90" s="322" t="s">
        <v>89</v>
      </c>
      <c r="N90" s="13">
        <v>431</v>
      </c>
      <c r="O90" s="14">
        <v>1569</v>
      </c>
      <c r="P90" s="15">
        <v>1041</v>
      </c>
    </row>
    <row r="91" spans="3:31" ht="12" customHeight="1">
      <c r="C91" s="322" t="s">
        <v>90</v>
      </c>
      <c r="D91" s="43">
        <v>536</v>
      </c>
      <c r="E91" s="44">
        <v>2731</v>
      </c>
      <c r="F91" s="45">
        <v>2685</v>
      </c>
      <c r="H91" s="322" t="s">
        <v>90</v>
      </c>
      <c r="I91" s="43">
        <v>143</v>
      </c>
      <c r="J91" s="44">
        <v>1749</v>
      </c>
      <c r="K91" s="45">
        <v>1579</v>
      </c>
      <c r="M91" s="322" t="s">
        <v>90</v>
      </c>
      <c r="N91" s="43">
        <v>56</v>
      </c>
      <c r="O91" s="44">
        <v>1351</v>
      </c>
      <c r="P91" s="45">
        <v>1388</v>
      </c>
    </row>
    <row r="92" spans="3:31" ht="12" customHeight="1">
      <c r="C92" s="322" t="s">
        <v>100</v>
      </c>
      <c r="D92" s="72">
        <v>96</v>
      </c>
      <c r="E92" s="73">
        <v>2141</v>
      </c>
      <c r="F92" s="74">
        <v>4355</v>
      </c>
      <c r="H92" s="322" t="s">
        <v>100</v>
      </c>
      <c r="I92" s="72">
        <v>30</v>
      </c>
      <c r="J92" s="73">
        <v>801</v>
      </c>
      <c r="K92" s="74">
        <v>1750</v>
      </c>
      <c r="M92" s="322" t="s">
        <v>100</v>
      </c>
      <c r="N92" s="72">
        <v>14</v>
      </c>
      <c r="O92" s="73">
        <v>492</v>
      </c>
      <c r="P92" s="74">
        <v>1342</v>
      </c>
    </row>
    <row r="93" spans="3:31" ht="12" customHeight="1">
      <c r="D93" s="44"/>
      <c r="E93" s="44"/>
      <c r="F93" s="44"/>
    </row>
    <row r="95" spans="3:31" ht="12" customHeight="1">
      <c r="E95" s="68" t="s">
        <v>101</v>
      </c>
    </row>
    <row r="96" spans="3:31" ht="12" customHeight="1">
      <c r="E96" s="70" t="s">
        <v>72</v>
      </c>
      <c r="F96" s="70" t="s">
        <v>75</v>
      </c>
      <c r="G96" s="70" t="s">
        <v>77</v>
      </c>
    </row>
    <row r="97" spans="2:7" ht="12" customHeight="1">
      <c r="B97" s="75" t="s">
        <v>102</v>
      </c>
      <c r="C97" s="453" t="s">
        <v>98</v>
      </c>
      <c r="D97" s="76" t="s">
        <v>97</v>
      </c>
      <c r="E97" s="49">
        <v>5719</v>
      </c>
      <c r="F97" s="50">
        <v>1076</v>
      </c>
      <c r="G97" s="51">
        <v>419</v>
      </c>
    </row>
    <row r="98" spans="2:7" ht="12" customHeight="1">
      <c r="B98" s="75" t="s">
        <v>102</v>
      </c>
      <c r="C98" s="453"/>
      <c r="D98" s="76" t="s">
        <v>96</v>
      </c>
      <c r="E98" s="13">
        <v>4774</v>
      </c>
      <c r="F98" s="14">
        <v>956</v>
      </c>
      <c r="G98" s="15">
        <v>468</v>
      </c>
    </row>
    <row r="99" spans="2:7" ht="12" customHeight="1">
      <c r="B99" s="75" t="s">
        <v>102</v>
      </c>
      <c r="C99" s="453"/>
      <c r="D99" s="76" t="s">
        <v>95</v>
      </c>
      <c r="E99" s="43">
        <v>4712</v>
      </c>
      <c r="F99" s="44">
        <v>1150</v>
      </c>
      <c r="G99" s="45">
        <v>794</v>
      </c>
    </row>
    <row r="100" spans="2:7" ht="12" customHeight="1">
      <c r="B100" s="75"/>
      <c r="C100" s="322"/>
      <c r="D100" s="76"/>
      <c r="E100" s="43"/>
      <c r="F100" s="44"/>
      <c r="G100" s="45"/>
    </row>
    <row r="101" spans="2:7" ht="12" customHeight="1">
      <c r="B101" s="75" t="s">
        <v>103</v>
      </c>
      <c r="C101" s="453" t="s">
        <v>99</v>
      </c>
      <c r="D101" s="76" t="s">
        <v>97</v>
      </c>
      <c r="E101" s="43">
        <v>2425</v>
      </c>
      <c r="F101" s="44">
        <v>720</v>
      </c>
      <c r="G101" s="45">
        <v>338</v>
      </c>
    </row>
    <row r="102" spans="2:7" ht="12" customHeight="1">
      <c r="B102" s="75" t="s">
        <v>103</v>
      </c>
      <c r="C102" s="453"/>
      <c r="D102" s="76" t="s">
        <v>96</v>
      </c>
      <c r="E102" s="13">
        <v>2195</v>
      </c>
      <c r="F102" s="14">
        <v>546</v>
      </c>
      <c r="G102" s="15">
        <v>356</v>
      </c>
    </row>
    <row r="103" spans="2:7" ht="12" customHeight="1">
      <c r="B103" s="75" t="s">
        <v>103</v>
      </c>
      <c r="C103" s="453"/>
      <c r="D103" s="76" t="s">
        <v>95</v>
      </c>
      <c r="E103" s="43">
        <v>2305</v>
      </c>
      <c r="F103" s="44">
        <v>623</v>
      </c>
      <c r="G103" s="45">
        <v>530</v>
      </c>
    </row>
    <row r="104" spans="2:7" ht="12" customHeight="1">
      <c r="B104" s="75"/>
      <c r="C104" s="322"/>
      <c r="D104" s="76"/>
      <c r="E104" s="77"/>
      <c r="F104" s="78"/>
      <c r="G104" s="79"/>
    </row>
    <row r="105" spans="2:7" ht="12" customHeight="1">
      <c r="B105" s="75" t="s">
        <v>104</v>
      </c>
      <c r="C105" s="453" t="s">
        <v>88</v>
      </c>
      <c r="D105" s="76" t="s">
        <v>97</v>
      </c>
      <c r="E105" s="43">
        <v>4862</v>
      </c>
      <c r="F105" s="44">
        <v>3112</v>
      </c>
      <c r="G105" s="45">
        <v>1714</v>
      </c>
    </row>
    <row r="106" spans="2:7" ht="12" customHeight="1">
      <c r="B106" s="75" t="s">
        <v>104</v>
      </c>
      <c r="C106" s="453"/>
      <c r="D106" s="76" t="s">
        <v>96</v>
      </c>
      <c r="E106" s="13">
        <v>6102</v>
      </c>
      <c r="F106" s="14">
        <v>2627</v>
      </c>
      <c r="G106" s="15">
        <v>1760</v>
      </c>
    </row>
    <row r="107" spans="2:7" ht="12" customHeight="1">
      <c r="B107" s="75" t="s">
        <v>104</v>
      </c>
      <c r="C107" s="453"/>
      <c r="D107" s="76" t="s">
        <v>95</v>
      </c>
      <c r="E107" s="43">
        <v>8918</v>
      </c>
      <c r="F107" s="44">
        <v>2692</v>
      </c>
      <c r="G107" s="45">
        <v>2635</v>
      </c>
    </row>
    <row r="108" spans="2:7" ht="12" customHeight="1">
      <c r="B108" s="75"/>
      <c r="C108" s="322"/>
      <c r="D108" s="76"/>
      <c r="E108" s="43"/>
      <c r="F108" s="44"/>
      <c r="G108" s="45"/>
    </row>
    <row r="109" spans="2:7" ht="12" customHeight="1">
      <c r="B109" s="75" t="s">
        <v>105</v>
      </c>
      <c r="C109" s="453" t="s">
        <v>89</v>
      </c>
      <c r="D109" s="76" t="s">
        <v>97</v>
      </c>
      <c r="E109" s="43">
        <v>431</v>
      </c>
      <c r="F109" s="44">
        <v>1569</v>
      </c>
      <c r="G109" s="45">
        <v>1041</v>
      </c>
    </row>
    <row r="110" spans="2:7" ht="12" customHeight="1">
      <c r="B110" s="75" t="s">
        <v>105</v>
      </c>
      <c r="C110" s="453"/>
      <c r="D110" s="76" t="s">
        <v>96</v>
      </c>
      <c r="E110" s="13">
        <v>841</v>
      </c>
      <c r="F110" s="14">
        <v>1723</v>
      </c>
      <c r="G110" s="15">
        <v>1169</v>
      </c>
    </row>
    <row r="111" spans="2:7" ht="12" customHeight="1">
      <c r="B111" s="75" t="s">
        <v>105</v>
      </c>
      <c r="C111" s="453"/>
      <c r="D111" s="76" t="s">
        <v>95</v>
      </c>
      <c r="E111" s="43">
        <v>2237</v>
      </c>
      <c r="F111" s="44">
        <v>1716</v>
      </c>
      <c r="G111" s="45">
        <v>1811</v>
      </c>
    </row>
    <row r="112" spans="2:7" ht="12" customHeight="1">
      <c r="B112" s="75"/>
      <c r="C112" s="322"/>
      <c r="D112" s="76"/>
      <c r="E112" s="77"/>
      <c r="F112" s="78"/>
      <c r="G112" s="79"/>
    </row>
    <row r="113" spans="2:7" ht="12" customHeight="1">
      <c r="B113" s="75" t="s">
        <v>106</v>
      </c>
      <c r="C113" s="453" t="s">
        <v>90</v>
      </c>
      <c r="D113" s="76" t="s">
        <v>97</v>
      </c>
      <c r="E113" s="43">
        <v>56</v>
      </c>
      <c r="F113" s="44">
        <v>1351</v>
      </c>
      <c r="G113" s="45">
        <v>1388</v>
      </c>
    </row>
    <row r="114" spans="2:7" ht="12" customHeight="1">
      <c r="B114" s="75" t="s">
        <v>106</v>
      </c>
      <c r="C114" s="453"/>
      <c r="D114" s="76" t="s">
        <v>96</v>
      </c>
      <c r="E114" s="13">
        <v>143</v>
      </c>
      <c r="F114" s="14">
        <v>1749</v>
      </c>
      <c r="G114" s="15">
        <v>1579</v>
      </c>
    </row>
    <row r="115" spans="2:7" ht="12" customHeight="1">
      <c r="B115" s="75" t="s">
        <v>106</v>
      </c>
      <c r="C115" s="453"/>
      <c r="D115" s="76" t="s">
        <v>95</v>
      </c>
      <c r="E115" s="43">
        <v>536</v>
      </c>
      <c r="F115" s="44">
        <v>2731</v>
      </c>
      <c r="G115" s="45">
        <v>2685</v>
      </c>
    </row>
    <row r="116" spans="2:7" ht="12" customHeight="1">
      <c r="B116" s="75"/>
      <c r="C116" s="322"/>
      <c r="D116" s="76"/>
      <c r="E116" s="43"/>
      <c r="F116" s="44"/>
      <c r="G116" s="45"/>
    </row>
    <row r="117" spans="2:7" ht="12" customHeight="1">
      <c r="B117" s="75" t="s">
        <v>107</v>
      </c>
      <c r="C117" s="453" t="s">
        <v>100</v>
      </c>
      <c r="D117" s="76" t="s">
        <v>97</v>
      </c>
      <c r="E117" s="43">
        <v>14</v>
      </c>
      <c r="F117" s="44">
        <v>492</v>
      </c>
      <c r="G117" s="45">
        <v>1342</v>
      </c>
    </row>
    <row r="118" spans="2:7" ht="12" customHeight="1">
      <c r="B118" s="75" t="s">
        <v>107</v>
      </c>
      <c r="C118" s="453"/>
      <c r="D118" s="76" t="s">
        <v>96</v>
      </c>
      <c r="E118" s="13">
        <v>30</v>
      </c>
      <c r="F118" s="14">
        <v>801</v>
      </c>
      <c r="G118" s="15">
        <v>1750</v>
      </c>
    </row>
    <row r="119" spans="2:7" ht="12" customHeight="1">
      <c r="B119" s="75" t="s">
        <v>107</v>
      </c>
      <c r="C119" s="453"/>
      <c r="D119" s="76" t="s">
        <v>95</v>
      </c>
      <c r="E119" s="53">
        <v>96</v>
      </c>
      <c r="F119" s="54">
        <v>2141</v>
      </c>
      <c r="G119" s="55">
        <v>4355</v>
      </c>
    </row>
    <row r="128" spans="2:7" ht="12" customHeight="1">
      <c r="E128" s="68" t="s">
        <v>101</v>
      </c>
    </row>
    <row r="129" spans="2:14" ht="12" customHeight="1">
      <c r="E129" s="70" t="s">
        <v>108</v>
      </c>
      <c r="F129" s="70" t="s">
        <v>109</v>
      </c>
      <c r="G129" s="70" t="s">
        <v>110</v>
      </c>
      <c r="H129" s="70" t="s">
        <v>111</v>
      </c>
      <c r="I129" s="70" t="s">
        <v>112</v>
      </c>
      <c r="J129" s="70" t="s">
        <v>113</v>
      </c>
    </row>
    <row r="130" spans="2:14" ht="12" customHeight="1">
      <c r="B130" s="6" t="s">
        <v>98</v>
      </c>
      <c r="C130" s="453" t="s">
        <v>98</v>
      </c>
      <c r="D130" s="76" t="s">
        <v>97</v>
      </c>
      <c r="E130" s="44">
        <v>359</v>
      </c>
      <c r="F130" s="44">
        <v>2872</v>
      </c>
      <c r="G130" s="44">
        <v>2690</v>
      </c>
      <c r="H130" s="44">
        <v>61</v>
      </c>
      <c r="I130" s="44">
        <v>19</v>
      </c>
      <c r="J130" s="44">
        <v>12</v>
      </c>
    </row>
    <row r="131" spans="2:14" ht="12" customHeight="1">
      <c r="B131" s="6" t="s">
        <v>98</v>
      </c>
      <c r="C131" s="453"/>
      <c r="D131" s="76" t="s">
        <v>96</v>
      </c>
      <c r="E131" s="14">
        <v>227</v>
      </c>
      <c r="F131" s="14">
        <v>3184</v>
      </c>
      <c r="G131" s="14">
        <v>1484</v>
      </c>
      <c r="H131" s="14">
        <v>38</v>
      </c>
      <c r="I131" s="14">
        <v>10</v>
      </c>
      <c r="J131" s="14">
        <v>5</v>
      </c>
    </row>
    <row r="132" spans="2:14" ht="12" customHeight="1">
      <c r="B132" s="6" t="s">
        <v>98</v>
      </c>
      <c r="C132" s="453"/>
      <c r="D132" s="76" t="s">
        <v>95</v>
      </c>
      <c r="E132" s="44">
        <v>142</v>
      </c>
      <c r="F132" s="44">
        <v>2846</v>
      </c>
      <c r="G132" s="44">
        <v>1751</v>
      </c>
      <c r="H132" s="44">
        <v>34</v>
      </c>
      <c r="I132" s="44">
        <v>14</v>
      </c>
      <c r="J132" s="44">
        <v>7</v>
      </c>
    </row>
    <row r="133" spans="2:14" ht="12" customHeight="1">
      <c r="B133" s="6"/>
      <c r="C133" s="322"/>
      <c r="D133" s="76"/>
      <c r="E133" s="44"/>
      <c r="F133" s="44"/>
      <c r="G133" s="44"/>
      <c r="H133" s="44"/>
      <c r="I133" s="44"/>
      <c r="J133" s="44"/>
    </row>
    <row r="134" spans="2:14" ht="12" customHeight="1">
      <c r="B134" s="1" t="s">
        <v>99</v>
      </c>
      <c r="C134" s="453" t="s">
        <v>99</v>
      </c>
      <c r="D134" s="76" t="s">
        <v>97</v>
      </c>
      <c r="E134" s="44">
        <v>490</v>
      </c>
      <c r="F134" s="44">
        <v>948</v>
      </c>
      <c r="G134" s="44">
        <v>1291</v>
      </c>
      <c r="H134" s="44">
        <v>96</v>
      </c>
      <c r="I134" s="44">
        <v>29</v>
      </c>
      <c r="J134" s="44">
        <v>13</v>
      </c>
    </row>
    <row r="135" spans="2:14" ht="12" customHeight="1">
      <c r="B135" s="1" t="s">
        <v>99</v>
      </c>
      <c r="C135" s="453"/>
      <c r="D135" s="76" t="s">
        <v>96</v>
      </c>
      <c r="E135" s="14">
        <v>283</v>
      </c>
      <c r="F135" s="14">
        <v>1000</v>
      </c>
      <c r="G135" s="14">
        <v>1103</v>
      </c>
      <c r="H135" s="14">
        <v>49</v>
      </c>
      <c r="I135" s="14">
        <v>18</v>
      </c>
      <c r="J135" s="14">
        <v>9</v>
      </c>
    </row>
    <row r="136" spans="2:14" ht="12" customHeight="1">
      <c r="B136" s="1" t="s">
        <v>99</v>
      </c>
      <c r="C136" s="453"/>
      <c r="D136" s="76" t="s">
        <v>95</v>
      </c>
      <c r="E136" s="44">
        <v>165</v>
      </c>
      <c r="F136" s="44">
        <v>974</v>
      </c>
      <c r="G136" s="44">
        <v>1247</v>
      </c>
      <c r="H136" s="44">
        <v>44</v>
      </c>
      <c r="I136" s="44">
        <v>14</v>
      </c>
      <c r="J136" s="44">
        <v>6</v>
      </c>
    </row>
    <row r="137" spans="2:14" ht="12" customHeight="1">
      <c r="B137" s="6"/>
      <c r="C137" s="322"/>
      <c r="D137" s="76"/>
      <c r="E137" s="78"/>
      <c r="F137" s="78"/>
      <c r="G137" s="78"/>
      <c r="H137" s="78"/>
      <c r="I137" s="78"/>
      <c r="J137" s="78"/>
    </row>
    <row r="138" spans="2:14" ht="12" customHeight="1">
      <c r="B138" s="1" t="s">
        <v>88</v>
      </c>
      <c r="C138" s="453" t="s">
        <v>88</v>
      </c>
      <c r="D138" s="76" t="s">
        <v>97</v>
      </c>
      <c r="E138" s="44">
        <v>2700</v>
      </c>
      <c r="F138" s="44">
        <v>611</v>
      </c>
      <c r="G138" s="44">
        <v>3801</v>
      </c>
      <c r="H138" s="44">
        <v>668</v>
      </c>
      <c r="I138" s="44">
        <v>226</v>
      </c>
      <c r="J138" s="44">
        <v>153</v>
      </c>
    </row>
    <row r="139" spans="2:14" ht="12" customHeight="1">
      <c r="B139" s="1" t="s">
        <v>88</v>
      </c>
      <c r="C139" s="453"/>
      <c r="D139" s="76" t="s">
        <v>96</v>
      </c>
      <c r="E139" s="14">
        <v>2275</v>
      </c>
      <c r="F139" s="14">
        <v>452</v>
      </c>
      <c r="G139" s="14">
        <v>5277</v>
      </c>
      <c r="H139" s="14">
        <v>470</v>
      </c>
      <c r="I139" s="14">
        <v>165</v>
      </c>
      <c r="J139" s="14">
        <v>99</v>
      </c>
    </row>
    <row r="140" spans="2:14" ht="12" customHeight="1">
      <c r="B140" s="1" t="s">
        <v>88</v>
      </c>
      <c r="C140" s="453"/>
      <c r="D140" s="76" t="s">
        <v>95</v>
      </c>
      <c r="E140" s="44">
        <v>1959</v>
      </c>
      <c r="F140" s="44">
        <v>381</v>
      </c>
      <c r="G140" s="44">
        <v>8006</v>
      </c>
      <c r="H140" s="44">
        <v>363</v>
      </c>
      <c r="I140" s="44">
        <v>117</v>
      </c>
      <c r="J140" s="44">
        <v>61</v>
      </c>
    </row>
    <row r="141" spans="2:14" ht="12" customHeight="1">
      <c r="B141" s="6"/>
      <c r="C141" s="322"/>
      <c r="D141" s="76"/>
      <c r="E141" s="44"/>
      <c r="F141" s="44"/>
      <c r="G141" s="44"/>
      <c r="H141" s="44"/>
      <c r="I141" s="44"/>
      <c r="J141" s="44"/>
    </row>
    <row r="142" spans="2:14" ht="12" customHeight="1">
      <c r="B142" s="1" t="s">
        <v>89</v>
      </c>
      <c r="C142" s="453" t="s">
        <v>89</v>
      </c>
      <c r="D142" s="76" t="s">
        <v>97</v>
      </c>
      <c r="E142" s="44">
        <v>1380</v>
      </c>
      <c r="F142" s="44">
        <v>75</v>
      </c>
      <c r="G142" s="44">
        <v>285</v>
      </c>
      <c r="H142" s="44">
        <v>558</v>
      </c>
      <c r="I142" s="44">
        <v>205</v>
      </c>
      <c r="J142" s="44">
        <v>146</v>
      </c>
    </row>
    <row r="143" spans="2:14" ht="12" customHeight="1">
      <c r="B143" s="1" t="s">
        <v>89</v>
      </c>
      <c r="C143" s="453"/>
      <c r="D143" s="76" t="s">
        <v>96</v>
      </c>
      <c r="E143" s="14">
        <v>1742</v>
      </c>
      <c r="F143" s="14">
        <v>78</v>
      </c>
      <c r="G143" s="14">
        <v>657</v>
      </c>
      <c r="H143" s="14">
        <v>491</v>
      </c>
      <c r="I143" s="14">
        <v>162</v>
      </c>
      <c r="J143" s="14">
        <v>119</v>
      </c>
      <c r="N143" s="80"/>
    </row>
    <row r="144" spans="2:14" ht="12" customHeight="1">
      <c r="B144" s="1" t="s">
        <v>89</v>
      </c>
      <c r="C144" s="453"/>
      <c r="D144" s="76" t="s">
        <v>95</v>
      </c>
      <c r="E144" s="44">
        <v>2027</v>
      </c>
      <c r="F144" s="44">
        <v>94</v>
      </c>
      <c r="G144" s="44">
        <v>1974</v>
      </c>
      <c r="H144" s="44">
        <v>428</v>
      </c>
      <c r="I144" s="44">
        <v>109</v>
      </c>
      <c r="J144" s="44">
        <v>85</v>
      </c>
      <c r="N144" s="80"/>
    </row>
    <row r="145" spans="2:14" ht="12" customHeight="1">
      <c r="B145" s="6"/>
      <c r="C145" s="322"/>
      <c r="D145" s="76"/>
      <c r="E145" s="78"/>
      <c r="F145" s="78"/>
      <c r="G145" s="78"/>
      <c r="H145" s="78"/>
      <c r="I145" s="78"/>
      <c r="J145" s="78"/>
      <c r="N145" s="80"/>
    </row>
    <row r="146" spans="2:14" ht="12" customHeight="1">
      <c r="B146" s="1" t="s">
        <v>90</v>
      </c>
      <c r="C146" s="453" t="s">
        <v>90</v>
      </c>
      <c r="D146" s="76" t="s">
        <v>97</v>
      </c>
      <c r="E146" s="44">
        <v>769</v>
      </c>
      <c r="F146" s="44">
        <v>25</v>
      </c>
      <c r="G146" s="44">
        <v>20</v>
      </c>
      <c r="H146" s="44">
        <v>807</v>
      </c>
      <c r="I146" s="44">
        <v>447</v>
      </c>
      <c r="J146" s="44">
        <v>326</v>
      </c>
    </row>
    <row r="147" spans="2:14" ht="12" customHeight="1">
      <c r="B147" s="1" t="s">
        <v>90</v>
      </c>
      <c r="C147" s="453"/>
      <c r="D147" s="76" t="s">
        <v>96</v>
      </c>
      <c r="E147" s="14">
        <v>1309</v>
      </c>
      <c r="F147" s="14">
        <v>31</v>
      </c>
      <c r="G147" s="14">
        <v>92</v>
      </c>
      <c r="H147" s="14">
        <v>1017</v>
      </c>
      <c r="I147" s="14">
        <v>345</v>
      </c>
      <c r="J147" s="14">
        <v>262</v>
      </c>
      <c r="N147" s="80"/>
    </row>
    <row r="148" spans="2:14" ht="12" customHeight="1">
      <c r="B148" s="1" t="s">
        <v>90</v>
      </c>
      <c r="C148" s="453"/>
      <c r="D148" s="76" t="s">
        <v>95</v>
      </c>
      <c r="E148" s="44">
        <v>2907</v>
      </c>
      <c r="F148" s="44">
        <v>63</v>
      </c>
      <c r="G148" s="44">
        <v>408</v>
      </c>
      <c r="H148" s="44">
        <v>1246</v>
      </c>
      <c r="I148" s="44">
        <v>344</v>
      </c>
      <c r="J148" s="44">
        <v>154</v>
      </c>
      <c r="N148" s="80"/>
    </row>
    <row r="149" spans="2:14" ht="12" customHeight="1">
      <c r="B149" s="6"/>
      <c r="C149" s="322"/>
      <c r="D149" s="76"/>
      <c r="E149" s="44"/>
      <c r="F149" s="44"/>
      <c r="G149" s="44"/>
      <c r="H149" s="44"/>
      <c r="I149" s="44"/>
      <c r="J149" s="44"/>
      <c r="N149" s="80"/>
    </row>
    <row r="150" spans="2:14" ht="12" customHeight="1">
      <c r="B150" s="1" t="s">
        <v>100</v>
      </c>
      <c r="C150" s="453" t="s">
        <v>100</v>
      </c>
      <c r="D150" s="76" t="s">
        <v>97</v>
      </c>
      <c r="E150" s="44">
        <v>190</v>
      </c>
      <c r="F150" s="44">
        <v>7</v>
      </c>
      <c r="G150" s="44">
        <v>3</v>
      </c>
      <c r="H150" s="44">
        <v>397</v>
      </c>
      <c r="I150" s="44">
        <v>377</v>
      </c>
      <c r="J150" s="44">
        <v>603</v>
      </c>
    </row>
    <row r="151" spans="2:14" ht="12" customHeight="1">
      <c r="B151" s="1" t="s">
        <v>100</v>
      </c>
      <c r="C151" s="453"/>
      <c r="D151" s="76" t="s">
        <v>96</v>
      </c>
      <c r="E151" s="14">
        <v>400</v>
      </c>
      <c r="F151" s="14">
        <v>7</v>
      </c>
      <c r="G151" s="14">
        <v>20</v>
      </c>
      <c r="H151" s="14">
        <v>615</v>
      </c>
      <c r="I151" s="14">
        <v>589</v>
      </c>
      <c r="J151" s="14">
        <v>639</v>
      </c>
    </row>
    <row r="152" spans="2:14" ht="12" customHeight="1">
      <c r="B152" s="1" t="s">
        <v>100</v>
      </c>
      <c r="C152" s="453"/>
      <c r="D152" s="76" t="s">
        <v>95</v>
      </c>
      <c r="E152" s="44">
        <v>1249</v>
      </c>
      <c r="F152" s="44">
        <v>8</v>
      </c>
      <c r="G152" s="44">
        <v>77</v>
      </c>
      <c r="H152" s="44">
        <v>1946</v>
      </c>
      <c r="I152" s="44">
        <v>1293</v>
      </c>
      <c r="J152" s="44">
        <v>1303</v>
      </c>
    </row>
  </sheetData>
  <mergeCells count="38">
    <mergeCell ref="BP7:BS7"/>
    <mergeCell ref="X7:AA7"/>
    <mergeCell ref="AB7:AE7"/>
    <mergeCell ref="AF7:AI7"/>
    <mergeCell ref="AJ7:AM7"/>
    <mergeCell ref="AN7:AQ7"/>
    <mergeCell ref="AR7:AU7"/>
    <mergeCell ref="C101:C103"/>
    <mergeCell ref="BT7:BU7"/>
    <mergeCell ref="X45:AA45"/>
    <mergeCell ref="AB45:AE45"/>
    <mergeCell ref="AF45:AI45"/>
    <mergeCell ref="AJ45:AM45"/>
    <mergeCell ref="AN45:AQ45"/>
    <mergeCell ref="AR45:AU45"/>
    <mergeCell ref="AV45:AY45"/>
    <mergeCell ref="AZ45:BC45"/>
    <mergeCell ref="BD45:BG45"/>
    <mergeCell ref="AV7:AY7"/>
    <mergeCell ref="AZ7:BC7"/>
    <mergeCell ref="BD7:BG7"/>
    <mergeCell ref="BH7:BK7"/>
    <mergeCell ref="BL7:BO7"/>
    <mergeCell ref="BH45:BK45"/>
    <mergeCell ref="BL45:BO45"/>
    <mergeCell ref="BP45:BS45"/>
    <mergeCell ref="BT45:BU45"/>
    <mergeCell ref="C97:C99"/>
    <mergeCell ref="C138:C140"/>
    <mergeCell ref="C142:C144"/>
    <mergeCell ref="C146:C148"/>
    <mergeCell ref="C150:C152"/>
    <mergeCell ref="C105:C107"/>
    <mergeCell ref="C109:C111"/>
    <mergeCell ref="C113:C115"/>
    <mergeCell ref="C117:C119"/>
    <mergeCell ref="C130:C132"/>
    <mergeCell ref="C134:C136"/>
  </mergeCells>
  <conditionalFormatting sqref="D15:T15">
    <cfRule type="cellIs" dxfId="24" priority="1" operator="equal">
      <formula>FALSE</formula>
    </cfRule>
  </conditionalFormatting>
  <pageMargins left="0.7" right="0.7" top="0.75" bottom="0.75" header="0.3" footer="0.3"/>
  <pageSetup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E38BD-76F0-4F2C-9C30-A0A0D0F7FECC}">
  <sheetPr>
    <tabColor theme="3"/>
  </sheetPr>
  <dimension ref="B4:XFD55"/>
  <sheetViews>
    <sheetView showGridLines="0" zoomScaleNormal="100" workbookViewId="0">
      <selection activeCell="C16" sqref="C16"/>
    </sheetView>
  </sheetViews>
  <sheetFormatPr defaultColWidth="7.6640625" defaultRowHeight="12" customHeight="1"/>
  <cols>
    <col min="1" max="1" width="3.6640625" style="1" customWidth="1"/>
    <col min="2" max="2" width="3.6640625" style="1" hidden="1" customWidth="1"/>
    <col min="3" max="3" width="18" style="1" customWidth="1"/>
    <col min="4" max="4" width="8.33203125" style="1" bestFit="1" customWidth="1"/>
    <col min="5" max="18" width="7.6640625" style="1"/>
    <col min="19" max="19" width="7.6640625" style="1" customWidth="1"/>
    <col min="20" max="16384" width="7.6640625" style="1"/>
  </cols>
  <sheetData>
    <row r="4" spans="2:20" ht="12" customHeight="1">
      <c r="E4" s="2"/>
      <c r="F4" s="2"/>
      <c r="G4" s="2"/>
      <c r="H4" s="2"/>
      <c r="I4" s="2"/>
      <c r="J4" s="2"/>
      <c r="K4" s="2"/>
      <c r="L4" s="2"/>
      <c r="M4" s="2"/>
      <c r="N4" s="2"/>
      <c r="O4" s="2"/>
    </row>
    <row r="5" spans="2:20" ht="12" customHeight="1">
      <c r="D5" s="3" t="s">
        <v>302</v>
      </c>
      <c r="T5" s="4"/>
    </row>
    <row r="6" spans="2:20" s="5" customFormat="1" ht="12" customHeight="1">
      <c r="C6" s="6"/>
      <c r="D6" s="7">
        <v>2006</v>
      </c>
      <c r="E6" s="8">
        <v>2007</v>
      </c>
      <c r="F6" s="8">
        <v>2008</v>
      </c>
      <c r="G6" s="8">
        <v>2009</v>
      </c>
      <c r="H6" s="8">
        <v>2010</v>
      </c>
      <c r="I6" s="8">
        <v>2011</v>
      </c>
      <c r="J6" s="8">
        <v>2012</v>
      </c>
      <c r="K6" s="8">
        <v>2013</v>
      </c>
      <c r="L6" s="8">
        <v>2014</v>
      </c>
      <c r="M6" s="8">
        <v>2015</v>
      </c>
      <c r="N6" s="8">
        <v>2016</v>
      </c>
      <c r="O6" s="8">
        <v>2017</v>
      </c>
      <c r="P6" s="8">
        <v>2018</v>
      </c>
      <c r="Q6" s="8">
        <v>2019</v>
      </c>
      <c r="R6" s="8">
        <v>2020</v>
      </c>
      <c r="S6" s="8">
        <v>2021</v>
      </c>
      <c r="T6" s="9">
        <v>2022</v>
      </c>
    </row>
    <row r="7" spans="2:20" ht="12" customHeight="1">
      <c r="C7" s="322" t="s">
        <v>70</v>
      </c>
      <c r="D7" s="10">
        <v>7.7339035122617865</v>
      </c>
      <c r="E7" s="11">
        <v>9.997420933693407</v>
      </c>
      <c r="F7" s="11">
        <v>9.7399326440568839</v>
      </c>
      <c r="G7" s="11">
        <v>8.4716800106110473</v>
      </c>
      <c r="H7" s="11">
        <v>8.3493386497576161</v>
      </c>
      <c r="I7" s="11">
        <v>9.3747469121173221</v>
      </c>
      <c r="J7" s="11">
        <v>9.4547676628911805</v>
      </c>
      <c r="K7" s="11">
        <v>11.317182595545244</v>
      </c>
      <c r="L7" s="11">
        <v>14.261339174017223</v>
      </c>
      <c r="M7" s="11">
        <v>16.392040201609767</v>
      </c>
      <c r="N7" s="11">
        <v>15.622790441024412</v>
      </c>
      <c r="O7" s="11">
        <v>20.237428227510122</v>
      </c>
      <c r="P7" s="11">
        <v>28.53720422811077</v>
      </c>
      <c r="Q7" s="11">
        <v>26.26384981233214</v>
      </c>
      <c r="R7" s="11">
        <v>39.1849892697984</v>
      </c>
      <c r="S7" s="11">
        <v>53.209436760336644</v>
      </c>
      <c r="T7" s="12">
        <v>24.549975454573556</v>
      </c>
    </row>
    <row r="8" spans="2:20" ht="12" customHeight="1">
      <c r="C8" s="322" t="s">
        <v>71</v>
      </c>
      <c r="D8" s="13">
        <v>708</v>
      </c>
      <c r="E8" s="14">
        <v>902</v>
      </c>
      <c r="F8" s="14">
        <v>952</v>
      </c>
      <c r="G8" s="14">
        <v>957</v>
      </c>
      <c r="H8" s="14">
        <v>1048</v>
      </c>
      <c r="I8" s="14">
        <v>1165</v>
      </c>
      <c r="J8" s="14">
        <v>1207</v>
      </c>
      <c r="K8" s="14">
        <v>1359</v>
      </c>
      <c r="L8" s="14">
        <v>1436</v>
      </c>
      <c r="M8" s="14">
        <v>1561</v>
      </c>
      <c r="N8" s="14">
        <v>1491</v>
      </c>
      <c r="O8" s="14">
        <v>1713</v>
      </c>
      <c r="P8" s="14">
        <v>1825</v>
      </c>
      <c r="Q8" s="14">
        <v>1942</v>
      </c>
      <c r="R8" s="14">
        <v>2038</v>
      </c>
      <c r="S8" s="14">
        <v>2467</v>
      </c>
      <c r="T8" s="15">
        <v>988</v>
      </c>
    </row>
    <row r="9" spans="2:20" ht="12" customHeight="1">
      <c r="B9" s="1" t="s">
        <v>72</v>
      </c>
      <c r="C9" s="322" t="s">
        <v>76</v>
      </c>
      <c r="D9" s="43">
        <v>96</v>
      </c>
      <c r="E9" s="44">
        <v>116</v>
      </c>
      <c r="F9" s="44">
        <v>134</v>
      </c>
      <c r="G9" s="44">
        <v>172</v>
      </c>
      <c r="H9" s="44">
        <v>235</v>
      </c>
      <c r="I9" s="44">
        <v>293</v>
      </c>
      <c r="J9" s="44">
        <v>328</v>
      </c>
      <c r="K9" s="44">
        <v>368</v>
      </c>
      <c r="L9" s="44">
        <v>413</v>
      </c>
      <c r="M9" s="44">
        <v>535</v>
      </c>
      <c r="N9" s="44">
        <v>519</v>
      </c>
      <c r="O9" s="44">
        <v>604</v>
      </c>
      <c r="P9" s="44">
        <v>596</v>
      </c>
      <c r="Q9" s="44">
        <v>664</v>
      </c>
      <c r="R9" s="44">
        <v>684</v>
      </c>
      <c r="S9" s="44">
        <v>755</v>
      </c>
      <c r="T9" s="45">
        <v>259</v>
      </c>
    </row>
    <row r="10" spans="2:20" ht="12" customHeight="1">
      <c r="B10" s="1" t="s">
        <v>75</v>
      </c>
      <c r="C10" s="322" t="s">
        <v>75</v>
      </c>
      <c r="D10" s="13">
        <v>372</v>
      </c>
      <c r="E10" s="14">
        <v>459</v>
      </c>
      <c r="F10" s="14">
        <v>470</v>
      </c>
      <c r="G10" s="14">
        <v>428</v>
      </c>
      <c r="H10" s="14">
        <v>432</v>
      </c>
      <c r="I10" s="14">
        <v>437</v>
      </c>
      <c r="J10" s="14">
        <v>427</v>
      </c>
      <c r="K10" s="14">
        <v>496</v>
      </c>
      <c r="L10" s="14">
        <v>481</v>
      </c>
      <c r="M10" s="14">
        <v>519</v>
      </c>
      <c r="N10" s="14">
        <v>475</v>
      </c>
      <c r="O10" s="14">
        <v>595</v>
      </c>
      <c r="P10" s="14">
        <v>611</v>
      </c>
      <c r="Q10" s="14">
        <v>643</v>
      </c>
      <c r="R10" s="14">
        <v>617</v>
      </c>
      <c r="S10" s="14">
        <v>760</v>
      </c>
      <c r="T10" s="15">
        <v>309</v>
      </c>
    </row>
    <row r="11" spans="2:20" ht="12" customHeight="1">
      <c r="B11" s="1" t="s">
        <v>77</v>
      </c>
      <c r="C11" s="322" t="s">
        <v>77</v>
      </c>
      <c r="D11" s="53">
        <v>240</v>
      </c>
      <c r="E11" s="54">
        <v>327</v>
      </c>
      <c r="F11" s="54">
        <v>348</v>
      </c>
      <c r="G11" s="54">
        <v>357</v>
      </c>
      <c r="H11" s="54">
        <v>381</v>
      </c>
      <c r="I11" s="54">
        <v>435</v>
      </c>
      <c r="J11" s="54">
        <v>452</v>
      </c>
      <c r="K11" s="54">
        <v>495</v>
      </c>
      <c r="L11" s="54">
        <v>542</v>
      </c>
      <c r="M11" s="54">
        <v>507</v>
      </c>
      <c r="N11" s="54">
        <v>497</v>
      </c>
      <c r="O11" s="54">
        <v>514</v>
      </c>
      <c r="P11" s="54">
        <v>618</v>
      </c>
      <c r="Q11" s="54">
        <v>635</v>
      </c>
      <c r="R11" s="54">
        <v>737</v>
      </c>
      <c r="S11" s="54">
        <v>952</v>
      </c>
      <c r="T11" s="55">
        <v>420</v>
      </c>
    </row>
    <row r="12" spans="2:20" ht="12" customHeight="1">
      <c r="C12" s="22"/>
      <c r="D12" s="23"/>
      <c r="E12" s="23"/>
      <c r="F12" s="23"/>
      <c r="G12" s="23"/>
      <c r="H12" s="23"/>
      <c r="I12" s="23"/>
      <c r="J12" s="23"/>
      <c r="K12" s="23"/>
      <c r="L12" s="23"/>
      <c r="M12" s="24"/>
      <c r="N12" s="24"/>
      <c r="O12" s="24"/>
      <c r="P12" s="24"/>
      <c r="Q12" s="24"/>
      <c r="T12" s="24"/>
    </row>
    <row r="13" spans="2:20" ht="12" customHeight="1">
      <c r="C13" s="322" t="s">
        <v>76</v>
      </c>
      <c r="D13" s="25">
        <v>0.13559322033898305</v>
      </c>
      <c r="E13" s="26">
        <v>0.12860310421286031</v>
      </c>
      <c r="F13" s="26">
        <v>0.1407563025210084</v>
      </c>
      <c r="G13" s="26">
        <v>0.17972831765935215</v>
      </c>
      <c r="H13" s="26">
        <v>0.22423664122137404</v>
      </c>
      <c r="I13" s="26">
        <v>0.25150214592274678</v>
      </c>
      <c r="J13" s="26">
        <v>0.27174813587406793</v>
      </c>
      <c r="K13" s="26">
        <v>0.27078734363502577</v>
      </c>
      <c r="L13" s="26">
        <v>0.28760445682451252</v>
      </c>
      <c r="M13" s="26">
        <v>0.34272901985906468</v>
      </c>
      <c r="N13" s="26">
        <v>0.34808853118712274</v>
      </c>
      <c r="O13" s="26">
        <v>0.3525977816695855</v>
      </c>
      <c r="P13" s="26">
        <v>0.32657534246575343</v>
      </c>
      <c r="Q13" s="26">
        <v>0.34191555097837278</v>
      </c>
      <c r="R13" s="26">
        <v>0.33562315996074582</v>
      </c>
      <c r="S13" s="26">
        <v>0.30603972436157278</v>
      </c>
      <c r="T13" s="27">
        <v>0.26214574898785425</v>
      </c>
    </row>
    <row r="14" spans="2:20" ht="12" customHeight="1">
      <c r="C14" s="322" t="s">
        <v>75</v>
      </c>
      <c r="D14" s="28">
        <v>0.52542372881355937</v>
      </c>
      <c r="E14" s="29">
        <v>0.50886917960088696</v>
      </c>
      <c r="F14" s="29">
        <v>0.49369747899159666</v>
      </c>
      <c r="G14" s="29">
        <v>0.44723092998955066</v>
      </c>
      <c r="H14" s="29">
        <v>0.41221374045801529</v>
      </c>
      <c r="I14" s="29">
        <v>0.37510729613733906</v>
      </c>
      <c r="J14" s="29">
        <v>0.35376967688483846</v>
      </c>
      <c r="K14" s="29">
        <v>0.36497424576894777</v>
      </c>
      <c r="L14" s="29">
        <v>0.33495821727019498</v>
      </c>
      <c r="M14" s="29">
        <v>0.33247918001281229</v>
      </c>
      <c r="N14" s="29">
        <v>0.31857813547954394</v>
      </c>
      <c r="O14" s="29">
        <v>0.347343841214244</v>
      </c>
      <c r="P14" s="29">
        <v>0.33479452054794523</v>
      </c>
      <c r="Q14" s="29">
        <v>0.33110195674562309</v>
      </c>
      <c r="R14" s="29">
        <v>0.30274779195289497</v>
      </c>
      <c r="S14" s="29">
        <v>0.30806647750304011</v>
      </c>
      <c r="T14" s="30">
        <v>0.31275303643724695</v>
      </c>
    </row>
    <row r="15" spans="2:20" ht="12" customHeight="1">
      <c r="C15" s="322" t="s">
        <v>77</v>
      </c>
      <c r="D15" s="31">
        <v>0.33898305084745761</v>
      </c>
      <c r="E15" s="32">
        <v>0.36252771618625279</v>
      </c>
      <c r="F15" s="32">
        <v>0.36554621848739494</v>
      </c>
      <c r="G15" s="32">
        <v>0.37304075235109718</v>
      </c>
      <c r="H15" s="32">
        <v>0.36354961832061067</v>
      </c>
      <c r="I15" s="32">
        <v>0.37339055793991416</v>
      </c>
      <c r="J15" s="32">
        <v>0.37448218724109361</v>
      </c>
      <c r="K15" s="32">
        <v>0.36423841059602646</v>
      </c>
      <c r="L15" s="32">
        <v>0.3774373259052925</v>
      </c>
      <c r="M15" s="32">
        <v>0.32479180012812298</v>
      </c>
      <c r="N15" s="32">
        <v>0.33333333333333331</v>
      </c>
      <c r="O15" s="32">
        <v>0.30005837711617045</v>
      </c>
      <c r="P15" s="32">
        <v>0.33863013698630134</v>
      </c>
      <c r="Q15" s="32">
        <v>0.32698249227600412</v>
      </c>
      <c r="R15" s="32">
        <v>0.36162904808635915</v>
      </c>
      <c r="S15" s="32">
        <v>0.3858937981353871</v>
      </c>
      <c r="T15" s="33">
        <v>0.4251012145748988</v>
      </c>
    </row>
    <row r="16" spans="2:20" ht="12" customHeight="1">
      <c r="C16" s="34" t="s">
        <v>78</v>
      </c>
      <c r="P16" s="35"/>
    </row>
    <row r="22" spans="14:15" ht="12" customHeight="1">
      <c r="N22" s="36"/>
      <c r="O22" s="36"/>
    </row>
    <row r="42" spans="2:53" ht="12" customHeight="1">
      <c r="AZ42" s="37"/>
      <c r="BA42" s="37"/>
    </row>
    <row r="43" spans="2:53" ht="12" customHeight="1">
      <c r="D43" s="3" t="s">
        <v>302</v>
      </c>
      <c r="AZ43" s="37"/>
      <c r="BA43" s="37"/>
    </row>
    <row r="44" spans="2:53" ht="12" customHeight="1">
      <c r="D44" s="452">
        <v>2010</v>
      </c>
      <c r="E44" s="450"/>
      <c r="F44" s="450"/>
      <c r="G44" s="450"/>
      <c r="H44" s="450">
        <v>2011</v>
      </c>
      <c r="I44" s="450"/>
      <c r="J44" s="450"/>
      <c r="K44" s="450"/>
      <c r="L44" s="450">
        <v>2012</v>
      </c>
      <c r="M44" s="450"/>
      <c r="N44" s="450"/>
      <c r="O44" s="450"/>
      <c r="P44" s="450">
        <v>2013</v>
      </c>
      <c r="Q44" s="450"/>
      <c r="R44" s="450"/>
      <c r="S44" s="450"/>
      <c r="T44" s="450">
        <v>2014</v>
      </c>
      <c r="U44" s="450"/>
      <c r="V44" s="450"/>
      <c r="W44" s="450"/>
      <c r="X44" s="450">
        <v>2015</v>
      </c>
      <c r="Y44" s="450"/>
      <c r="Z44" s="450"/>
      <c r="AA44" s="450"/>
      <c r="AB44" s="450">
        <v>2016</v>
      </c>
      <c r="AC44" s="450"/>
      <c r="AD44" s="450"/>
      <c r="AE44" s="450"/>
      <c r="AF44" s="450">
        <v>2017</v>
      </c>
      <c r="AG44" s="450"/>
      <c r="AH44" s="450"/>
      <c r="AI44" s="450"/>
      <c r="AJ44" s="450">
        <v>2018</v>
      </c>
      <c r="AK44" s="450"/>
      <c r="AL44" s="450"/>
      <c r="AM44" s="450"/>
      <c r="AN44" s="450">
        <v>2019</v>
      </c>
      <c r="AO44" s="450"/>
      <c r="AP44" s="450"/>
      <c r="AQ44" s="450"/>
      <c r="AR44" s="450">
        <v>2020</v>
      </c>
      <c r="AS44" s="450"/>
      <c r="AT44" s="450"/>
      <c r="AU44" s="450"/>
      <c r="AV44" s="450">
        <v>2021</v>
      </c>
      <c r="AW44" s="450"/>
      <c r="AX44" s="450"/>
      <c r="AY44" s="450"/>
      <c r="AZ44" s="451">
        <v>2022</v>
      </c>
      <c r="BA44" s="451"/>
    </row>
    <row r="45" spans="2:53" ht="12" customHeight="1">
      <c r="D45" s="38" t="s">
        <v>80</v>
      </c>
      <c r="E45" s="320" t="s">
        <v>81</v>
      </c>
      <c r="F45" s="320" t="s">
        <v>82</v>
      </c>
      <c r="G45" s="320" t="s">
        <v>83</v>
      </c>
      <c r="H45" s="320" t="s">
        <v>80</v>
      </c>
      <c r="I45" s="320" t="s">
        <v>81</v>
      </c>
      <c r="J45" s="320" t="s">
        <v>82</v>
      </c>
      <c r="K45" s="320" t="s">
        <v>83</v>
      </c>
      <c r="L45" s="320" t="s">
        <v>80</v>
      </c>
      <c r="M45" s="320" t="s">
        <v>81</v>
      </c>
      <c r="N45" s="320" t="s">
        <v>82</v>
      </c>
      <c r="O45" s="320" t="s">
        <v>83</v>
      </c>
      <c r="P45" s="320" t="s">
        <v>80</v>
      </c>
      <c r="Q45" s="320" t="s">
        <v>81</v>
      </c>
      <c r="R45" s="320" t="s">
        <v>82</v>
      </c>
      <c r="S45" s="320" t="s">
        <v>83</v>
      </c>
      <c r="T45" s="320" t="s">
        <v>80</v>
      </c>
      <c r="U45" s="320" t="s">
        <v>81</v>
      </c>
      <c r="V45" s="320" t="s">
        <v>82</v>
      </c>
      <c r="W45" s="320" t="s">
        <v>83</v>
      </c>
      <c r="X45" s="320" t="s">
        <v>80</v>
      </c>
      <c r="Y45" s="320" t="s">
        <v>81</v>
      </c>
      <c r="Z45" s="320" t="s">
        <v>82</v>
      </c>
      <c r="AA45" s="320" t="s">
        <v>83</v>
      </c>
      <c r="AB45" s="320" t="s">
        <v>80</v>
      </c>
      <c r="AC45" s="320" t="s">
        <v>81</v>
      </c>
      <c r="AD45" s="320" t="s">
        <v>82</v>
      </c>
      <c r="AE45" s="320" t="s">
        <v>83</v>
      </c>
      <c r="AF45" s="320" t="s">
        <v>80</v>
      </c>
      <c r="AG45" s="320" t="s">
        <v>81</v>
      </c>
      <c r="AH45" s="320" t="s">
        <v>82</v>
      </c>
      <c r="AI45" s="320" t="s">
        <v>83</v>
      </c>
      <c r="AJ45" s="320" t="s">
        <v>80</v>
      </c>
      <c r="AK45" s="320" t="s">
        <v>81</v>
      </c>
      <c r="AL45" s="320" t="s">
        <v>82</v>
      </c>
      <c r="AM45" s="320" t="s">
        <v>83</v>
      </c>
      <c r="AN45" s="320" t="s">
        <v>80</v>
      </c>
      <c r="AO45" s="320" t="s">
        <v>81</v>
      </c>
      <c r="AP45" s="320" t="s">
        <v>82</v>
      </c>
      <c r="AQ45" s="320" t="s">
        <v>83</v>
      </c>
      <c r="AR45" s="320" t="s">
        <v>80</v>
      </c>
      <c r="AS45" s="320" t="s">
        <v>81</v>
      </c>
      <c r="AT45" s="320" t="s">
        <v>82</v>
      </c>
      <c r="AU45" s="320" t="s">
        <v>83</v>
      </c>
      <c r="AV45" s="320" t="s">
        <v>80</v>
      </c>
      <c r="AW45" s="320" t="s">
        <v>81</v>
      </c>
      <c r="AX45" s="320" t="s">
        <v>82</v>
      </c>
      <c r="AY45" s="320" t="s">
        <v>83</v>
      </c>
      <c r="AZ45" s="320" t="s">
        <v>80</v>
      </c>
      <c r="BA45" s="39" t="s">
        <v>81</v>
      </c>
    </row>
    <row r="46" spans="2:53" s="5" customFormat="1" ht="12" customHeight="1">
      <c r="C46" s="322" t="s">
        <v>70</v>
      </c>
      <c r="D46" s="40">
        <v>2.507408252757616</v>
      </c>
      <c r="E46" s="41">
        <v>2.1908583689999994</v>
      </c>
      <c r="F46" s="41">
        <v>2.1665983639999995</v>
      </c>
      <c r="G46" s="41">
        <v>1.484473664</v>
      </c>
      <c r="H46" s="41">
        <v>1.9606154964698121</v>
      </c>
      <c r="I46" s="41">
        <v>2.4838246294625277</v>
      </c>
      <c r="J46" s="41">
        <v>2.5117821399999993</v>
      </c>
      <c r="K46" s="41">
        <v>2.418524646184979</v>
      </c>
      <c r="L46" s="41">
        <v>2.673232633812189</v>
      </c>
      <c r="M46" s="41">
        <v>1.9755429251069478</v>
      </c>
      <c r="N46" s="41">
        <v>2.1796653679287763</v>
      </c>
      <c r="O46" s="41">
        <v>2.6263267360432687</v>
      </c>
      <c r="P46" s="41">
        <v>3.3020412540000006</v>
      </c>
      <c r="Q46" s="41">
        <v>2.8667785865556921</v>
      </c>
      <c r="R46" s="41">
        <v>2.4312019219999987</v>
      </c>
      <c r="S46" s="41">
        <v>2.7171608329895451</v>
      </c>
      <c r="T46" s="41">
        <v>3.9663908182874201</v>
      </c>
      <c r="U46" s="41">
        <v>3.8458427871145076</v>
      </c>
      <c r="V46" s="41">
        <v>3.1314715067478955</v>
      </c>
      <c r="W46" s="41">
        <v>3.3176340618674014</v>
      </c>
      <c r="X46" s="41">
        <v>4.3581139095376358</v>
      </c>
      <c r="Y46" s="41">
        <v>4.0533417646069729</v>
      </c>
      <c r="Z46" s="41">
        <v>4.3961108555431281</v>
      </c>
      <c r="AA46" s="41">
        <v>3.5844736719220243</v>
      </c>
      <c r="AB46" s="41">
        <v>4.8025705984285141</v>
      </c>
      <c r="AC46" s="41">
        <v>4.0000892998724069</v>
      </c>
      <c r="AD46" s="41">
        <v>3.7249319983388518</v>
      </c>
      <c r="AE46" s="41">
        <v>3.0951985443846346</v>
      </c>
      <c r="AF46" s="41">
        <v>4.4365381877992096</v>
      </c>
      <c r="AG46" s="41">
        <v>4.2270935644736909</v>
      </c>
      <c r="AH46" s="41">
        <v>5.4976645803263073</v>
      </c>
      <c r="AI46" s="41">
        <v>6.0761318949109002</v>
      </c>
      <c r="AJ46" s="41">
        <v>7.6047613010733368</v>
      </c>
      <c r="AK46" s="41">
        <v>7.5171911681073409</v>
      </c>
      <c r="AL46" s="41">
        <v>6.8577066568188911</v>
      </c>
      <c r="AM46" s="41">
        <v>6.5575451021111979</v>
      </c>
      <c r="AN46" s="41">
        <v>7.6155509263863932</v>
      </c>
      <c r="AO46" s="41">
        <v>6.6609472379497996</v>
      </c>
      <c r="AP46" s="41">
        <v>6.1565986459466284</v>
      </c>
      <c r="AQ46" s="41">
        <v>5.830753002049299</v>
      </c>
      <c r="AR46" s="41">
        <v>8.3365618442514364</v>
      </c>
      <c r="AS46" s="41">
        <v>9.5017396912773222</v>
      </c>
      <c r="AT46" s="41">
        <v>11.547721840495454</v>
      </c>
      <c r="AU46" s="41">
        <v>9.7989658937741879</v>
      </c>
      <c r="AV46" s="41">
        <v>14.219821459089552</v>
      </c>
      <c r="AW46" s="41">
        <v>14.861844475241099</v>
      </c>
      <c r="AX46" s="41">
        <v>12.878992144233914</v>
      </c>
      <c r="AY46" s="41">
        <v>11.248778681772068</v>
      </c>
      <c r="AZ46" s="41">
        <v>15.566061305279359</v>
      </c>
      <c r="BA46" s="42">
        <v>8.9839141492941863</v>
      </c>
    </row>
    <row r="47" spans="2:53" ht="12" customHeight="1">
      <c r="C47" s="322" t="s">
        <v>71</v>
      </c>
      <c r="D47" s="13">
        <v>269</v>
      </c>
      <c r="E47" s="14">
        <v>264</v>
      </c>
      <c r="F47" s="14">
        <v>264</v>
      </c>
      <c r="G47" s="14">
        <v>251</v>
      </c>
      <c r="H47" s="14">
        <v>303</v>
      </c>
      <c r="I47" s="14">
        <v>280</v>
      </c>
      <c r="J47" s="14">
        <v>277</v>
      </c>
      <c r="K47" s="14">
        <v>305</v>
      </c>
      <c r="L47" s="14">
        <v>356</v>
      </c>
      <c r="M47" s="14">
        <v>288</v>
      </c>
      <c r="N47" s="14">
        <v>273</v>
      </c>
      <c r="O47" s="14">
        <v>290</v>
      </c>
      <c r="P47" s="14">
        <v>360</v>
      </c>
      <c r="Q47" s="14">
        <v>333</v>
      </c>
      <c r="R47" s="14">
        <v>328</v>
      </c>
      <c r="S47" s="14">
        <v>338</v>
      </c>
      <c r="T47" s="14">
        <v>389</v>
      </c>
      <c r="U47" s="14">
        <v>366</v>
      </c>
      <c r="V47" s="14">
        <v>354</v>
      </c>
      <c r="W47" s="14">
        <v>327</v>
      </c>
      <c r="X47" s="14">
        <v>411</v>
      </c>
      <c r="Y47" s="14">
        <v>390</v>
      </c>
      <c r="Z47" s="14">
        <v>372</v>
      </c>
      <c r="AA47" s="14">
        <v>388</v>
      </c>
      <c r="AB47" s="14">
        <v>412</v>
      </c>
      <c r="AC47" s="14">
        <v>357</v>
      </c>
      <c r="AD47" s="14">
        <v>364</v>
      </c>
      <c r="AE47" s="14">
        <v>358</v>
      </c>
      <c r="AF47" s="14">
        <v>450</v>
      </c>
      <c r="AG47" s="14">
        <v>446</v>
      </c>
      <c r="AH47" s="14">
        <v>400</v>
      </c>
      <c r="AI47" s="14">
        <v>417</v>
      </c>
      <c r="AJ47" s="14">
        <v>502</v>
      </c>
      <c r="AK47" s="14">
        <v>462</v>
      </c>
      <c r="AL47" s="14">
        <v>416</v>
      </c>
      <c r="AM47" s="14">
        <v>445</v>
      </c>
      <c r="AN47" s="14">
        <v>538</v>
      </c>
      <c r="AO47" s="14">
        <v>464</v>
      </c>
      <c r="AP47" s="14">
        <v>436</v>
      </c>
      <c r="AQ47" s="14">
        <v>504</v>
      </c>
      <c r="AR47" s="14">
        <v>503</v>
      </c>
      <c r="AS47" s="14">
        <v>475</v>
      </c>
      <c r="AT47" s="14">
        <v>516</v>
      </c>
      <c r="AU47" s="14">
        <v>544</v>
      </c>
      <c r="AV47" s="14">
        <v>671</v>
      </c>
      <c r="AW47" s="14">
        <v>617</v>
      </c>
      <c r="AX47" s="14">
        <v>570</v>
      </c>
      <c r="AY47" s="14">
        <v>609</v>
      </c>
      <c r="AZ47" s="14">
        <v>582</v>
      </c>
      <c r="BA47" s="15">
        <v>406</v>
      </c>
    </row>
    <row r="48" spans="2:53" ht="12" customHeight="1">
      <c r="B48" s="1" t="s">
        <v>72</v>
      </c>
      <c r="C48" s="322" t="s">
        <v>72</v>
      </c>
      <c r="D48" s="43">
        <v>53</v>
      </c>
      <c r="E48" s="44">
        <v>56</v>
      </c>
      <c r="F48" s="44">
        <v>69</v>
      </c>
      <c r="G48" s="44">
        <v>57</v>
      </c>
      <c r="H48" s="44">
        <v>76</v>
      </c>
      <c r="I48" s="44">
        <v>67</v>
      </c>
      <c r="J48" s="44">
        <v>60</v>
      </c>
      <c r="K48" s="44">
        <v>90</v>
      </c>
      <c r="L48" s="44">
        <v>112</v>
      </c>
      <c r="M48" s="44">
        <v>77</v>
      </c>
      <c r="N48" s="44">
        <v>70</v>
      </c>
      <c r="O48" s="44">
        <v>69</v>
      </c>
      <c r="P48" s="44">
        <v>126</v>
      </c>
      <c r="Q48" s="44">
        <v>91</v>
      </c>
      <c r="R48" s="44">
        <v>70</v>
      </c>
      <c r="S48" s="44">
        <v>81</v>
      </c>
      <c r="T48" s="44">
        <v>118</v>
      </c>
      <c r="U48" s="44">
        <v>100</v>
      </c>
      <c r="V48" s="44">
        <v>95</v>
      </c>
      <c r="W48" s="44">
        <v>100</v>
      </c>
      <c r="X48" s="44">
        <v>144</v>
      </c>
      <c r="Y48" s="44">
        <v>126</v>
      </c>
      <c r="Z48" s="44">
        <v>132</v>
      </c>
      <c r="AA48" s="44">
        <v>133</v>
      </c>
      <c r="AB48" s="44">
        <v>149</v>
      </c>
      <c r="AC48" s="44">
        <v>111</v>
      </c>
      <c r="AD48" s="44">
        <v>133</v>
      </c>
      <c r="AE48" s="44">
        <v>126</v>
      </c>
      <c r="AF48" s="44">
        <v>156</v>
      </c>
      <c r="AG48" s="44">
        <v>155</v>
      </c>
      <c r="AH48" s="44">
        <v>141</v>
      </c>
      <c r="AI48" s="44">
        <v>152</v>
      </c>
      <c r="AJ48" s="44">
        <v>163</v>
      </c>
      <c r="AK48" s="44">
        <v>149</v>
      </c>
      <c r="AL48" s="44">
        <v>127</v>
      </c>
      <c r="AM48" s="44">
        <v>157</v>
      </c>
      <c r="AN48" s="44">
        <v>180</v>
      </c>
      <c r="AO48" s="44">
        <v>156</v>
      </c>
      <c r="AP48" s="44">
        <v>159</v>
      </c>
      <c r="AQ48" s="44">
        <v>169</v>
      </c>
      <c r="AR48" s="44">
        <v>172</v>
      </c>
      <c r="AS48" s="44">
        <v>160</v>
      </c>
      <c r="AT48" s="44">
        <v>157</v>
      </c>
      <c r="AU48" s="44">
        <v>195</v>
      </c>
      <c r="AV48" s="44">
        <v>206</v>
      </c>
      <c r="AW48" s="44">
        <v>187</v>
      </c>
      <c r="AX48" s="44">
        <v>167</v>
      </c>
      <c r="AY48" s="44">
        <v>195</v>
      </c>
      <c r="AZ48" s="44">
        <v>159</v>
      </c>
      <c r="BA48" s="45">
        <v>100</v>
      </c>
    </row>
    <row r="49" spans="2:53 16384:16384" ht="12" customHeight="1">
      <c r="B49" s="1" t="s">
        <v>75</v>
      </c>
      <c r="C49" s="322" t="s">
        <v>75</v>
      </c>
      <c r="D49" s="13">
        <v>111</v>
      </c>
      <c r="E49" s="14">
        <v>106</v>
      </c>
      <c r="F49" s="14">
        <v>103</v>
      </c>
      <c r="G49" s="14">
        <v>112</v>
      </c>
      <c r="H49" s="14">
        <v>106</v>
      </c>
      <c r="I49" s="14">
        <v>107</v>
      </c>
      <c r="J49" s="14">
        <v>110</v>
      </c>
      <c r="K49" s="14">
        <v>114</v>
      </c>
      <c r="L49" s="14">
        <v>126</v>
      </c>
      <c r="M49" s="14">
        <v>103</v>
      </c>
      <c r="N49" s="14">
        <v>97</v>
      </c>
      <c r="O49" s="14">
        <v>101</v>
      </c>
      <c r="P49" s="14">
        <v>117</v>
      </c>
      <c r="Q49" s="14">
        <v>111</v>
      </c>
      <c r="R49" s="14">
        <v>138</v>
      </c>
      <c r="S49" s="14">
        <v>130</v>
      </c>
      <c r="T49" s="14">
        <v>136</v>
      </c>
      <c r="U49" s="14">
        <v>117</v>
      </c>
      <c r="V49" s="14">
        <v>119</v>
      </c>
      <c r="W49" s="14">
        <v>109</v>
      </c>
      <c r="X49" s="14">
        <v>119</v>
      </c>
      <c r="Y49" s="14">
        <v>145</v>
      </c>
      <c r="Z49" s="14">
        <v>118</v>
      </c>
      <c r="AA49" s="14">
        <v>137</v>
      </c>
      <c r="AB49" s="14">
        <v>133</v>
      </c>
      <c r="AC49" s="14">
        <v>120</v>
      </c>
      <c r="AD49" s="14">
        <v>103</v>
      </c>
      <c r="AE49" s="14">
        <v>119</v>
      </c>
      <c r="AF49" s="14">
        <v>156</v>
      </c>
      <c r="AG49" s="14">
        <v>170</v>
      </c>
      <c r="AH49" s="14">
        <v>129</v>
      </c>
      <c r="AI49" s="14">
        <v>140</v>
      </c>
      <c r="AJ49" s="14">
        <v>183</v>
      </c>
      <c r="AK49" s="14">
        <v>150</v>
      </c>
      <c r="AL49" s="14">
        <v>138</v>
      </c>
      <c r="AM49" s="14">
        <v>140</v>
      </c>
      <c r="AN49" s="14">
        <v>183</v>
      </c>
      <c r="AO49" s="14">
        <v>151</v>
      </c>
      <c r="AP49" s="14">
        <v>140</v>
      </c>
      <c r="AQ49" s="14">
        <v>169</v>
      </c>
      <c r="AR49" s="14">
        <v>145</v>
      </c>
      <c r="AS49" s="14">
        <v>132</v>
      </c>
      <c r="AT49" s="14">
        <v>175</v>
      </c>
      <c r="AU49" s="14">
        <v>165</v>
      </c>
      <c r="AV49" s="14">
        <v>198</v>
      </c>
      <c r="AW49" s="14">
        <v>194</v>
      </c>
      <c r="AX49" s="14">
        <v>188</v>
      </c>
      <c r="AY49" s="14">
        <v>180</v>
      </c>
      <c r="AZ49" s="14">
        <v>185</v>
      </c>
      <c r="BA49" s="15">
        <v>124</v>
      </c>
    </row>
    <row r="50" spans="2:53 16384:16384" ht="12" customHeight="1">
      <c r="B50" s="1" t="s">
        <v>77</v>
      </c>
      <c r="C50" s="322" t="s">
        <v>77</v>
      </c>
      <c r="D50" s="53">
        <v>105</v>
      </c>
      <c r="E50" s="54">
        <v>102</v>
      </c>
      <c r="F50" s="54">
        <v>92</v>
      </c>
      <c r="G50" s="54">
        <v>82</v>
      </c>
      <c r="H50" s="54">
        <v>121</v>
      </c>
      <c r="I50" s="54">
        <v>106</v>
      </c>
      <c r="J50" s="54">
        <v>107</v>
      </c>
      <c r="K50" s="54">
        <v>101</v>
      </c>
      <c r="L50" s="54">
        <v>118</v>
      </c>
      <c r="M50" s="54">
        <v>108</v>
      </c>
      <c r="N50" s="54">
        <v>106</v>
      </c>
      <c r="O50" s="54">
        <v>120</v>
      </c>
      <c r="P50" s="54">
        <v>117</v>
      </c>
      <c r="Q50" s="54">
        <v>131</v>
      </c>
      <c r="R50" s="54">
        <v>120</v>
      </c>
      <c r="S50" s="54">
        <v>127</v>
      </c>
      <c r="T50" s="54">
        <v>135</v>
      </c>
      <c r="U50" s="54">
        <v>149</v>
      </c>
      <c r="V50" s="54">
        <v>140</v>
      </c>
      <c r="W50" s="54">
        <v>118</v>
      </c>
      <c r="X50" s="54">
        <v>148</v>
      </c>
      <c r="Y50" s="54">
        <v>119</v>
      </c>
      <c r="Z50" s="54">
        <v>122</v>
      </c>
      <c r="AA50" s="54">
        <v>118</v>
      </c>
      <c r="AB50" s="54">
        <v>130</v>
      </c>
      <c r="AC50" s="54">
        <v>126</v>
      </c>
      <c r="AD50" s="54">
        <v>128</v>
      </c>
      <c r="AE50" s="54">
        <v>113</v>
      </c>
      <c r="AF50" s="54">
        <v>138</v>
      </c>
      <c r="AG50" s="54">
        <v>121</v>
      </c>
      <c r="AH50" s="54">
        <v>130</v>
      </c>
      <c r="AI50" s="54">
        <v>125</v>
      </c>
      <c r="AJ50" s="54">
        <v>156</v>
      </c>
      <c r="AK50" s="54">
        <v>163</v>
      </c>
      <c r="AL50" s="54">
        <v>151</v>
      </c>
      <c r="AM50" s="54">
        <v>148</v>
      </c>
      <c r="AN50" s="54">
        <v>175</v>
      </c>
      <c r="AO50" s="54">
        <v>157</v>
      </c>
      <c r="AP50" s="54">
        <v>137</v>
      </c>
      <c r="AQ50" s="54">
        <v>166</v>
      </c>
      <c r="AR50" s="54">
        <v>186</v>
      </c>
      <c r="AS50" s="54">
        <v>183</v>
      </c>
      <c r="AT50" s="54">
        <v>184</v>
      </c>
      <c r="AU50" s="54">
        <v>184</v>
      </c>
      <c r="AV50" s="54">
        <v>267</v>
      </c>
      <c r="AW50" s="54">
        <v>236</v>
      </c>
      <c r="AX50" s="54">
        <v>215</v>
      </c>
      <c r="AY50" s="54">
        <v>234</v>
      </c>
      <c r="AZ50" s="54">
        <v>238</v>
      </c>
      <c r="BA50" s="55">
        <v>182</v>
      </c>
    </row>
    <row r="51" spans="2:53 16384:16384" ht="12" customHeight="1">
      <c r="C51" s="22"/>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row>
    <row r="52" spans="2:53 16384:16384" ht="12" customHeight="1">
      <c r="C52" s="322" t="s">
        <v>76</v>
      </c>
      <c r="D52" s="25">
        <v>0.19702602230483271</v>
      </c>
      <c r="E52" s="26">
        <v>0.21212121212121213</v>
      </c>
      <c r="F52" s="26">
        <v>0.26136363636363635</v>
      </c>
      <c r="G52" s="26">
        <v>0.22709163346613545</v>
      </c>
      <c r="H52" s="26">
        <v>0.25082508250825081</v>
      </c>
      <c r="I52" s="26">
        <v>0.2392857142857143</v>
      </c>
      <c r="J52" s="26">
        <v>0.21660649819494585</v>
      </c>
      <c r="K52" s="26">
        <v>0.29508196721311475</v>
      </c>
      <c r="L52" s="26">
        <v>0.3146067415730337</v>
      </c>
      <c r="M52" s="26">
        <v>0.2673611111111111</v>
      </c>
      <c r="N52" s="26">
        <v>0.25641025641025639</v>
      </c>
      <c r="O52" s="26">
        <v>0.23793103448275862</v>
      </c>
      <c r="P52" s="26">
        <v>0.35</v>
      </c>
      <c r="Q52" s="26">
        <v>0.27327327327327328</v>
      </c>
      <c r="R52" s="26">
        <v>0.21341463414634146</v>
      </c>
      <c r="S52" s="26">
        <v>0.23964497041420119</v>
      </c>
      <c r="T52" s="26">
        <v>0.30334190231362468</v>
      </c>
      <c r="U52" s="26">
        <v>0.27322404371584702</v>
      </c>
      <c r="V52" s="26">
        <v>0.26836158192090398</v>
      </c>
      <c r="W52" s="26">
        <v>0.3058103975535168</v>
      </c>
      <c r="X52" s="26">
        <v>0.35036496350364965</v>
      </c>
      <c r="Y52" s="26">
        <v>0.32307692307692309</v>
      </c>
      <c r="Z52" s="26">
        <v>0.35483870967741937</v>
      </c>
      <c r="AA52" s="26">
        <v>0.34278350515463918</v>
      </c>
      <c r="AB52" s="26">
        <v>0.36165048543689321</v>
      </c>
      <c r="AC52" s="26">
        <v>0.31092436974789917</v>
      </c>
      <c r="AD52" s="26">
        <v>0.36538461538461536</v>
      </c>
      <c r="AE52" s="26">
        <v>0.35195530726256985</v>
      </c>
      <c r="AF52" s="26">
        <v>0.34666666666666668</v>
      </c>
      <c r="AG52" s="26">
        <v>0.34753363228699552</v>
      </c>
      <c r="AH52" s="26">
        <v>0.35249999999999998</v>
      </c>
      <c r="AI52" s="26">
        <v>0.36450839328537171</v>
      </c>
      <c r="AJ52" s="26">
        <v>0.3247011952191235</v>
      </c>
      <c r="AK52" s="26">
        <v>0.32251082251082253</v>
      </c>
      <c r="AL52" s="26">
        <v>0.30528846153846156</v>
      </c>
      <c r="AM52" s="26">
        <v>0.35280898876404493</v>
      </c>
      <c r="AN52" s="26">
        <v>0.33457249070631973</v>
      </c>
      <c r="AO52" s="26">
        <v>0.33620689655172414</v>
      </c>
      <c r="AP52" s="26">
        <v>0.36467889908256879</v>
      </c>
      <c r="AQ52" s="26">
        <v>0.33531746031746029</v>
      </c>
      <c r="AR52" s="26">
        <v>0.34194831013916499</v>
      </c>
      <c r="AS52" s="26">
        <v>0.33684210526315789</v>
      </c>
      <c r="AT52" s="26">
        <v>0.30426356589147285</v>
      </c>
      <c r="AU52" s="26">
        <v>0.35845588235294118</v>
      </c>
      <c r="AV52" s="26">
        <v>0.30700447093889716</v>
      </c>
      <c r="AW52" s="26">
        <v>0.30307941653160453</v>
      </c>
      <c r="AX52" s="26">
        <v>0.2929824561403509</v>
      </c>
      <c r="AY52" s="26">
        <v>0.32019704433497537</v>
      </c>
      <c r="AZ52" s="26">
        <v>0.27319587628865977</v>
      </c>
      <c r="BA52" s="27">
        <v>0.24630541871921183</v>
      </c>
      <c r="XFD52" s="204"/>
    </row>
    <row r="53" spans="2:53 16384:16384" ht="12" customHeight="1">
      <c r="C53" s="322" t="s">
        <v>75</v>
      </c>
      <c r="D53" s="28">
        <v>0.41263940520446096</v>
      </c>
      <c r="E53" s="29">
        <v>0.40151515151515149</v>
      </c>
      <c r="F53" s="29">
        <v>0.39015151515151514</v>
      </c>
      <c r="G53" s="29">
        <v>0.44621513944223107</v>
      </c>
      <c r="H53" s="29">
        <v>0.34983498349834985</v>
      </c>
      <c r="I53" s="29">
        <v>0.38214285714285712</v>
      </c>
      <c r="J53" s="29">
        <v>0.3971119133574007</v>
      </c>
      <c r="K53" s="29">
        <v>0.3737704918032787</v>
      </c>
      <c r="L53" s="29">
        <v>0.3539325842696629</v>
      </c>
      <c r="M53" s="29">
        <v>0.3576388888888889</v>
      </c>
      <c r="N53" s="29">
        <v>0.35531135531135533</v>
      </c>
      <c r="O53" s="29">
        <v>0.34827586206896549</v>
      </c>
      <c r="P53" s="29">
        <v>0.32500000000000001</v>
      </c>
      <c r="Q53" s="29">
        <v>0.33333333333333331</v>
      </c>
      <c r="R53" s="29">
        <v>0.42073170731707316</v>
      </c>
      <c r="S53" s="29">
        <v>0.38461538461538464</v>
      </c>
      <c r="T53" s="29">
        <v>0.34961439588688947</v>
      </c>
      <c r="U53" s="29">
        <v>0.31967213114754101</v>
      </c>
      <c r="V53" s="29">
        <v>0.33615819209039549</v>
      </c>
      <c r="W53" s="29">
        <v>0.33333333333333331</v>
      </c>
      <c r="X53" s="29">
        <v>0.28953771289537711</v>
      </c>
      <c r="Y53" s="29">
        <v>0.37179487179487181</v>
      </c>
      <c r="Z53" s="29">
        <v>0.31720430107526881</v>
      </c>
      <c r="AA53" s="29">
        <v>0.35309278350515466</v>
      </c>
      <c r="AB53" s="29">
        <v>0.32281553398058255</v>
      </c>
      <c r="AC53" s="29">
        <v>0.33613445378151263</v>
      </c>
      <c r="AD53" s="29">
        <v>0.28296703296703296</v>
      </c>
      <c r="AE53" s="29">
        <v>0.33240223463687152</v>
      </c>
      <c r="AF53" s="29">
        <v>0.34666666666666668</v>
      </c>
      <c r="AG53" s="29">
        <v>0.3811659192825112</v>
      </c>
      <c r="AH53" s="29">
        <v>0.32250000000000001</v>
      </c>
      <c r="AI53" s="29">
        <v>0.33573141486810554</v>
      </c>
      <c r="AJ53" s="29">
        <v>0.36454183266932272</v>
      </c>
      <c r="AK53" s="29">
        <v>0.32467532467532467</v>
      </c>
      <c r="AL53" s="29">
        <v>0.33173076923076922</v>
      </c>
      <c r="AM53" s="29">
        <v>0.3146067415730337</v>
      </c>
      <c r="AN53" s="29">
        <v>0.34014869888475835</v>
      </c>
      <c r="AO53" s="29">
        <v>0.32543103448275862</v>
      </c>
      <c r="AP53" s="29">
        <v>0.32110091743119268</v>
      </c>
      <c r="AQ53" s="29">
        <v>0.33531746031746029</v>
      </c>
      <c r="AR53" s="29">
        <v>0.28827037773359843</v>
      </c>
      <c r="AS53" s="29">
        <v>0.27789473684210525</v>
      </c>
      <c r="AT53" s="29">
        <v>0.33914728682170542</v>
      </c>
      <c r="AU53" s="29">
        <v>0.30330882352941174</v>
      </c>
      <c r="AV53" s="29">
        <v>0.29508196721311475</v>
      </c>
      <c r="AW53" s="29">
        <v>0.31442463533225284</v>
      </c>
      <c r="AX53" s="29">
        <v>0.3298245614035088</v>
      </c>
      <c r="AY53" s="29">
        <v>0.29556650246305421</v>
      </c>
      <c r="AZ53" s="29">
        <v>0.31786941580756012</v>
      </c>
      <c r="BA53" s="30">
        <v>0.30541871921182268</v>
      </c>
      <c r="XFD53" s="204"/>
    </row>
    <row r="54" spans="2:53 16384:16384" ht="12" customHeight="1">
      <c r="C54" s="322" t="s">
        <v>77</v>
      </c>
      <c r="D54" s="31">
        <v>0.3903345724907063</v>
      </c>
      <c r="E54" s="32">
        <v>0.38636363636363635</v>
      </c>
      <c r="F54" s="32">
        <v>0.34848484848484851</v>
      </c>
      <c r="G54" s="32">
        <v>0.32669322709163345</v>
      </c>
      <c r="H54" s="32">
        <v>0.39933993399339934</v>
      </c>
      <c r="I54" s="32">
        <v>0.37857142857142856</v>
      </c>
      <c r="J54" s="32">
        <v>0.38628158844765342</v>
      </c>
      <c r="K54" s="32">
        <v>0.33114754098360655</v>
      </c>
      <c r="L54" s="32">
        <v>0.33146067415730335</v>
      </c>
      <c r="M54" s="32">
        <v>0.375</v>
      </c>
      <c r="N54" s="32">
        <v>0.38827838827838829</v>
      </c>
      <c r="O54" s="32">
        <v>0.41379310344827586</v>
      </c>
      <c r="P54" s="32">
        <v>0.32500000000000001</v>
      </c>
      <c r="Q54" s="32">
        <v>0.39339339339339341</v>
      </c>
      <c r="R54" s="32">
        <v>0.36585365853658536</v>
      </c>
      <c r="S54" s="32">
        <v>0.37573964497041418</v>
      </c>
      <c r="T54" s="32">
        <v>0.34704370179948585</v>
      </c>
      <c r="U54" s="32">
        <v>0.40710382513661203</v>
      </c>
      <c r="V54" s="32">
        <v>0.39548022598870058</v>
      </c>
      <c r="W54" s="32">
        <v>0.36085626911314983</v>
      </c>
      <c r="X54" s="32">
        <v>0.36009732360097324</v>
      </c>
      <c r="Y54" s="32">
        <v>0.30512820512820515</v>
      </c>
      <c r="Z54" s="32">
        <v>0.32795698924731181</v>
      </c>
      <c r="AA54" s="32">
        <v>0.30412371134020616</v>
      </c>
      <c r="AB54" s="32">
        <v>0.3155339805825243</v>
      </c>
      <c r="AC54" s="32">
        <v>0.35294117647058826</v>
      </c>
      <c r="AD54" s="32">
        <v>0.35164835164835168</v>
      </c>
      <c r="AE54" s="32">
        <v>0.31564245810055863</v>
      </c>
      <c r="AF54" s="32">
        <v>0.30666666666666664</v>
      </c>
      <c r="AG54" s="32">
        <v>0.27130044843049328</v>
      </c>
      <c r="AH54" s="32">
        <v>0.32500000000000001</v>
      </c>
      <c r="AI54" s="32">
        <v>0.29976019184652281</v>
      </c>
      <c r="AJ54" s="32">
        <v>0.31075697211155379</v>
      </c>
      <c r="AK54" s="32">
        <v>0.3528138528138528</v>
      </c>
      <c r="AL54" s="32">
        <v>0.36298076923076922</v>
      </c>
      <c r="AM54" s="32">
        <v>0.33258426966292137</v>
      </c>
      <c r="AN54" s="32">
        <v>0.32527881040892193</v>
      </c>
      <c r="AO54" s="32">
        <v>0.33836206896551724</v>
      </c>
      <c r="AP54" s="32">
        <v>0.31422018348623854</v>
      </c>
      <c r="AQ54" s="32">
        <v>0.32936507936507936</v>
      </c>
      <c r="AR54" s="32">
        <v>0.36978131212723658</v>
      </c>
      <c r="AS54" s="32">
        <v>0.38526315789473686</v>
      </c>
      <c r="AT54" s="32">
        <v>0.35658914728682173</v>
      </c>
      <c r="AU54" s="32">
        <v>0.33823529411764708</v>
      </c>
      <c r="AV54" s="32">
        <v>0.3979135618479881</v>
      </c>
      <c r="AW54" s="32">
        <v>0.38249594813614263</v>
      </c>
      <c r="AX54" s="32">
        <v>0.37719298245614036</v>
      </c>
      <c r="AY54" s="32">
        <v>0.38423645320197042</v>
      </c>
      <c r="AZ54" s="32">
        <v>0.40893470790378006</v>
      </c>
      <c r="BA54" s="33">
        <v>0.44827586206896552</v>
      </c>
      <c r="XFD54" s="204"/>
    </row>
    <row r="55" spans="2:53 16384:16384" ht="12" customHeight="1">
      <c r="C55" s="34"/>
      <c r="P55" s="35"/>
    </row>
  </sheetData>
  <mergeCells count="13">
    <mergeCell ref="X44:AA44"/>
    <mergeCell ref="D44:G44"/>
    <mergeCell ref="H44:K44"/>
    <mergeCell ref="L44:O44"/>
    <mergeCell ref="P44:S44"/>
    <mergeCell ref="T44:W44"/>
    <mergeCell ref="AZ44:BA44"/>
    <mergeCell ref="AB44:AE44"/>
    <mergeCell ref="AF44:AI44"/>
    <mergeCell ref="AJ44:AM44"/>
    <mergeCell ref="AN44:AQ44"/>
    <mergeCell ref="AR44:AU44"/>
    <mergeCell ref="AV44:AY44"/>
  </mergeCells>
  <conditionalFormatting sqref="D16:O16">
    <cfRule type="cellIs" dxfId="18" priority="2" operator="equal">
      <formula>FALSE</formula>
    </cfRule>
  </conditionalFormatting>
  <conditionalFormatting sqref="D55:O55">
    <cfRule type="cellIs" dxfId="17" priority="1" operator="equal">
      <formula>FALSE</formula>
    </cfRule>
  </conditionalFormatting>
  <pageMargins left="0.7" right="0.7" top="0.75" bottom="0.75" header="0.3" footer="0.3"/>
  <pageSetup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70A53-B8F8-4495-94B9-922236A2F34B}">
  <sheetPr>
    <tabColor theme="3"/>
  </sheetPr>
  <dimension ref="B4:BA55"/>
  <sheetViews>
    <sheetView showGridLines="0" zoomScaleNormal="100" workbookViewId="0"/>
  </sheetViews>
  <sheetFormatPr defaultColWidth="7.6640625" defaultRowHeight="12" customHeight="1"/>
  <cols>
    <col min="1" max="1" width="3.6640625" style="1" customWidth="1"/>
    <col min="2" max="2" width="3.6640625" style="1" hidden="1" customWidth="1"/>
    <col min="3" max="3" width="18" style="1" customWidth="1"/>
    <col min="4" max="4" width="8.33203125" style="1" bestFit="1" customWidth="1"/>
    <col min="5" max="18" width="7.6640625" style="1"/>
    <col min="19" max="19" width="7.6640625" style="1" customWidth="1"/>
    <col min="20" max="16384" width="7.6640625" style="1"/>
  </cols>
  <sheetData>
    <row r="4" spans="2:20" ht="12" customHeight="1">
      <c r="E4" s="2"/>
      <c r="F4" s="2"/>
      <c r="G4" s="2"/>
      <c r="H4" s="2"/>
      <c r="I4" s="2"/>
      <c r="J4" s="2"/>
      <c r="K4" s="2"/>
      <c r="L4" s="2"/>
      <c r="M4" s="2"/>
      <c r="N4" s="2"/>
      <c r="O4" s="2"/>
    </row>
    <row r="5" spans="2:20" ht="12" customHeight="1">
      <c r="D5" s="3" t="s">
        <v>303</v>
      </c>
      <c r="T5" s="4"/>
    </row>
    <row r="6" spans="2:20" s="5" customFormat="1" ht="12" customHeight="1">
      <c r="C6" s="6"/>
      <c r="D6" s="7">
        <v>2006</v>
      </c>
      <c r="E6" s="8">
        <v>2007</v>
      </c>
      <c r="F6" s="8">
        <v>2008</v>
      </c>
      <c r="G6" s="8">
        <v>2009</v>
      </c>
      <c r="H6" s="8">
        <v>2010</v>
      </c>
      <c r="I6" s="8">
        <v>2011</v>
      </c>
      <c r="J6" s="8">
        <v>2012</v>
      </c>
      <c r="K6" s="8">
        <v>2013</v>
      </c>
      <c r="L6" s="8">
        <v>2014</v>
      </c>
      <c r="M6" s="8">
        <v>2015</v>
      </c>
      <c r="N6" s="8">
        <v>2016</v>
      </c>
      <c r="O6" s="8">
        <v>2017</v>
      </c>
      <c r="P6" s="8">
        <v>2018</v>
      </c>
      <c r="Q6" s="8">
        <v>2019</v>
      </c>
      <c r="R6" s="8">
        <v>2020</v>
      </c>
      <c r="S6" s="8">
        <v>2021</v>
      </c>
      <c r="T6" s="9">
        <v>2022</v>
      </c>
    </row>
    <row r="7" spans="2:20" ht="12" customHeight="1">
      <c r="C7" s="322" t="s">
        <v>70</v>
      </c>
      <c r="D7" s="10">
        <v>20.849230416053736</v>
      </c>
      <c r="E7" s="11">
        <v>26.566694271259951</v>
      </c>
      <c r="F7" s="11">
        <v>26.382169602555244</v>
      </c>
      <c r="G7" s="11">
        <v>19.254984088336712</v>
      </c>
      <c r="H7" s="11">
        <v>23.99219014104407</v>
      </c>
      <c r="I7" s="11">
        <v>35.617780952256012</v>
      </c>
      <c r="J7" s="11">
        <v>32.68228840161435</v>
      </c>
      <c r="K7" s="11">
        <v>38.243288190995344</v>
      </c>
      <c r="L7" s="11">
        <v>58.57920888724022</v>
      </c>
      <c r="M7" s="11">
        <v>68.650864069478615</v>
      </c>
      <c r="N7" s="11">
        <v>70.235656004059138</v>
      </c>
      <c r="O7" s="11">
        <v>70.987878150251987</v>
      </c>
      <c r="P7" s="11">
        <v>123.27665577609176</v>
      </c>
      <c r="Q7" s="11">
        <v>117.75690357034456</v>
      </c>
      <c r="R7" s="11">
        <v>139.22943441242472</v>
      </c>
      <c r="S7" s="11">
        <v>298.63825696790138</v>
      </c>
      <c r="T7" s="12">
        <v>121.71135975937645</v>
      </c>
    </row>
    <row r="8" spans="2:20" ht="12" customHeight="1">
      <c r="C8" s="322" t="s">
        <v>71</v>
      </c>
      <c r="D8" s="13">
        <v>2521</v>
      </c>
      <c r="E8" s="14">
        <v>3382</v>
      </c>
      <c r="F8" s="14">
        <v>3719</v>
      </c>
      <c r="G8" s="14">
        <v>3459</v>
      </c>
      <c r="H8" s="14">
        <v>4269</v>
      </c>
      <c r="I8" s="14">
        <v>5492</v>
      </c>
      <c r="J8" s="14">
        <v>6596</v>
      </c>
      <c r="K8" s="14">
        <v>8041</v>
      </c>
      <c r="L8" s="14">
        <v>8969</v>
      </c>
      <c r="M8" s="14">
        <v>9272</v>
      </c>
      <c r="N8" s="14">
        <v>8423</v>
      </c>
      <c r="O8" s="14">
        <v>9183</v>
      </c>
      <c r="P8" s="14">
        <v>9902</v>
      </c>
      <c r="Q8" s="14">
        <v>10508</v>
      </c>
      <c r="R8" s="14">
        <v>10245</v>
      </c>
      <c r="S8" s="14">
        <v>14407</v>
      </c>
      <c r="T8" s="15">
        <v>6514</v>
      </c>
    </row>
    <row r="9" spans="2:20" ht="12" customHeight="1">
      <c r="B9" s="1" t="s">
        <v>72</v>
      </c>
      <c r="C9" s="322" t="s">
        <v>76</v>
      </c>
      <c r="D9" s="43">
        <v>325</v>
      </c>
      <c r="E9" s="44">
        <v>634</v>
      </c>
      <c r="F9" s="44">
        <v>729</v>
      </c>
      <c r="G9" s="44">
        <v>924</v>
      </c>
      <c r="H9" s="44">
        <v>1336</v>
      </c>
      <c r="I9" s="44">
        <v>2052</v>
      </c>
      <c r="J9" s="44">
        <v>2932</v>
      </c>
      <c r="K9" s="44">
        <v>3817</v>
      </c>
      <c r="L9" s="44">
        <v>4331</v>
      </c>
      <c r="M9" s="44">
        <v>4509</v>
      </c>
      <c r="N9" s="44">
        <v>3918</v>
      </c>
      <c r="O9" s="44">
        <v>4138</v>
      </c>
      <c r="P9" s="44">
        <v>4382</v>
      </c>
      <c r="Q9" s="44">
        <v>4530</v>
      </c>
      <c r="R9" s="44">
        <v>4423</v>
      </c>
      <c r="S9" s="44">
        <v>5649</v>
      </c>
      <c r="T9" s="45">
        <v>2378</v>
      </c>
    </row>
    <row r="10" spans="2:20" ht="12" customHeight="1">
      <c r="B10" s="1" t="s">
        <v>75</v>
      </c>
      <c r="C10" s="322" t="s">
        <v>75</v>
      </c>
      <c r="D10" s="13">
        <v>1278</v>
      </c>
      <c r="E10" s="14">
        <v>1633</v>
      </c>
      <c r="F10" s="14">
        <v>1733</v>
      </c>
      <c r="G10" s="14">
        <v>1394</v>
      </c>
      <c r="H10" s="14">
        <v>1675</v>
      </c>
      <c r="I10" s="14">
        <v>2029</v>
      </c>
      <c r="J10" s="14">
        <v>2175</v>
      </c>
      <c r="K10" s="14">
        <v>2608</v>
      </c>
      <c r="L10" s="14">
        <v>2793</v>
      </c>
      <c r="M10" s="14">
        <v>2862</v>
      </c>
      <c r="N10" s="14">
        <v>2601</v>
      </c>
      <c r="O10" s="14">
        <v>2925</v>
      </c>
      <c r="P10" s="14">
        <v>3008</v>
      </c>
      <c r="Q10" s="14">
        <v>3032</v>
      </c>
      <c r="R10" s="14">
        <v>2780</v>
      </c>
      <c r="S10" s="14">
        <v>4231</v>
      </c>
      <c r="T10" s="15">
        <v>1916</v>
      </c>
    </row>
    <row r="11" spans="2:20" ht="12" customHeight="1">
      <c r="B11" s="1" t="s">
        <v>77</v>
      </c>
      <c r="C11" s="322" t="s">
        <v>77</v>
      </c>
      <c r="D11" s="53">
        <v>918</v>
      </c>
      <c r="E11" s="54">
        <v>1115</v>
      </c>
      <c r="F11" s="54">
        <v>1257</v>
      </c>
      <c r="G11" s="54">
        <v>1141</v>
      </c>
      <c r="H11" s="54">
        <v>1258</v>
      </c>
      <c r="I11" s="54">
        <v>1411</v>
      </c>
      <c r="J11" s="54">
        <v>1489</v>
      </c>
      <c r="K11" s="54">
        <v>1616</v>
      </c>
      <c r="L11" s="54">
        <v>1845</v>
      </c>
      <c r="M11" s="54">
        <v>1901</v>
      </c>
      <c r="N11" s="54">
        <v>1904</v>
      </c>
      <c r="O11" s="54">
        <v>2120</v>
      </c>
      <c r="P11" s="54">
        <v>2512</v>
      </c>
      <c r="Q11" s="54">
        <v>2946</v>
      </c>
      <c r="R11" s="54">
        <v>3042</v>
      </c>
      <c r="S11" s="54">
        <v>4527</v>
      </c>
      <c r="T11" s="55">
        <v>2220</v>
      </c>
    </row>
    <row r="12" spans="2:20" ht="12" customHeight="1">
      <c r="C12" s="22"/>
      <c r="D12" s="23"/>
      <c r="E12" s="23"/>
      <c r="F12" s="23"/>
      <c r="G12" s="23"/>
      <c r="H12" s="23"/>
      <c r="I12" s="23"/>
      <c r="J12" s="23"/>
      <c r="K12" s="23"/>
      <c r="L12" s="23"/>
      <c r="M12" s="24"/>
      <c r="N12" s="24"/>
      <c r="O12" s="24"/>
      <c r="P12" s="24"/>
      <c r="Q12" s="24"/>
      <c r="T12" s="24"/>
    </row>
    <row r="13" spans="2:20" ht="12" customHeight="1">
      <c r="C13" s="322" t="s">
        <v>76</v>
      </c>
      <c r="D13" s="25">
        <v>0.12891709639032131</v>
      </c>
      <c r="E13" s="26">
        <v>0.18746303962152572</v>
      </c>
      <c r="F13" s="26">
        <v>0.19602043560096799</v>
      </c>
      <c r="G13" s="26">
        <v>0.26712922810060713</v>
      </c>
      <c r="H13" s="26">
        <v>0.31295385336144294</v>
      </c>
      <c r="I13" s="26">
        <v>0.37363437727603788</v>
      </c>
      <c r="J13" s="26">
        <v>0.44451182534869615</v>
      </c>
      <c r="K13" s="26">
        <v>0.47469220246238031</v>
      </c>
      <c r="L13" s="26">
        <v>0.48288549448099005</v>
      </c>
      <c r="M13" s="26">
        <v>0.48630284728213979</v>
      </c>
      <c r="N13" s="26">
        <v>0.46515493292176185</v>
      </c>
      <c r="O13" s="26">
        <v>0.45061526734182727</v>
      </c>
      <c r="P13" s="26">
        <v>0.44253686124015351</v>
      </c>
      <c r="Q13" s="26">
        <v>0.43110011419870575</v>
      </c>
      <c r="R13" s="26">
        <v>0.43172279160566129</v>
      </c>
      <c r="S13" s="26">
        <v>0.39210106198375788</v>
      </c>
      <c r="T13" s="27">
        <v>0.36505987104697574</v>
      </c>
    </row>
    <row r="14" spans="2:20" ht="12" customHeight="1">
      <c r="C14" s="322" t="s">
        <v>75</v>
      </c>
      <c r="D14" s="28">
        <v>0.5069416898056327</v>
      </c>
      <c r="E14" s="29">
        <v>0.48285038438793615</v>
      </c>
      <c r="F14" s="29">
        <v>0.46598547996773326</v>
      </c>
      <c r="G14" s="29">
        <v>0.40300664932061292</v>
      </c>
      <c r="H14" s="29">
        <v>0.3923635511829468</v>
      </c>
      <c r="I14" s="29">
        <v>0.36944646758922067</v>
      </c>
      <c r="J14" s="29">
        <v>0.32974530018192844</v>
      </c>
      <c r="K14" s="29">
        <v>0.32433776893421218</v>
      </c>
      <c r="L14" s="29">
        <v>0.31140595384100794</v>
      </c>
      <c r="M14" s="29">
        <v>0.30867126833477138</v>
      </c>
      <c r="N14" s="29">
        <v>0.30879734061498276</v>
      </c>
      <c r="O14" s="29">
        <v>0.31852335837961449</v>
      </c>
      <c r="P14" s="29">
        <v>0.30377701474449609</v>
      </c>
      <c r="Q14" s="29">
        <v>0.28854206318995052</v>
      </c>
      <c r="R14" s="29">
        <v>0.27135187896534896</v>
      </c>
      <c r="S14" s="29">
        <v>0.29367668494481847</v>
      </c>
      <c r="T14" s="30">
        <v>0.29413570770647834</v>
      </c>
    </row>
    <row r="15" spans="2:20" ht="12" customHeight="1">
      <c r="C15" s="322" t="s">
        <v>77</v>
      </c>
      <c r="D15" s="31">
        <v>0.36414121380404602</v>
      </c>
      <c r="E15" s="32">
        <v>0.32968657599053813</v>
      </c>
      <c r="F15" s="32">
        <v>0.33799408443129875</v>
      </c>
      <c r="G15" s="32">
        <v>0.32986412257878001</v>
      </c>
      <c r="H15" s="32">
        <v>0.29468259545561021</v>
      </c>
      <c r="I15" s="32">
        <v>0.25691915513474145</v>
      </c>
      <c r="J15" s="32">
        <v>0.22574287446937538</v>
      </c>
      <c r="K15" s="32">
        <v>0.20097002860340754</v>
      </c>
      <c r="L15" s="32">
        <v>0.20570855167800201</v>
      </c>
      <c r="M15" s="32">
        <v>0.20502588438308886</v>
      </c>
      <c r="N15" s="32">
        <v>0.22604772646325538</v>
      </c>
      <c r="O15" s="32">
        <v>0.23086137427855821</v>
      </c>
      <c r="P15" s="32">
        <v>0.25368612401535046</v>
      </c>
      <c r="Q15" s="32">
        <v>0.28035782261134373</v>
      </c>
      <c r="R15" s="32">
        <v>0.29692532942898975</v>
      </c>
      <c r="S15" s="32">
        <v>0.3142222530714236</v>
      </c>
      <c r="T15" s="33">
        <v>0.34080442124654592</v>
      </c>
    </row>
    <row r="16" spans="2:20" ht="12" customHeight="1">
      <c r="C16" s="34" t="s">
        <v>78</v>
      </c>
      <c r="P16" s="35"/>
    </row>
    <row r="22" spans="14:15" ht="12" customHeight="1">
      <c r="N22" s="36"/>
      <c r="O22" s="36"/>
    </row>
    <row r="42" spans="2:53" ht="12" customHeight="1">
      <c r="AZ42" s="37"/>
      <c r="BA42" s="37"/>
    </row>
    <row r="43" spans="2:53" ht="12" customHeight="1">
      <c r="D43" s="3" t="s">
        <v>303</v>
      </c>
      <c r="AZ43" s="37"/>
      <c r="BA43" s="37"/>
    </row>
    <row r="44" spans="2:53" ht="12" customHeight="1">
      <c r="D44" s="452">
        <v>2010</v>
      </c>
      <c r="E44" s="450"/>
      <c r="F44" s="450"/>
      <c r="G44" s="450"/>
      <c r="H44" s="450">
        <v>2011</v>
      </c>
      <c r="I44" s="450"/>
      <c r="J44" s="450"/>
      <c r="K44" s="450"/>
      <c r="L44" s="450">
        <v>2012</v>
      </c>
      <c r="M44" s="450"/>
      <c r="N44" s="450"/>
      <c r="O44" s="450"/>
      <c r="P44" s="450">
        <v>2013</v>
      </c>
      <c r="Q44" s="450"/>
      <c r="R44" s="450"/>
      <c r="S44" s="450"/>
      <c r="T44" s="450">
        <v>2014</v>
      </c>
      <c r="U44" s="450"/>
      <c r="V44" s="450"/>
      <c r="W44" s="450"/>
      <c r="X44" s="450">
        <v>2015</v>
      </c>
      <c r="Y44" s="450"/>
      <c r="Z44" s="450"/>
      <c r="AA44" s="450"/>
      <c r="AB44" s="450">
        <v>2016</v>
      </c>
      <c r="AC44" s="450"/>
      <c r="AD44" s="450"/>
      <c r="AE44" s="450"/>
      <c r="AF44" s="450">
        <v>2017</v>
      </c>
      <c r="AG44" s="450"/>
      <c r="AH44" s="450"/>
      <c r="AI44" s="450"/>
      <c r="AJ44" s="450">
        <v>2018</v>
      </c>
      <c r="AK44" s="450"/>
      <c r="AL44" s="450"/>
      <c r="AM44" s="450"/>
      <c r="AN44" s="450">
        <v>2019</v>
      </c>
      <c r="AO44" s="450"/>
      <c r="AP44" s="450"/>
      <c r="AQ44" s="450"/>
      <c r="AR44" s="450">
        <v>2020</v>
      </c>
      <c r="AS44" s="450"/>
      <c r="AT44" s="450"/>
      <c r="AU44" s="450"/>
      <c r="AV44" s="450">
        <v>2021</v>
      </c>
      <c r="AW44" s="450"/>
      <c r="AX44" s="450"/>
      <c r="AY44" s="450"/>
      <c r="AZ44" s="451">
        <v>2022</v>
      </c>
      <c r="BA44" s="451"/>
    </row>
    <row r="45" spans="2:53" ht="12" customHeight="1">
      <c r="D45" s="38" t="s">
        <v>80</v>
      </c>
      <c r="E45" s="320" t="s">
        <v>81</v>
      </c>
      <c r="F45" s="320" t="s">
        <v>82</v>
      </c>
      <c r="G45" s="320" t="s">
        <v>83</v>
      </c>
      <c r="H45" s="320" t="s">
        <v>80</v>
      </c>
      <c r="I45" s="320" t="s">
        <v>81</v>
      </c>
      <c r="J45" s="320" t="s">
        <v>82</v>
      </c>
      <c r="K45" s="320" t="s">
        <v>83</v>
      </c>
      <c r="L45" s="320" t="s">
        <v>80</v>
      </c>
      <c r="M45" s="320" t="s">
        <v>81</v>
      </c>
      <c r="N45" s="320" t="s">
        <v>82</v>
      </c>
      <c r="O45" s="320" t="s">
        <v>83</v>
      </c>
      <c r="P45" s="320" t="s">
        <v>80</v>
      </c>
      <c r="Q45" s="320" t="s">
        <v>81</v>
      </c>
      <c r="R45" s="320" t="s">
        <v>82</v>
      </c>
      <c r="S45" s="320" t="s">
        <v>83</v>
      </c>
      <c r="T45" s="320" t="s">
        <v>80</v>
      </c>
      <c r="U45" s="320" t="s">
        <v>81</v>
      </c>
      <c r="V45" s="320" t="s">
        <v>82</v>
      </c>
      <c r="W45" s="320" t="s">
        <v>83</v>
      </c>
      <c r="X45" s="320" t="s">
        <v>80</v>
      </c>
      <c r="Y45" s="320" t="s">
        <v>81</v>
      </c>
      <c r="Z45" s="320" t="s">
        <v>82</v>
      </c>
      <c r="AA45" s="320" t="s">
        <v>83</v>
      </c>
      <c r="AB45" s="320" t="s">
        <v>80</v>
      </c>
      <c r="AC45" s="320" t="s">
        <v>81</v>
      </c>
      <c r="AD45" s="320" t="s">
        <v>82</v>
      </c>
      <c r="AE45" s="320" t="s">
        <v>83</v>
      </c>
      <c r="AF45" s="320" t="s">
        <v>80</v>
      </c>
      <c r="AG45" s="320" t="s">
        <v>81</v>
      </c>
      <c r="AH45" s="320" t="s">
        <v>82</v>
      </c>
      <c r="AI45" s="320" t="s">
        <v>83</v>
      </c>
      <c r="AJ45" s="320" t="s">
        <v>80</v>
      </c>
      <c r="AK45" s="320" t="s">
        <v>81</v>
      </c>
      <c r="AL45" s="320" t="s">
        <v>82</v>
      </c>
      <c r="AM45" s="320" t="s">
        <v>83</v>
      </c>
      <c r="AN45" s="320" t="s">
        <v>80</v>
      </c>
      <c r="AO45" s="320" t="s">
        <v>81</v>
      </c>
      <c r="AP45" s="320" t="s">
        <v>82</v>
      </c>
      <c r="AQ45" s="320" t="s">
        <v>83</v>
      </c>
      <c r="AR45" s="320" t="s">
        <v>80</v>
      </c>
      <c r="AS45" s="320" t="s">
        <v>81</v>
      </c>
      <c r="AT45" s="320" t="s">
        <v>82</v>
      </c>
      <c r="AU45" s="320" t="s">
        <v>83</v>
      </c>
      <c r="AV45" s="320" t="s">
        <v>80</v>
      </c>
      <c r="AW45" s="320" t="s">
        <v>81</v>
      </c>
      <c r="AX45" s="320" t="s">
        <v>82</v>
      </c>
      <c r="AY45" s="320" t="s">
        <v>83</v>
      </c>
      <c r="AZ45" s="320" t="s">
        <v>80</v>
      </c>
      <c r="BA45" s="39" t="s">
        <v>81</v>
      </c>
    </row>
    <row r="46" spans="2:53" s="5" customFormat="1" ht="12" customHeight="1">
      <c r="C46" s="322" t="s">
        <v>70</v>
      </c>
      <c r="D46" s="40">
        <v>5.5981002020347379</v>
      </c>
      <c r="E46" s="41">
        <v>7.0471466110670766</v>
      </c>
      <c r="F46" s="41">
        <v>5.2424557319988176</v>
      </c>
      <c r="G46" s="41">
        <v>6.1044875959434375</v>
      </c>
      <c r="H46" s="41">
        <v>11.060910846890616</v>
      </c>
      <c r="I46" s="41">
        <v>8.0799120099465522</v>
      </c>
      <c r="J46" s="41">
        <v>8.5654163552823839</v>
      </c>
      <c r="K46" s="41">
        <v>7.9115417401364585</v>
      </c>
      <c r="L46" s="41">
        <v>7.8173774471438477</v>
      </c>
      <c r="M46" s="41">
        <v>8.8437256112234444</v>
      </c>
      <c r="N46" s="41">
        <v>8.9484985547091025</v>
      </c>
      <c r="O46" s="41">
        <v>7.0726867885378839</v>
      </c>
      <c r="P46" s="41">
        <v>8.7576937460188002</v>
      </c>
      <c r="Q46" s="41">
        <v>9.288501555477815</v>
      </c>
      <c r="R46" s="41">
        <v>9.5488057314037498</v>
      </c>
      <c r="S46" s="41">
        <v>10.648287158094915</v>
      </c>
      <c r="T46" s="41">
        <v>11.059697365001513</v>
      </c>
      <c r="U46" s="41">
        <v>18.746341819844289</v>
      </c>
      <c r="V46" s="41">
        <v>13.309374295758742</v>
      </c>
      <c r="W46" s="41">
        <v>15.463795406635656</v>
      </c>
      <c r="X46" s="41">
        <v>16.74602440714942</v>
      </c>
      <c r="Y46" s="41">
        <v>17.036032833873136</v>
      </c>
      <c r="Z46" s="41">
        <v>18.306175915552256</v>
      </c>
      <c r="AA46" s="41">
        <v>16.56263091290381</v>
      </c>
      <c r="AB46" s="41">
        <v>17.004050233862145</v>
      </c>
      <c r="AC46" s="41">
        <v>23.426742039288794</v>
      </c>
      <c r="AD46" s="41">
        <v>15.982433050045669</v>
      </c>
      <c r="AE46" s="41">
        <v>13.822430680862608</v>
      </c>
      <c r="AF46" s="41">
        <v>14.648554126183456</v>
      </c>
      <c r="AG46" s="41">
        <v>18.580551403666576</v>
      </c>
      <c r="AH46" s="41">
        <v>19.416680977248454</v>
      </c>
      <c r="AI46" s="41">
        <v>18.342091643153594</v>
      </c>
      <c r="AJ46" s="41">
        <v>24.481079297837265</v>
      </c>
      <c r="AK46" s="41">
        <v>25.157052987136712</v>
      </c>
      <c r="AL46" s="41">
        <v>29.848495076752151</v>
      </c>
      <c r="AM46" s="41">
        <v>43.790028414365565</v>
      </c>
      <c r="AN46" s="41">
        <v>28.272561273742451</v>
      </c>
      <c r="AO46" s="41">
        <v>30.270278724154082</v>
      </c>
      <c r="AP46" s="41">
        <v>33.311260284111242</v>
      </c>
      <c r="AQ46" s="41">
        <v>25.902803288336969</v>
      </c>
      <c r="AR46" s="41">
        <v>31.462246227633184</v>
      </c>
      <c r="AS46" s="41">
        <v>29.849695548160796</v>
      </c>
      <c r="AT46" s="41">
        <v>39.711771340570813</v>
      </c>
      <c r="AU46" s="41">
        <v>38.205721296059892</v>
      </c>
      <c r="AV46" s="41">
        <v>64.373316445344344</v>
      </c>
      <c r="AW46" s="41">
        <v>69.915454072415855</v>
      </c>
      <c r="AX46" s="41">
        <v>78.978298953300566</v>
      </c>
      <c r="AY46" s="41">
        <v>85.371187496840534</v>
      </c>
      <c r="AZ46" s="41">
        <v>67.779902976703013</v>
      </c>
      <c r="BA46" s="42">
        <v>53.931456782673379</v>
      </c>
    </row>
    <row r="47" spans="2:53" ht="12" customHeight="1">
      <c r="C47" s="322" t="s">
        <v>71</v>
      </c>
      <c r="D47" s="13">
        <v>1077</v>
      </c>
      <c r="E47" s="14">
        <v>1053</v>
      </c>
      <c r="F47" s="14">
        <v>1009</v>
      </c>
      <c r="G47" s="14">
        <v>1130</v>
      </c>
      <c r="H47" s="14">
        <v>1450</v>
      </c>
      <c r="I47" s="14">
        <v>1334</v>
      </c>
      <c r="J47" s="14">
        <v>1350</v>
      </c>
      <c r="K47" s="14">
        <v>1358</v>
      </c>
      <c r="L47" s="14">
        <v>1731</v>
      </c>
      <c r="M47" s="14">
        <v>1669</v>
      </c>
      <c r="N47" s="14">
        <v>1600</v>
      </c>
      <c r="O47" s="14">
        <v>1596</v>
      </c>
      <c r="P47" s="14">
        <v>1964</v>
      </c>
      <c r="Q47" s="14">
        <v>1860</v>
      </c>
      <c r="R47" s="14">
        <v>2046</v>
      </c>
      <c r="S47" s="14">
        <v>2171</v>
      </c>
      <c r="T47" s="14">
        <v>2288</v>
      </c>
      <c r="U47" s="14">
        <v>2219</v>
      </c>
      <c r="V47" s="14">
        <v>2283</v>
      </c>
      <c r="W47" s="14">
        <v>2179</v>
      </c>
      <c r="X47" s="14">
        <v>2475</v>
      </c>
      <c r="Y47" s="14">
        <v>2428</v>
      </c>
      <c r="Z47" s="14">
        <v>2218</v>
      </c>
      <c r="AA47" s="14">
        <v>2151</v>
      </c>
      <c r="AB47" s="14">
        <v>2404</v>
      </c>
      <c r="AC47" s="14">
        <v>2067</v>
      </c>
      <c r="AD47" s="14">
        <v>2000</v>
      </c>
      <c r="AE47" s="14">
        <v>1952</v>
      </c>
      <c r="AF47" s="14">
        <v>2472</v>
      </c>
      <c r="AG47" s="14">
        <v>2288</v>
      </c>
      <c r="AH47" s="14">
        <v>2211</v>
      </c>
      <c r="AI47" s="14">
        <v>2212</v>
      </c>
      <c r="AJ47" s="14">
        <v>2639</v>
      </c>
      <c r="AK47" s="14">
        <v>2371</v>
      </c>
      <c r="AL47" s="14">
        <v>2311</v>
      </c>
      <c r="AM47" s="14">
        <v>2581</v>
      </c>
      <c r="AN47" s="14">
        <v>2889</v>
      </c>
      <c r="AO47" s="14">
        <v>2601</v>
      </c>
      <c r="AP47" s="14">
        <v>2567</v>
      </c>
      <c r="AQ47" s="14">
        <v>2451</v>
      </c>
      <c r="AR47" s="14">
        <v>2851</v>
      </c>
      <c r="AS47" s="14">
        <v>2278</v>
      </c>
      <c r="AT47" s="14">
        <v>2417</v>
      </c>
      <c r="AU47" s="14">
        <v>2699</v>
      </c>
      <c r="AV47" s="14">
        <v>3669</v>
      </c>
      <c r="AW47" s="14">
        <v>3551</v>
      </c>
      <c r="AX47" s="14">
        <v>3624</v>
      </c>
      <c r="AY47" s="14">
        <v>3563</v>
      </c>
      <c r="AZ47" s="14">
        <v>3693</v>
      </c>
      <c r="BA47" s="15">
        <v>2821</v>
      </c>
    </row>
    <row r="48" spans="2:53" ht="12" customHeight="1">
      <c r="B48" s="1" t="s">
        <v>72</v>
      </c>
      <c r="C48" s="322" t="s">
        <v>72</v>
      </c>
      <c r="D48" s="43">
        <v>359</v>
      </c>
      <c r="E48" s="44">
        <v>294</v>
      </c>
      <c r="F48" s="44">
        <v>313</v>
      </c>
      <c r="G48" s="44">
        <v>370</v>
      </c>
      <c r="H48" s="44">
        <v>560</v>
      </c>
      <c r="I48" s="44">
        <v>477</v>
      </c>
      <c r="J48" s="44">
        <v>477</v>
      </c>
      <c r="K48" s="44">
        <v>538</v>
      </c>
      <c r="L48" s="44">
        <v>786</v>
      </c>
      <c r="M48" s="44">
        <v>707</v>
      </c>
      <c r="N48" s="44">
        <v>705</v>
      </c>
      <c r="O48" s="44">
        <v>734</v>
      </c>
      <c r="P48" s="44">
        <v>1023</v>
      </c>
      <c r="Q48" s="44">
        <v>872</v>
      </c>
      <c r="R48" s="44">
        <v>948</v>
      </c>
      <c r="S48" s="44">
        <v>974</v>
      </c>
      <c r="T48" s="44">
        <v>1107</v>
      </c>
      <c r="U48" s="44">
        <v>968</v>
      </c>
      <c r="V48" s="44">
        <v>1163</v>
      </c>
      <c r="W48" s="44">
        <v>1093</v>
      </c>
      <c r="X48" s="44">
        <v>1225</v>
      </c>
      <c r="Y48" s="44">
        <v>1179</v>
      </c>
      <c r="Z48" s="44">
        <v>1075</v>
      </c>
      <c r="AA48" s="44">
        <v>1030</v>
      </c>
      <c r="AB48" s="44">
        <v>1147</v>
      </c>
      <c r="AC48" s="44">
        <v>983</v>
      </c>
      <c r="AD48" s="44">
        <v>892</v>
      </c>
      <c r="AE48" s="44">
        <v>896</v>
      </c>
      <c r="AF48" s="44">
        <v>1139</v>
      </c>
      <c r="AG48" s="44">
        <v>993</v>
      </c>
      <c r="AH48" s="44">
        <v>991</v>
      </c>
      <c r="AI48" s="44">
        <v>1015</v>
      </c>
      <c r="AJ48" s="44">
        <v>1172</v>
      </c>
      <c r="AK48" s="44">
        <v>1038</v>
      </c>
      <c r="AL48" s="44">
        <v>1001</v>
      </c>
      <c r="AM48" s="44">
        <v>1171</v>
      </c>
      <c r="AN48" s="44">
        <v>1204</v>
      </c>
      <c r="AO48" s="44">
        <v>1091</v>
      </c>
      <c r="AP48" s="44">
        <v>1145</v>
      </c>
      <c r="AQ48" s="44">
        <v>1090</v>
      </c>
      <c r="AR48" s="44">
        <v>1203</v>
      </c>
      <c r="AS48" s="44">
        <v>970</v>
      </c>
      <c r="AT48" s="44">
        <v>1058</v>
      </c>
      <c r="AU48" s="44">
        <v>1192</v>
      </c>
      <c r="AV48" s="44">
        <v>1428</v>
      </c>
      <c r="AW48" s="44">
        <v>1435</v>
      </c>
      <c r="AX48" s="44">
        <v>1386</v>
      </c>
      <c r="AY48" s="44">
        <v>1400</v>
      </c>
      <c r="AZ48" s="44">
        <v>1336</v>
      </c>
      <c r="BA48" s="45">
        <v>1042</v>
      </c>
    </row>
    <row r="49" spans="2:53" ht="12" customHeight="1">
      <c r="B49" s="1" t="s">
        <v>75</v>
      </c>
      <c r="C49" s="322" t="s">
        <v>75</v>
      </c>
      <c r="D49" s="13">
        <v>422</v>
      </c>
      <c r="E49" s="14">
        <v>430</v>
      </c>
      <c r="F49" s="14">
        <v>400</v>
      </c>
      <c r="G49" s="14">
        <v>423</v>
      </c>
      <c r="H49" s="14">
        <v>534</v>
      </c>
      <c r="I49" s="14">
        <v>478</v>
      </c>
      <c r="J49" s="14">
        <v>520</v>
      </c>
      <c r="K49" s="14">
        <v>497</v>
      </c>
      <c r="L49" s="14">
        <v>560</v>
      </c>
      <c r="M49" s="14">
        <v>566</v>
      </c>
      <c r="N49" s="14">
        <v>533</v>
      </c>
      <c r="O49" s="14">
        <v>516</v>
      </c>
      <c r="P49" s="14">
        <v>560</v>
      </c>
      <c r="Q49" s="14">
        <v>603</v>
      </c>
      <c r="R49" s="14">
        <v>670</v>
      </c>
      <c r="S49" s="14">
        <v>775</v>
      </c>
      <c r="T49" s="14">
        <v>737</v>
      </c>
      <c r="U49" s="14">
        <v>720</v>
      </c>
      <c r="V49" s="14">
        <v>691</v>
      </c>
      <c r="W49" s="14">
        <v>645</v>
      </c>
      <c r="X49" s="14">
        <v>735</v>
      </c>
      <c r="Y49" s="14">
        <v>763</v>
      </c>
      <c r="Z49" s="14">
        <v>698</v>
      </c>
      <c r="AA49" s="14">
        <v>666</v>
      </c>
      <c r="AB49" s="14">
        <v>723</v>
      </c>
      <c r="AC49" s="14">
        <v>602</v>
      </c>
      <c r="AD49" s="14">
        <v>675</v>
      </c>
      <c r="AE49" s="14">
        <v>601</v>
      </c>
      <c r="AF49" s="14">
        <v>765</v>
      </c>
      <c r="AG49" s="14">
        <v>765</v>
      </c>
      <c r="AH49" s="14">
        <v>690</v>
      </c>
      <c r="AI49" s="14">
        <v>705</v>
      </c>
      <c r="AJ49" s="14">
        <v>827</v>
      </c>
      <c r="AK49" s="14">
        <v>723</v>
      </c>
      <c r="AL49" s="14">
        <v>690</v>
      </c>
      <c r="AM49" s="14">
        <v>768</v>
      </c>
      <c r="AN49" s="14">
        <v>854</v>
      </c>
      <c r="AO49" s="14">
        <v>758</v>
      </c>
      <c r="AP49" s="14">
        <v>699</v>
      </c>
      <c r="AQ49" s="14">
        <v>721</v>
      </c>
      <c r="AR49" s="14">
        <v>819</v>
      </c>
      <c r="AS49" s="14">
        <v>561</v>
      </c>
      <c r="AT49" s="14">
        <v>650</v>
      </c>
      <c r="AU49" s="14">
        <v>750</v>
      </c>
      <c r="AV49" s="14">
        <v>1050</v>
      </c>
      <c r="AW49" s="14">
        <v>996</v>
      </c>
      <c r="AX49" s="14">
        <v>1103</v>
      </c>
      <c r="AY49" s="14">
        <v>1082</v>
      </c>
      <c r="AZ49" s="14">
        <v>1097</v>
      </c>
      <c r="BA49" s="15">
        <v>819</v>
      </c>
    </row>
    <row r="50" spans="2:53" ht="12" customHeight="1">
      <c r="B50" s="1" t="s">
        <v>77</v>
      </c>
      <c r="C50" s="322" t="s">
        <v>77</v>
      </c>
      <c r="D50" s="53">
        <v>296</v>
      </c>
      <c r="E50" s="54">
        <v>329</v>
      </c>
      <c r="F50" s="54">
        <v>296</v>
      </c>
      <c r="G50" s="54">
        <v>337</v>
      </c>
      <c r="H50" s="54">
        <v>356</v>
      </c>
      <c r="I50" s="54">
        <v>379</v>
      </c>
      <c r="J50" s="54">
        <v>353</v>
      </c>
      <c r="K50" s="54">
        <v>323</v>
      </c>
      <c r="L50" s="54">
        <v>385</v>
      </c>
      <c r="M50" s="54">
        <v>396</v>
      </c>
      <c r="N50" s="54">
        <v>362</v>
      </c>
      <c r="O50" s="54">
        <v>346</v>
      </c>
      <c r="P50" s="54">
        <v>381</v>
      </c>
      <c r="Q50" s="54">
        <v>385</v>
      </c>
      <c r="R50" s="54">
        <v>428</v>
      </c>
      <c r="S50" s="54">
        <v>422</v>
      </c>
      <c r="T50" s="54">
        <v>444</v>
      </c>
      <c r="U50" s="54">
        <v>531</v>
      </c>
      <c r="V50" s="54">
        <v>429</v>
      </c>
      <c r="W50" s="54">
        <v>441</v>
      </c>
      <c r="X50" s="54">
        <v>515</v>
      </c>
      <c r="Y50" s="54">
        <v>486</v>
      </c>
      <c r="Z50" s="54">
        <v>445</v>
      </c>
      <c r="AA50" s="54">
        <v>455</v>
      </c>
      <c r="AB50" s="54">
        <v>534</v>
      </c>
      <c r="AC50" s="54">
        <v>482</v>
      </c>
      <c r="AD50" s="54">
        <v>433</v>
      </c>
      <c r="AE50" s="54">
        <v>455</v>
      </c>
      <c r="AF50" s="54">
        <v>568</v>
      </c>
      <c r="AG50" s="54">
        <v>530</v>
      </c>
      <c r="AH50" s="54">
        <v>530</v>
      </c>
      <c r="AI50" s="54">
        <v>492</v>
      </c>
      <c r="AJ50" s="54">
        <v>640</v>
      </c>
      <c r="AK50" s="54">
        <v>610</v>
      </c>
      <c r="AL50" s="54">
        <v>620</v>
      </c>
      <c r="AM50" s="54">
        <v>642</v>
      </c>
      <c r="AN50" s="54">
        <v>831</v>
      </c>
      <c r="AO50" s="54">
        <v>752</v>
      </c>
      <c r="AP50" s="54">
        <v>723</v>
      </c>
      <c r="AQ50" s="54">
        <v>640</v>
      </c>
      <c r="AR50" s="54">
        <v>829</v>
      </c>
      <c r="AS50" s="54">
        <v>747</v>
      </c>
      <c r="AT50" s="54">
        <v>709</v>
      </c>
      <c r="AU50" s="54">
        <v>757</v>
      </c>
      <c r="AV50" s="54">
        <v>1191</v>
      </c>
      <c r="AW50" s="54">
        <v>1120</v>
      </c>
      <c r="AX50" s="54">
        <v>1135</v>
      </c>
      <c r="AY50" s="54">
        <v>1081</v>
      </c>
      <c r="AZ50" s="54">
        <v>1260</v>
      </c>
      <c r="BA50" s="55">
        <v>960</v>
      </c>
    </row>
    <row r="51" spans="2:53" ht="12" customHeight="1">
      <c r="C51" s="22"/>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row>
    <row r="52" spans="2:53" ht="12" customHeight="1">
      <c r="C52" s="322" t="s">
        <v>76</v>
      </c>
      <c r="D52" s="25">
        <v>0.33333333333333331</v>
      </c>
      <c r="E52" s="26">
        <v>0.27920227920227919</v>
      </c>
      <c r="F52" s="26">
        <v>0.31020812685827553</v>
      </c>
      <c r="G52" s="26">
        <v>0.32743362831858408</v>
      </c>
      <c r="H52" s="26">
        <v>0.38620689655172413</v>
      </c>
      <c r="I52" s="26">
        <v>0.35757121439280359</v>
      </c>
      <c r="J52" s="26">
        <v>0.35333333333333333</v>
      </c>
      <c r="K52" s="26">
        <v>0.39617083946980852</v>
      </c>
      <c r="L52" s="26">
        <v>0.45407279029462738</v>
      </c>
      <c r="M52" s="26">
        <v>0.42360695026962253</v>
      </c>
      <c r="N52" s="26">
        <v>0.44062499999999999</v>
      </c>
      <c r="O52" s="26">
        <v>0.45989974937343359</v>
      </c>
      <c r="P52" s="26">
        <v>0.52087576374745415</v>
      </c>
      <c r="Q52" s="26">
        <v>0.46881720430107526</v>
      </c>
      <c r="R52" s="26">
        <v>0.4633431085043988</v>
      </c>
      <c r="S52" s="26">
        <v>0.44864117918010132</v>
      </c>
      <c r="T52" s="26">
        <v>0.48382867132867136</v>
      </c>
      <c r="U52" s="26">
        <v>0.43623253717890942</v>
      </c>
      <c r="V52" s="26">
        <v>0.50941743320192734</v>
      </c>
      <c r="W52" s="26">
        <v>0.50160624139513543</v>
      </c>
      <c r="X52" s="26">
        <v>0.49494949494949497</v>
      </c>
      <c r="Y52" s="26">
        <v>0.48558484349258652</v>
      </c>
      <c r="Z52" s="26">
        <v>0.48467087466185754</v>
      </c>
      <c r="AA52" s="26">
        <v>0.47884704788470478</v>
      </c>
      <c r="AB52" s="26">
        <v>0.47712146422628954</v>
      </c>
      <c r="AC52" s="26">
        <v>0.47556845670053216</v>
      </c>
      <c r="AD52" s="26">
        <v>0.44600000000000001</v>
      </c>
      <c r="AE52" s="26">
        <v>0.45901639344262296</v>
      </c>
      <c r="AF52" s="26">
        <v>0.46076051779935273</v>
      </c>
      <c r="AG52" s="26">
        <v>0.43400349650349651</v>
      </c>
      <c r="AH52" s="26">
        <v>0.44821347806422435</v>
      </c>
      <c r="AI52" s="26">
        <v>0.45886075949367089</v>
      </c>
      <c r="AJ52" s="26">
        <v>0.44410761652140962</v>
      </c>
      <c r="AK52" s="26">
        <v>0.43778996204133275</v>
      </c>
      <c r="AL52" s="26">
        <v>0.43314582431847687</v>
      </c>
      <c r="AM52" s="26">
        <v>0.45370011623401785</v>
      </c>
      <c r="AN52" s="26">
        <v>0.41675320179993075</v>
      </c>
      <c r="AO52" s="26">
        <v>0.41945405613225684</v>
      </c>
      <c r="AP52" s="26">
        <v>0.44604596805609659</v>
      </c>
      <c r="AQ52" s="26">
        <v>0.44471644226846185</v>
      </c>
      <c r="AR52" s="26">
        <v>0.42195720799719394</v>
      </c>
      <c r="AS52" s="26">
        <v>0.42581211589113255</v>
      </c>
      <c r="AT52" s="26">
        <v>0.43773272652047995</v>
      </c>
      <c r="AU52" s="26">
        <v>0.44164505372360136</v>
      </c>
      <c r="AV52" s="26">
        <v>0.38920686835650042</v>
      </c>
      <c r="AW52" s="26">
        <v>0.40411151788228666</v>
      </c>
      <c r="AX52" s="26">
        <v>0.38245033112582782</v>
      </c>
      <c r="AY52" s="26">
        <v>0.39292730844793711</v>
      </c>
      <c r="AZ52" s="26">
        <v>0.36176550230165178</v>
      </c>
      <c r="BA52" s="27">
        <v>0.36937256292095</v>
      </c>
    </row>
    <row r="53" spans="2:53" ht="12" customHeight="1">
      <c r="C53" s="322" t="s">
        <v>75</v>
      </c>
      <c r="D53" s="28">
        <v>0.39182915506035282</v>
      </c>
      <c r="E53" s="29">
        <v>0.40835707502374169</v>
      </c>
      <c r="F53" s="29">
        <v>0.39643211100099107</v>
      </c>
      <c r="G53" s="29">
        <v>0.37433628318584072</v>
      </c>
      <c r="H53" s="29">
        <v>0.36827586206896551</v>
      </c>
      <c r="I53" s="29">
        <v>0.35832083958020988</v>
      </c>
      <c r="J53" s="29">
        <v>0.38518518518518519</v>
      </c>
      <c r="K53" s="29">
        <v>0.36597938144329895</v>
      </c>
      <c r="L53" s="29">
        <v>0.32351242056614676</v>
      </c>
      <c r="M53" s="29">
        <v>0.33912522468544037</v>
      </c>
      <c r="N53" s="29">
        <v>0.333125</v>
      </c>
      <c r="O53" s="29">
        <v>0.32330827067669171</v>
      </c>
      <c r="P53" s="29">
        <v>0.285132382892057</v>
      </c>
      <c r="Q53" s="29">
        <v>0.3241935483870968</v>
      </c>
      <c r="R53" s="29">
        <v>0.32746823069403713</v>
      </c>
      <c r="S53" s="29">
        <v>0.35697835099032704</v>
      </c>
      <c r="T53" s="29">
        <v>0.32211538461538464</v>
      </c>
      <c r="U53" s="29">
        <v>0.32447048219918884</v>
      </c>
      <c r="V53" s="29">
        <v>0.30267192290845379</v>
      </c>
      <c r="W53" s="29">
        <v>0.29600734281780633</v>
      </c>
      <c r="X53" s="29">
        <v>0.29696969696969699</v>
      </c>
      <c r="Y53" s="29">
        <v>0.31425041186161451</v>
      </c>
      <c r="Z53" s="29">
        <v>0.31469792605951308</v>
      </c>
      <c r="AA53" s="29">
        <v>0.30962343096234307</v>
      </c>
      <c r="AB53" s="29">
        <v>0.3007487520798669</v>
      </c>
      <c r="AC53" s="29">
        <v>0.29124334784712141</v>
      </c>
      <c r="AD53" s="29">
        <v>0.33750000000000002</v>
      </c>
      <c r="AE53" s="29">
        <v>0.30788934426229508</v>
      </c>
      <c r="AF53" s="29">
        <v>0.3094660194174757</v>
      </c>
      <c r="AG53" s="29">
        <v>0.33435314685314688</v>
      </c>
      <c r="AH53" s="29">
        <v>0.31207598371777479</v>
      </c>
      <c r="AI53" s="29">
        <v>0.31871609403254975</v>
      </c>
      <c r="AJ53" s="29">
        <v>0.31337627889352027</v>
      </c>
      <c r="AK53" s="29">
        <v>0.30493462673977223</v>
      </c>
      <c r="AL53" s="29">
        <v>0.29857204673301602</v>
      </c>
      <c r="AM53" s="29">
        <v>0.29755908562572647</v>
      </c>
      <c r="AN53" s="29">
        <v>0.29560401523018348</v>
      </c>
      <c r="AO53" s="29">
        <v>0.29142637447135716</v>
      </c>
      <c r="AP53" s="29">
        <v>0.27230229840280484</v>
      </c>
      <c r="AQ53" s="29">
        <v>0.29416564667482659</v>
      </c>
      <c r="AR53" s="29">
        <v>0.28726762539459838</v>
      </c>
      <c r="AS53" s="29">
        <v>0.2462686567164179</v>
      </c>
      <c r="AT53" s="29">
        <v>0.2689284236657013</v>
      </c>
      <c r="AU53" s="29">
        <v>0.27788069655427938</v>
      </c>
      <c r="AV53" s="29">
        <v>0.28618152085036797</v>
      </c>
      <c r="AW53" s="29">
        <v>0.28048437059983106</v>
      </c>
      <c r="AX53" s="29">
        <v>0.30435982339955847</v>
      </c>
      <c r="AY53" s="29">
        <v>0.30367667695761996</v>
      </c>
      <c r="AZ53" s="29">
        <v>0.29704847007852692</v>
      </c>
      <c r="BA53" s="30">
        <v>0.29032258064516131</v>
      </c>
    </row>
    <row r="54" spans="2:53" ht="12" customHeight="1">
      <c r="C54" s="322" t="s">
        <v>77</v>
      </c>
      <c r="D54" s="31">
        <v>0.27483751160631381</v>
      </c>
      <c r="E54" s="32">
        <v>0.31244064577397912</v>
      </c>
      <c r="F54" s="32">
        <v>0.29335976214073339</v>
      </c>
      <c r="G54" s="32">
        <v>0.2982300884955752</v>
      </c>
      <c r="H54" s="32">
        <v>0.24551724137931036</v>
      </c>
      <c r="I54" s="32">
        <v>0.28410794602698652</v>
      </c>
      <c r="J54" s="32">
        <v>0.26148148148148148</v>
      </c>
      <c r="K54" s="32">
        <v>0.23784977908689248</v>
      </c>
      <c r="L54" s="32">
        <v>0.22241478913922588</v>
      </c>
      <c r="M54" s="32">
        <v>0.2372678250449371</v>
      </c>
      <c r="N54" s="32">
        <v>0.22625000000000001</v>
      </c>
      <c r="O54" s="32">
        <v>0.21679197994987467</v>
      </c>
      <c r="P54" s="32">
        <v>0.1939918533604888</v>
      </c>
      <c r="Q54" s="32">
        <v>0.20698924731182797</v>
      </c>
      <c r="R54" s="32">
        <v>0.20918866080156404</v>
      </c>
      <c r="S54" s="32">
        <v>0.19438046982957163</v>
      </c>
      <c r="T54" s="32">
        <v>0.19405594405594406</v>
      </c>
      <c r="U54" s="32">
        <v>0.23929698062190174</v>
      </c>
      <c r="V54" s="32">
        <v>0.18791064388961892</v>
      </c>
      <c r="W54" s="32">
        <v>0.20238641578705829</v>
      </c>
      <c r="X54" s="32">
        <v>0.20808080808080809</v>
      </c>
      <c r="Y54" s="32">
        <v>0.200164744645799</v>
      </c>
      <c r="Z54" s="32">
        <v>0.20063119927862941</v>
      </c>
      <c r="AA54" s="32">
        <v>0.21152952115295212</v>
      </c>
      <c r="AB54" s="32">
        <v>0.22212978369384359</v>
      </c>
      <c r="AC54" s="32">
        <v>0.2331881954523464</v>
      </c>
      <c r="AD54" s="32">
        <v>0.2165</v>
      </c>
      <c r="AE54" s="32">
        <v>0.23309426229508196</v>
      </c>
      <c r="AF54" s="32">
        <v>0.22977346278317151</v>
      </c>
      <c r="AG54" s="32">
        <v>0.23164335664335664</v>
      </c>
      <c r="AH54" s="32">
        <v>0.2397105382180009</v>
      </c>
      <c r="AI54" s="32">
        <v>0.22242314647377939</v>
      </c>
      <c r="AJ54" s="32">
        <v>0.24251610458507011</v>
      </c>
      <c r="AK54" s="32">
        <v>0.25727541121889497</v>
      </c>
      <c r="AL54" s="32">
        <v>0.26828212894850711</v>
      </c>
      <c r="AM54" s="32">
        <v>0.24874079814025571</v>
      </c>
      <c r="AN54" s="32">
        <v>0.28764278296988577</v>
      </c>
      <c r="AO54" s="32">
        <v>0.289119569396386</v>
      </c>
      <c r="AP54" s="32">
        <v>0.28165173354109857</v>
      </c>
      <c r="AQ54" s="32">
        <v>0.26111791105671156</v>
      </c>
      <c r="AR54" s="32">
        <v>0.29077516660820762</v>
      </c>
      <c r="AS54" s="32">
        <v>0.3279192273924495</v>
      </c>
      <c r="AT54" s="32">
        <v>0.2933388498138188</v>
      </c>
      <c r="AU54" s="32">
        <v>0.28047424972211932</v>
      </c>
      <c r="AV54" s="32">
        <v>0.32461161079313167</v>
      </c>
      <c r="AW54" s="32">
        <v>0.31540411151788228</v>
      </c>
      <c r="AX54" s="32">
        <v>0.3131898454746137</v>
      </c>
      <c r="AY54" s="32">
        <v>0.30339601459444288</v>
      </c>
      <c r="AZ54" s="32">
        <v>0.34118602761982131</v>
      </c>
      <c r="BA54" s="33">
        <v>0.34030485643388869</v>
      </c>
    </row>
    <row r="55" spans="2:53" ht="12" customHeight="1">
      <c r="C55" s="34" t="s">
        <v>78</v>
      </c>
      <c r="P55" s="35"/>
    </row>
  </sheetData>
  <mergeCells count="13">
    <mergeCell ref="X44:AA44"/>
    <mergeCell ref="D44:G44"/>
    <mergeCell ref="H44:K44"/>
    <mergeCell ref="L44:O44"/>
    <mergeCell ref="P44:S44"/>
    <mergeCell ref="T44:W44"/>
    <mergeCell ref="AZ44:BA44"/>
    <mergeCell ref="AB44:AE44"/>
    <mergeCell ref="AF44:AI44"/>
    <mergeCell ref="AJ44:AM44"/>
    <mergeCell ref="AN44:AQ44"/>
    <mergeCell ref="AR44:AU44"/>
    <mergeCell ref="AV44:AY44"/>
  </mergeCells>
  <conditionalFormatting sqref="D55:O55">
    <cfRule type="cellIs" dxfId="16" priority="2" operator="equal">
      <formula>FALSE</formula>
    </cfRule>
  </conditionalFormatting>
  <conditionalFormatting sqref="D16:O16">
    <cfRule type="cellIs" dxfId="15" priority="1" operator="equal">
      <formula>FALSE</formula>
    </cfRule>
  </conditionalFormatting>
  <pageMargins left="0.7" right="0.7" top="0.75" bottom="0.75" header="0.3" footer="0.3"/>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B0321-B95A-4083-9B6C-AEE01592251C}">
  <sheetPr>
    <tabColor theme="3"/>
  </sheetPr>
  <dimension ref="B5:AZ40"/>
  <sheetViews>
    <sheetView showGridLines="0" zoomScaleNormal="100" workbookViewId="0">
      <selection activeCell="B9" sqref="B9"/>
    </sheetView>
  </sheetViews>
  <sheetFormatPr defaultColWidth="7.6640625" defaultRowHeight="12" customHeight="1"/>
  <cols>
    <col min="1" max="1" width="3.6640625" style="37" customWidth="1"/>
    <col min="2" max="2" width="14.33203125" style="37" bestFit="1" customWidth="1"/>
    <col min="3" max="16384" width="7.6640625" style="37"/>
  </cols>
  <sheetData>
    <row r="5" spans="2:19" ht="12" customHeight="1">
      <c r="C5" s="85" t="s">
        <v>304</v>
      </c>
    </row>
    <row r="6" spans="2:19" ht="12" customHeight="1">
      <c r="B6" s="109"/>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9">
        <v>2022</v>
      </c>
    </row>
    <row r="7" spans="2:19" ht="12" customHeight="1">
      <c r="B7" s="87" t="s">
        <v>70</v>
      </c>
      <c r="C7" s="10">
        <v>18.189276232000001</v>
      </c>
      <c r="D7" s="11">
        <v>21.741797975024049</v>
      </c>
      <c r="E7" s="11">
        <v>22.873289961562346</v>
      </c>
      <c r="F7" s="11">
        <v>15.205786890224825</v>
      </c>
      <c r="G7" s="11">
        <v>17.906651715891204</v>
      </c>
      <c r="H7" s="11">
        <v>25.299097324332088</v>
      </c>
      <c r="I7" s="11">
        <v>25.434817623000011</v>
      </c>
      <c r="J7" s="11">
        <v>26.195979130947819</v>
      </c>
      <c r="K7" s="11">
        <v>44.602165867276163</v>
      </c>
      <c r="L7" s="11">
        <v>48.581340825277891</v>
      </c>
      <c r="M7" s="11">
        <v>44.976481847787845</v>
      </c>
      <c r="N7" s="11">
        <v>47.713069272815773</v>
      </c>
      <c r="O7" s="11">
        <v>75.406440786880765</v>
      </c>
      <c r="P7" s="11">
        <v>81.919202609391959</v>
      </c>
      <c r="Q7" s="11">
        <v>108.75182729570555</v>
      </c>
      <c r="R7" s="11">
        <v>223.81937234478031</v>
      </c>
      <c r="S7" s="12">
        <v>80.197938674253137</v>
      </c>
    </row>
    <row r="8" spans="2:19" ht="12" customHeight="1">
      <c r="B8" s="87" t="s">
        <v>71</v>
      </c>
      <c r="C8" s="72">
        <v>512</v>
      </c>
      <c r="D8" s="73">
        <v>658</v>
      </c>
      <c r="E8" s="73">
        <v>632</v>
      </c>
      <c r="F8" s="73">
        <v>429</v>
      </c>
      <c r="G8" s="73">
        <v>572</v>
      </c>
      <c r="H8" s="73">
        <v>668</v>
      </c>
      <c r="I8" s="73">
        <v>713</v>
      </c>
      <c r="J8" s="73">
        <v>764</v>
      </c>
      <c r="K8" s="73">
        <v>970</v>
      </c>
      <c r="L8" s="73">
        <v>1107</v>
      </c>
      <c r="M8" s="73">
        <v>1011</v>
      </c>
      <c r="N8" s="73">
        <v>1094</v>
      </c>
      <c r="O8" s="73">
        <v>1378</v>
      </c>
      <c r="P8" s="73">
        <v>1518</v>
      </c>
      <c r="Q8" s="73">
        <v>1685</v>
      </c>
      <c r="R8" s="73">
        <v>2799</v>
      </c>
      <c r="S8" s="74">
        <v>1137</v>
      </c>
    </row>
    <row r="9" spans="2:19" ht="12" customHeight="1">
      <c r="B9" s="34" t="s">
        <v>78</v>
      </c>
    </row>
    <row r="35" spans="2:52" ht="12" customHeight="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row>
    <row r="36" spans="2:52" ht="12" customHeight="1">
      <c r="C36" s="85" t="s">
        <v>304</v>
      </c>
    </row>
    <row r="37" spans="2:52" ht="12" customHeight="1">
      <c r="C37" s="455">
        <v>2010</v>
      </c>
      <c r="D37" s="454"/>
      <c r="E37" s="454"/>
      <c r="F37" s="454"/>
      <c r="G37" s="454">
        <v>2011</v>
      </c>
      <c r="H37" s="454"/>
      <c r="I37" s="454"/>
      <c r="J37" s="454"/>
      <c r="K37" s="454">
        <v>2012</v>
      </c>
      <c r="L37" s="454"/>
      <c r="M37" s="454"/>
      <c r="N37" s="454"/>
      <c r="O37" s="454">
        <v>2013</v>
      </c>
      <c r="P37" s="454"/>
      <c r="Q37" s="454"/>
      <c r="R37" s="454"/>
      <c r="S37" s="454">
        <v>2014</v>
      </c>
      <c r="T37" s="454"/>
      <c r="U37" s="454"/>
      <c r="V37" s="454"/>
      <c r="W37" s="454">
        <v>2015</v>
      </c>
      <c r="X37" s="454"/>
      <c r="Y37" s="454"/>
      <c r="Z37" s="454"/>
      <c r="AA37" s="454">
        <v>2016</v>
      </c>
      <c r="AB37" s="454"/>
      <c r="AC37" s="454"/>
      <c r="AD37" s="454"/>
      <c r="AE37" s="454">
        <v>2017</v>
      </c>
      <c r="AF37" s="454"/>
      <c r="AG37" s="454"/>
      <c r="AH37" s="454"/>
      <c r="AI37" s="454">
        <v>2018</v>
      </c>
      <c r="AJ37" s="454"/>
      <c r="AK37" s="454"/>
      <c r="AL37" s="454"/>
      <c r="AM37" s="454">
        <v>2019</v>
      </c>
      <c r="AN37" s="454"/>
      <c r="AO37" s="454"/>
      <c r="AP37" s="454"/>
      <c r="AQ37" s="450">
        <v>2020</v>
      </c>
      <c r="AR37" s="450"/>
      <c r="AS37" s="450"/>
      <c r="AT37" s="450"/>
      <c r="AU37" s="450">
        <v>2021</v>
      </c>
      <c r="AV37" s="450"/>
      <c r="AW37" s="450"/>
      <c r="AX37" s="450"/>
      <c r="AY37" s="451">
        <v>2022</v>
      </c>
      <c r="AZ37" s="451"/>
    </row>
    <row r="38" spans="2:52" ht="12" customHeight="1">
      <c r="C38" s="86" t="s">
        <v>80</v>
      </c>
      <c r="D38" s="39" t="s">
        <v>81</v>
      </c>
      <c r="E38" s="39" t="s">
        <v>82</v>
      </c>
      <c r="F38" s="39" t="s">
        <v>83</v>
      </c>
      <c r="G38" s="39" t="s">
        <v>80</v>
      </c>
      <c r="H38" s="39" t="s">
        <v>81</v>
      </c>
      <c r="I38" s="39" t="s">
        <v>82</v>
      </c>
      <c r="J38" s="39" t="s">
        <v>83</v>
      </c>
      <c r="K38" s="39" t="s">
        <v>80</v>
      </c>
      <c r="L38" s="39" t="s">
        <v>81</v>
      </c>
      <c r="M38" s="39" t="s">
        <v>82</v>
      </c>
      <c r="N38" s="39" t="s">
        <v>83</v>
      </c>
      <c r="O38" s="39" t="s">
        <v>80</v>
      </c>
      <c r="P38" s="39" t="s">
        <v>81</v>
      </c>
      <c r="Q38" s="39" t="s">
        <v>82</v>
      </c>
      <c r="R38" s="39" t="s">
        <v>83</v>
      </c>
      <c r="S38" s="39" t="s">
        <v>80</v>
      </c>
      <c r="T38" s="39" t="s">
        <v>81</v>
      </c>
      <c r="U38" s="39" t="s">
        <v>82</v>
      </c>
      <c r="V38" s="39" t="s">
        <v>83</v>
      </c>
      <c r="W38" s="39" t="s">
        <v>80</v>
      </c>
      <c r="X38" s="39" t="s">
        <v>81</v>
      </c>
      <c r="Y38" s="39" t="s">
        <v>82</v>
      </c>
      <c r="Z38" s="39" t="s">
        <v>83</v>
      </c>
      <c r="AA38" s="39" t="s">
        <v>80</v>
      </c>
      <c r="AB38" s="39" t="s">
        <v>81</v>
      </c>
      <c r="AC38" s="39" t="s">
        <v>82</v>
      </c>
      <c r="AD38" s="39" t="s">
        <v>83</v>
      </c>
      <c r="AE38" s="39" t="s">
        <v>80</v>
      </c>
      <c r="AF38" s="39" t="s">
        <v>81</v>
      </c>
      <c r="AG38" s="39" t="s">
        <v>82</v>
      </c>
      <c r="AH38" s="39" t="s">
        <v>83</v>
      </c>
      <c r="AI38" s="39" t="s">
        <v>80</v>
      </c>
      <c r="AJ38" s="39" t="s">
        <v>81</v>
      </c>
      <c r="AK38" s="39" t="s">
        <v>82</v>
      </c>
      <c r="AL38" s="39" t="s">
        <v>83</v>
      </c>
      <c r="AM38" s="39" t="s">
        <v>80</v>
      </c>
      <c r="AN38" s="39" t="s">
        <v>81</v>
      </c>
      <c r="AO38" s="39" t="s">
        <v>82</v>
      </c>
      <c r="AP38" s="39" t="s">
        <v>83</v>
      </c>
      <c r="AQ38" s="320" t="s">
        <v>80</v>
      </c>
      <c r="AR38" s="320" t="s">
        <v>81</v>
      </c>
      <c r="AS38" s="320" t="s">
        <v>82</v>
      </c>
      <c r="AT38" s="320" t="s">
        <v>83</v>
      </c>
      <c r="AU38" s="320" t="s">
        <v>80</v>
      </c>
      <c r="AV38" s="320" t="s">
        <v>81</v>
      </c>
      <c r="AW38" s="320" t="s">
        <v>82</v>
      </c>
      <c r="AX38" s="320" t="s">
        <v>83</v>
      </c>
      <c r="AY38" s="320" t="s">
        <v>80</v>
      </c>
      <c r="AZ38" s="39" t="s">
        <v>81</v>
      </c>
    </row>
    <row r="39" spans="2:52" ht="12" customHeight="1">
      <c r="B39" s="87" t="s">
        <v>70</v>
      </c>
      <c r="C39" s="40">
        <v>4.8608787170000003</v>
      </c>
      <c r="D39" s="41">
        <v>5.7364619160000005</v>
      </c>
      <c r="E39" s="41">
        <v>3.7610181269999998</v>
      </c>
      <c r="F39" s="41">
        <v>3.5482929558912026</v>
      </c>
      <c r="G39" s="41">
        <v>8.4210988309594192</v>
      </c>
      <c r="H39" s="41">
        <v>5.9507933612471327</v>
      </c>
      <c r="I39" s="41">
        <v>5.3852139581255329</v>
      </c>
      <c r="J39" s="41">
        <v>5.5419911740000005</v>
      </c>
      <c r="K39" s="41">
        <v>5.3150991620000001</v>
      </c>
      <c r="L39" s="41">
        <v>7.2898583440000015</v>
      </c>
      <c r="M39" s="41">
        <v>8.5651209009999985</v>
      </c>
      <c r="N39" s="41">
        <v>4.2647392160000015</v>
      </c>
      <c r="O39" s="41">
        <v>7.7507065030000017</v>
      </c>
      <c r="P39" s="41">
        <v>5.070407920000001</v>
      </c>
      <c r="Q39" s="41">
        <v>6.1938255566754972</v>
      </c>
      <c r="R39" s="41">
        <v>7.1810391512723202</v>
      </c>
      <c r="S39" s="41">
        <v>9.0244870640000023</v>
      </c>
      <c r="T39" s="41">
        <v>14.579234948280263</v>
      </c>
      <c r="U39" s="41">
        <v>9.4593364780287743</v>
      </c>
      <c r="V39" s="41">
        <v>11.53910737696712</v>
      </c>
      <c r="W39" s="41">
        <v>11.958427841287916</v>
      </c>
      <c r="X39" s="41">
        <v>12.201200672989968</v>
      </c>
      <c r="Y39" s="41">
        <v>12.682683559000006</v>
      </c>
      <c r="Z39" s="41">
        <v>11.739028752000008</v>
      </c>
      <c r="AA39" s="41">
        <v>11.774887886999997</v>
      </c>
      <c r="AB39" s="41">
        <v>16.256790422000009</v>
      </c>
      <c r="AC39" s="41">
        <v>8.8869626030000042</v>
      </c>
      <c r="AD39" s="41">
        <v>8.0578409357878478</v>
      </c>
      <c r="AE39" s="41">
        <v>8.0343273948932854</v>
      </c>
      <c r="AF39" s="41">
        <v>12.262892914000005</v>
      </c>
      <c r="AG39" s="41">
        <v>14.431226376180819</v>
      </c>
      <c r="AH39" s="41">
        <v>12.984622587741674</v>
      </c>
      <c r="AI39" s="41">
        <v>15.649281346912073</v>
      </c>
      <c r="AJ39" s="41">
        <v>16.322492023915935</v>
      </c>
      <c r="AK39" s="41">
        <v>21.093408553999996</v>
      </c>
      <c r="AL39" s="41">
        <v>22.341258862052754</v>
      </c>
      <c r="AM39" s="41">
        <v>22.00898484045975</v>
      </c>
      <c r="AN39" s="41">
        <v>20.170082195491648</v>
      </c>
      <c r="AO39" s="41">
        <v>21.686117321132063</v>
      </c>
      <c r="AP39" s="41">
        <v>18.054018252308495</v>
      </c>
      <c r="AQ39" s="41">
        <v>24.829523572103138</v>
      </c>
      <c r="AR39" s="41">
        <v>26.549706308311045</v>
      </c>
      <c r="AS39" s="41">
        <v>30.208082219857626</v>
      </c>
      <c r="AT39" s="41">
        <v>27.164515195433804</v>
      </c>
      <c r="AU39" s="41">
        <v>54.824482993810882</v>
      </c>
      <c r="AV39" s="41">
        <v>54.851474532194928</v>
      </c>
      <c r="AW39" s="41">
        <v>60.068999876585558</v>
      </c>
      <c r="AX39" s="41">
        <v>54.074414942188866</v>
      </c>
      <c r="AY39" s="41">
        <v>48.327044220441401</v>
      </c>
      <c r="AZ39" s="42">
        <v>31.870894453811747</v>
      </c>
    </row>
    <row r="40" spans="2:52" ht="12" customHeight="1">
      <c r="B40" s="87" t="s">
        <v>71</v>
      </c>
      <c r="C40" s="72">
        <v>159</v>
      </c>
      <c r="D40" s="73">
        <v>134</v>
      </c>
      <c r="E40" s="73">
        <v>135</v>
      </c>
      <c r="F40" s="73">
        <v>144</v>
      </c>
      <c r="G40" s="73">
        <v>193</v>
      </c>
      <c r="H40" s="73">
        <v>172</v>
      </c>
      <c r="I40" s="73">
        <v>168</v>
      </c>
      <c r="J40" s="73">
        <v>135</v>
      </c>
      <c r="K40" s="73">
        <v>197</v>
      </c>
      <c r="L40" s="73">
        <v>164</v>
      </c>
      <c r="M40" s="73">
        <v>161</v>
      </c>
      <c r="N40" s="73">
        <v>191</v>
      </c>
      <c r="O40" s="73">
        <v>196</v>
      </c>
      <c r="P40" s="73">
        <v>158</v>
      </c>
      <c r="Q40" s="73">
        <v>200</v>
      </c>
      <c r="R40" s="73">
        <v>210</v>
      </c>
      <c r="S40" s="73">
        <v>243</v>
      </c>
      <c r="T40" s="73">
        <v>277</v>
      </c>
      <c r="U40" s="73">
        <v>223</v>
      </c>
      <c r="V40" s="73">
        <v>227</v>
      </c>
      <c r="W40" s="73">
        <v>347</v>
      </c>
      <c r="X40" s="73">
        <v>259</v>
      </c>
      <c r="Y40" s="73">
        <v>275</v>
      </c>
      <c r="Z40" s="73">
        <v>226</v>
      </c>
      <c r="AA40" s="73">
        <v>343</v>
      </c>
      <c r="AB40" s="73">
        <v>229</v>
      </c>
      <c r="AC40" s="73">
        <v>218</v>
      </c>
      <c r="AD40" s="73">
        <v>221</v>
      </c>
      <c r="AE40" s="73">
        <v>293</v>
      </c>
      <c r="AF40" s="73">
        <v>263</v>
      </c>
      <c r="AG40" s="73">
        <v>268</v>
      </c>
      <c r="AH40" s="73">
        <v>270</v>
      </c>
      <c r="AI40" s="73">
        <v>417</v>
      </c>
      <c r="AJ40" s="73">
        <v>308</v>
      </c>
      <c r="AK40" s="73">
        <v>315</v>
      </c>
      <c r="AL40" s="73">
        <v>338</v>
      </c>
      <c r="AM40" s="73">
        <v>436</v>
      </c>
      <c r="AN40" s="73">
        <v>373</v>
      </c>
      <c r="AO40" s="73">
        <v>358</v>
      </c>
      <c r="AP40" s="73">
        <v>351</v>
      </c>
      <c r="AQ40" s="73">
        <v>480</v>
      </c>
      <c r="AR40" s="73">
        <v>338</v>
      </c>
      <c r="AS40" s="73">
        <v>392</v>
      </c>
      <c r="AT40" s="73">
        <v>475</v>
      </c>
      <c r="AU40" s="73">
        <v>749</v>
      </c>
      <c r="AV40" s="73">
        <v>675</v>
      </c>
      <c r="AW40" s="73">
        <v>684</v>
      </c>
      <c r="AX40" s="73">
        <v>691</v>
      </c>
      <c r="AY40" s="73">
        <v>668</v>
      </c>
      <c r="AZ40" s="74">
        <v>469</v>
      </c>
    </row>
  </sheetData>
  <mergeCells count="13">
    <mergeCell ref="W37:Z37"/>
    <mergeCell ref="C37:F37"/>
    <mergeCell ref="G37:J37"/>
    <mergeCell ref="K37:N37"/>
    <mergeCell ref="O37:R37"/>
    <mergeCell ref="S37:V37"/>
    <mergeCell ref="AY37:AZ37"/>
    <mergeCell ref="AA37:AD37"/>
    <mergeCell ref="AE37:AH37"/>
    <mergeCell ref="AI37:AL37"/>
    <mergeCell ref="AM37:AP37"/>
    <mergeCell ref="AQ37:AT37"/>
    <mergeCell ref="AU37:AX37"/>
  </mergeCells>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DA753-00E4-4E54-8287-0B185E0863C4}">
  <sheetPr>
    <tabColor theme="3"/>
  </sheetPr>
  <dimension ref="A1:BU53"/>
  <sheetViews>
    <sheetView showGridLines="0" topLeftCell="AQ1" zoomScaleNormal="100" workbookViewId="0">
      <selection activeCell="BT14" sqref="BT14"/>
    </sheetView>
  </sheetViews>
  <sheetFormatPr defaultColWidth="9.33203125" defaultRowHeight="12" customHeight="1"/>
  <cols>
    <col min="1" max="1" width="3.33203125" style="1" customWidth="1"/>
    <col min="2" max="2" width="3.33203125" style="1" hidden="1" customWidth="1"/>
    <col min="3" max="3" width="14.33203125" style="1" bestFit="1" customWidth="1"/>
    <col min="4" max="21" width="7.6640625" style="1" customWidth="1"/>
    <col min="22" max="22" width="1.83203125" style="1" hidden="1" customWidth="1"/>
    <col min="23" max="23" width="14.33203125" style="1" bestFit="1" customWidth="1"/>
    <col min="24" max="37" width="7.6640625" style="1" customWidth="1"/>
    <col min="38" max="16384" width="9.33203125" style="1"/>
  </cols>
  <sheetData>
    <row r="1" spans="1:73" ht="12" customHeight="1">
      <c r="A1" s="205"/>
    </row>
    <row r="5" spans="1:73" ht="12" customHeight="1">
      <c r="BT5" s="37"/>
      <c r="BU5" s="37"/>
    </row>
    <row r="6" spans="1:73" ht="12" customHeight="1">
      <c r="D6" s="93" t="s">
        <v>305</v>
      </c>
      <c r="X6" s="3" t="s">
        <v>305</v>
      </c>
      <c r="BT6" s="37"/>
      <c r="BU6" s="37"/>
    </row>
    <row r="7" spans="1:73" ht="12" customHeight="1">
      <c r="C7" s="24"/>
      <c r="D7" s="7">
        <v>2006</v>
      </c>
      <c r="E7" s="8">
        <v>2007</v>
      </c>
      <c r="F7" s="8">
        <v>2008</v>
      </c>
      <c r="G7" s="8">
        <v>2009</v>
      </c>
      <c r="H7" s="8">
        <v>2010</v>
      </c>
      <c r="I7" s="8">
        <v>2011</v>
      </c>
      <c r="J7" s="8">
        <v>2012</v>
      </c>
      <c r="K7" s="8">
        <v>2013</v>
      </c>
      <c r="L7" s="8">
        <v>2014</v>
      </c>
      <c r="M7" s="8">
        <v>2015</v>
      </c>
      <c r="N7" s="8">
        <v>2016</v>
      </c>
      <c r="O7" s="8">
        <v>2017</v>
      </c>
      <c r="P7" s="8">
        <v>2018</v>
      </c>
      <c r="Q7" s="8">
        <v>2019</v>
      </c>
      <c r="R7" s="8">
        <v>2020</v>
      </c>
      <c r="S7" s="8">
        <v>2021</v>
      </c>
      <c r="T7" s="9">
        <v>2022</v>
      </c>
      <c r="U7" s="5"/>
      <c r="V7" s="5"/>
      <c r="X7" s="452">
        <v>2010</v>
      </c>
      <c r="Y7" s="450"/>
      <c r="Z7" s="450"/>
      <c r="AA7" s="450"/>
      <c r="AB7" s="450">
        <v>2011</v>
      </c>
      <c r="AC7" s="450"/>
      <c r="AD7" s="450"/>
      <c r="AE7" s="450"/>
      <c r="AF7" s="450">
        <v>2012</v>
      </c>
      <c r="AG7" s="450"/>
      <c r="AH7" s="450"/>
      <c r="AI7" s="450"/>
      <c r="AJ7" s="450">
        <v>2013</v>
      </c>
      <c r="AK7" s="450"/>
      <c r="AL7" s="450"/>
      <c r="AM7" s="450"/>
      <c r="AN7" s="450">
        <v>2014</v>
      </c>
      <c r="AO7" s="450"/>
      <c r="AP7" s="450"/>
      <c r="AQ7" s="450"/>
      <c r="AR7" s="450">
        <v>2015</v>
      </c>
      <c r="AS7" s="450"/>
      <c r="AT7" s="450"/>
      <c r="AU7" s="450"/>
      <c r="AV7" s="450">
        <v>2016</v>
      </c>
      <c r="AW7" s="450"/>
      <c r="AX7" s="450"/>
      <c r="AY7" s="450"/>
      <c r="AZ7" s="450">
        <v>2017</v>
      </c>
      <c r="BA7" s="450"/>
      <c r="BB7" s="450"/>
      <c r="BC7" s="450"/>
      <c r="BD7" s="450">
        <v>2018</v>
      </c>
      <c r="BE7" s="450"/>
      <c r="BF7" s="450"/>
      <c r="BG7" s="450"/>
      <c r="BH7" s="450">
        <v>2019</v>
      </c>
      <c r="BI7" s="450"/>
      <c r="BJ7" s="450"/>
      <c r="BK7" s="450"/>
      <c r="BL7" s="450">
        <v>2020</v>
      </c>
      <c r="BM7" s="450"/>
      <c r="BN7" s="450"/>
      <c r="BO7" s="450"/>
      <c r="BP7" s="450">
        <v>2021</v>
      </c>
      <c r="BQ7" s="450"/>
      <c r="BR7" s="450"/>
      <c r="BS7" s="450"/>
      <c r="BT7" s="451">
        <v>2022</v>
      </c>
      <c r="BU7" s="451"/>
    </row>
    <row r="8" spans="1:73" ht="12" customHeight="1">
      <c r="B8" s="1" t="s">
        <v>306</v>
      </c>
      <c r="C8" s="322" t="s">
        <v>307</v>
      </c>
      <c r="D8" s="43">
        <v>181</v>
      </c>
      <c r="E8" s="44">
        <v>244</v>
      </c>
      <c r="F8" s="44">
        <v>274</v>
      </c>
      <c r="G8" s="44">
        <v>157</v>
      </c>
      <c r="H8" s="44">
        <v>204</v>
      </c>
      <c r="I8" s="44">
        <v>202</v>
      </c>
      <c r="J8" s="44">
        <v>250</v>
      </c>
      <c r="K8" s="44">
        <v>234</v>
      </c>
      <c r="L8" s="44">
        <v>250</v>
      </c>
      <c r="M8" s="44">
        <v>290</v>
      </c>
      <c r="N8" s="44">
        <v>263</v>
      </c>
      <c r="O8" s="44">
        <v>253</v>
      </c>
      <c r="P8" s="44">
        <v>312</v>
      </c>
      <c r="Q8" s="44">
        <v>328</v>
      </c>
      <c r="R8" s="44">
        <v>312</v>
      </c>
      <c r="S8" s="44">
        <v>458</v>
      </c>
      <c r="T8" s="45">
        <v>182</v>
      </c>
      <c r="X8" s="38" t="s">
        <v>80</v>
      </c>
      <c r="Y8" s="320" t="s">
        <v>81</v>
      </c>
      <c r="Z8" s="320" t="s">
        <v>82</v>
      </c>
      <c r="AA8" s="320" t="s">
        <v>83</v>
      </c>
      <c r="AB8" s="320" t="s">
        <v>80</v>
      </c>
      <c r="AC8" s="320" t="s">
        <v>81</v>
      </c>
      <c r="AD8" s="320" t="s">
        <v>82</v>
      </c>
      <c r="AE8" s="320" t="s">
        <v>83</v>
      </c>
      <c r="AF8" s="320" t="s">
        <v>80</v>
      </c>
      <c r="AG8" s="320" t="s">
        <v>81</v>
      </c>
      <c r="AH8" s="320" t="s">
        <v>82</v>
      </c>
      <c r="AI8" s="320" t="s">
        <v>83</v>
      </c>
      <c r="AJ8" s="320" t="s">
        <v>80</v>
      </c>
      <c r="AK8" s="320" t="s">
        <v>81</v>
      </c>
      <c r="AL8" s="320" t="s">
        <v>82</v>
      </c>
      <c r="AM8" s="320" t="s">
        <v>83</v>
      </c>
      <c r="AN8" s="320" t="s">
        <v>80</v>
      </c>
      <c r="AO8" s="320" t="s">
        <v>81</v>
      </c>
      <c r="AP8" s="320" t="s">
        <v>82</v>
      </c>
      <c r="AQ8" s="320" t="s">
        <v>83</v>
      </c>
      <c r="AR8" s="320" t="s">
        <v>80</v>
      </c>
      <c r="AS8" s="320" t="s">
        <v>81</v>
      </c>
      <c r="AT8" s="320" t="s">
        <v>82</v>
      </c>
      <c r="AU8" s="320" t="s">
        <v>83</v>
      </c>
      <c r="AV8" s="320" t="s">
        <v>80</v>
      </c>
      <c r="AW8" s="320" t="s">
        <v>81</v>
      </c>
      <c r="AX8" s="320" t="s">
        <v>82</v>
      </c>
      <c r="AY8" s="320" t="s">
        <v>83</v>
      </c>
      <c r="AZ8" s="320" t="s">
        <v>80</v>
      </c>
      <c r="BA8" s="320" t="s">
        <v>81</v>
      </c>
      <c r="BB8" s="320" t="s">
        <v>82</v>
      </c>
      <c r="BC8" s="320" t="s">
        <v>83</v>
      </c>
      <c r="BD8" s="320" t="s">
        <v>80</v>
      </c>
      <c r="BE8" s="320" t="s">
        <v>81</v>
      </c>
      <c r="BF8" s="320" t="s">
        <v>82</v>
      </c>
      <c r="BG8" s="320" t="s">
        <v>83</v>
      </c>
      <c r="BH8" s="320" t="s">
        <v>80</v>
      </c>
      <c r="BI8" s="320" t="s">
        <v>81</v>
      </c>
      <c r="BJ8" s="320" t="s">
        <v>82</v>
      </c>
      <c r="BK8" s="320" t="s">
        <v>83</v>
      </c>
      <c r="BL8" s="320" t="s">
        <v>80</v>
      </c>
      <c r="BM8" s="320" t="s">
        <v>81</v>
      </c>
      <c r="BN8" s="320" t="s">
        <v>82</v>
      </c>
      <c r="BO8" s="320" t="s">
        <v>83</v>
      </c>
      <c r="BP8" s="320" t="s">
        <v>80</v>
      </c>
      <c r="BQ8" s="320" t="s">
        <v>81</v>
      </c>
      <c r="BR8" s="320" t="s">
        <v>82</v>
      </c>
      <c r="BS8" s="320" t="s">
        <v>83</v>
      </c>
      <c r="BT8" s="320" t="s">
        <v>80</v>
      </c>
      <c r="BU8" s="39" t="s">
        <v>81</v>
      </c>
    </row>
    <row r="9" spans="1:73" ht="12" customHeight="1">
      <c r="B9" s="1" t="s">
        <v>308</v>
      </c>
      <c r="C9" s="322" t="s">
        <v>309</v>
      </c>
      <c r="D9" s="13">
        <v>83</v>
      </c>
      <c r="E9" s="14">
        <v>92</v>
      </c>
      <c r="F9" s="14">
        <v>97</v>
      </c>
      <c r="G9" s="14">
        <v>60</v>
      </c>
      <c r="H9" s="14">
        <v>77</v>
      </c>
      <c r="I9" s="14">
        <v>115</v>
      </c>
      <c r="J9" s="14">
        <v>111</v>
      </c>
      <c r="K9" s="14">
        <v>132</v>
      </c>
      <c r="L9" s="14">
        <v>170</v>
      </c>
      <c r="M9" s="14">
        <v>198</v>
      </c>
      <c r="N9" s="14">
        <v>178</v>
      </c>
      <c r="O9" s="14">
        <v>184</v>
      </c>
      <c r="P9" s="14">
        <v>211</v>
      </c>
      <c r="Q9" s="14">
        <v>240</v>
      </c>
      <c r="R9" s="14">
        <v>249</v>
      </c>
      <c r="S9" s="14">
        <v>358</v>
      </c>
      <c r="T9" s="15">
        <v>152</v>
      </c>
      <c r="V9" s="1" t="s">
        <v>306</v>
      </c>
      <c r="W9" s="322" t="s">
        <v>307</v>
      </c>
      <c r="X9" s="49">
        <v>46</v>
      </c>
      <c r="Y9" s="50">
        <v>54</v>
      </c>
      <c r="Z9" s="50">
        <v>47</v>
      </c>
      <c r="AA9" s="50">
        <v>57</v>
      </c>
      <c r="AB9" s="50">
        <v>53</v>
      </c>
      <c r="AC9" s="50">
        <v>64</v>
      </c>
      <c r="AD9" s="50">
        <v>51</v>
      </c>
      <c r="AE9" s="50">
        <v>34</v>
      </c>
      <c r="AF9" s="50">
        <v>58</v>
      </c>
      <c r="AG9" s="50">
        <v>58</v>
      </c>
      <c r="AH9" s="50">
        <v>65</v>
      </c>
      <c r="AI9" s="50">
        <v>69</v>
      </c>
      <c r="AJ9" s="50">
        <v>53</v>
      </c>
      <c r="AK9" s="50">
        <v>55</v>
      </c>
      <c r="AL9" s="50">
        <v>70</v>
      </c>
      <c r="AM9" s="50">
        <v>56</v>
      </c>
      <c r="AN9" s="50">
        <v>52</v>
      </c>
      <c r="AO9" s="50">
        <v>70</v>
      </c>
      <c r="AP9" s="50">
        <v>69</v>
      </c>
      <c r="AQ9" s="50">
        <v>59</v>
      </c>
      <c r="AR9" s="50">
        <v>96</v>
      </c>
      <c r="AS9" s="50">
        <v>79</v>
      </c>
      <c r="AT9" s="50">
        <v>60</v>
      </c>
      <c r="AU9" s="50">
        <v>55</v>
      </c>
      <c r="AV9" s="50">
        <v>79</v>
      </c>
      <c r="AW9" s="50">
        <v>59</v>
      </c>
      <c r="AX9" s="50">
        <v>59</v>
      </c>
      <c r="AY9" s="50">
        <v>66</v>
      </c>
      <c r="AZ9" s="50">
        <v>60</v>
      </c>
      <c r="BA9" s="50">
        <v>60</v>
      </c>
      <c r="BB9" s="50">
        <v>60</v>
      </c>
      <c r="BC9" s="50">
        <v>73</v>
      </c>
      <c r="BD9" s="50">
        <v>82</v>
      </c>
      <c r="BE9" s="50">
        <v>77</v>
      </c>
      <c r="BF9" s="50">
        <v>69</v>
      </c>
      <c r="BG9" s="50">
        <v>84</v>
      </c>
      <c r="BH9" s="50">
        <v>88</v>
      </c>
      <c r="BI9" s="50">
        <v>85</v>
      </c>
      <c r="BJ9" s="50">
        <v>75</v>
      </c>
      <c r="BK9" s="50">
        <v>80</v>
      </c>
      <c r="BL9" s="50">
        <v>97</v>
      </c>
      <c r="BM9" s="50">
        <v>78</v>
      </c>
      <c r="BN9" s="50">
        <v>65</v>
      </c>
      <c r="BO9" s="50">
        <v>72</v>
      </c>
      <c r="BP9" s="50">
        <v>113</v>
      </c>
      <c r="BQ9" s="50">
        <v>117</v>
      </c>
      <c r="BR9" s="50">
        <v>123</v>
      </c>
      <c r="BS9" s="50">
        <v>105</v>
      </c>
      <c r="BT9" s="50">
        <v>101</v>
      </c>
      <c r="BU9" s="51">
        <v>81</v>
      </c>
    </row>
    <row r="10" spans="1:73" ht="12" customHeight="1">
      <c r="B10" s="1" t="s">
        <v>310</v>
      </c>
      <c r="C10" s="322" t="s">
        <v>311</v>
      </c>
      <c r="D10" s="43">
        <v>30</v>
      </c>
      <c r="E10" s="44">
        <v>47</v>
      </c>
      <c r="F10" s="44">
        <v>35</v>
      </c>
      <c r="G10" s="44">
        <v>35</v>
      </c>
      <c r="H10" s="44">
        <v>26</v>
      </c>
      <c r="I10" s="44">
        <v>41</v>
      </c>
      <c r="J10" s="44">
        <v>41</v>
      </c>
      <c r="K10" s="44">
        <v>64</v>
      </c>
      <c r="L10" s="44">
        <v>100</v>
      </c>
      <c r="M10" s="44">
        <v>111</v>
      </c>
      <c r="N10" s="44">
        <v>91</v>
      </c>
      <c r="O10" s="44">
        <v>114</v>
      </c>
      <c r="P10" s="44">
        <v>146</v>
      </c>
      <c r="Q10" s="44">
        <v>140</v>
      </c>
      <c r="R10" s="44">
        <v>184</v>
      </c>
      <c r="S10" s="44">
        <v>290</v>
      </c>
      <c r="T10" s="45">
        <v>121</v>
      </c>
      <c r="V10" s="1" t="s">
        <v>308</v>
      </c>
      <c r="W10" s="322" t="s">
        <v>309</v>
      </c>
      <c r="X10" s="13">
        <v>21</v>
      </c>
      <c r="Y10" s="14">
        <v>22</v>
      </c>
      <c r="Z10" s="14">
        <v>19</v>
      </c>
      <c r="AA10" s="14">
        <v>15</v>
      </c>
      <c r="AB10" s="14">
        <v>26</v>
      </c>
      <c r="AC10" s="14">
        <v>30</v>
      </c>
      <c r="AD10" s="14">
        <v>32</v>
      </c>
      <c r="AE10" s="14">
        <v>27</v>
      </c>
      <c r="AF10" s="14">
        <v>28</v>
      </c>
      <c r="AG10" s="14">
        <v>28</v>
      </c>
      <c r="AH10" s="14">
        <v>28</v>
      </c>
      <c r="AI10" s="14">
        <v>27</v>
      </c>
      <c r="AJ10" s="14">
        <v>26</v>
      </c>
      <c r="AK10" s="14">
        <v>27</v>
      </c>
      <c r="AL10" s="14">
        <v>38</v>
      </c>
      <c r="AM10" s="14">
        <v>41</v>
      </c>
      <c r="AN10" s="14">
        <v>44</v>
      </c>
      <c r="AO10" s="14">
        <v>62</v>
      </c>
      <c r="AP10" s="14">
        <v>31</v>
      </c>
      <c r="AQ10" s="14">
        <v>33</v>
      </c>
      <c r="AR10" s="14">
        <v>50</v>
      </c>
      <c r="AS10" s="14">
        <v>46</v>
      </c>
      <c r="AT10" s="14">
        <v>61</v>
      </c>
      <c r="AU10" s="14">
        <v>41</v>
      </c>
      <c r="AV10" s="14">
        <v>42</v>
      </c>
      <c r="AW10" s="14">
        <v>48</v>
      </c>
      <c r="AX10" s="14">
        <v>43</v>
      </c>
      <c r="AY10" s="14">
        <v>45</v>
      </c>
      <c r="AZ10" s="14">
        <v>40</v>
      </c>
      <c r="BA10" s="14">
        <v>51</v>
      </c>
      <c r="BB10" s="14">
        <v>55</v>
      </c>
      <c r="BC10" s="14">
        <v>38</v>
      </c>
      <c r="BD10" s="14">
        <v>63</v>
      </c>
      <c r="BE10" s="14">
        <v>42</v>
      </c>
      <c r="BF10" s="14">
        <v>56</v>
      </c>
      <c r="BG10" s="14">
        <v>50</v>
      </c>
      <c r="BH10" s="14">
        <v>63</v>
      </c>
      <c r="BI10" s="14">
        <v>59</v>
      </c>
      <c r="BJ10" s="14">
        <v>57</v>
      </c>
      <c r="BK10" s="14">
        <v>61</v>
      </c>
      <c r="BL10" s="14">
        <v>62</v>
      </c>
      <c r="BM10" s="14">
        <v>60</v>
      </c>
      <c r="BN10" s="14">
        <v>59</v>
      </c>
      <c r="BO10" s="14">
        <v>68</v>
      </c>
      <c r="BP10" s="14">
        <v>96</v>
      </c>
      <c r="BQ10" s="14">
        <v>83</v>
      </c>
      <c r="BR10" s="14">
        <v>88</v>
      </c>
      <c r="BS10" s="14">
        <v>91</v>
      </c>
      <c r="BT10" s="14">
        <v>89</v>
      </c>
      <c r="BU10" s="15">
        <v>63</v>
      </c>
    </row>
    <row r="11" spans="1:73" ht="12" customHeight="1">
      <c r="B11" s="1" t="s">
        <v>312</v>
      </c>
      <c r="C11" s="322" t="s">
        <v>313</v>
      </c>
      <c r="D11" s="13">
        <v>10</v>
      </c>
      <c r="E11" s="14">
        <v>14</v>
      </c>
      <c r="F11" s="14">
        <v>10</v>
      </c>
      <c r="G11" s="14">
        <v>10</v>
      </c>
      <c r="H11" s="14">
        <v>10</v>
      </c>
      <c r="I11" s="14">
        <v>12</v>
      </c>
      <c r="J11" s="14">
        <v>22</v>
      </c>
      <c r="K11" s="14">
        <v>16</v>
      </c>
      <c r="L11" s="14">
        <v>29</v>
      </c>
      <c r="M11" s="14">
        <v>39</v>
      </c>
      <c r="N11" s="14">
        <v>39</v>
      </c>
      <c r="O11" s="14">
        <v>32</v>
      </c>
      <c r="P11" s="14">
        <v>66</v>
      </c>
      <c r="Q11" s="14">
        <v>62</v>
      </c>
      <c r="R11" s="14">
        <v>93</v>
      </c>
      <c r="S11" s="14">
        <v>182</v>
      </c>
      <c r="T11" s="15">
        <v>55</v>
      </c>
      <c r="V11" s="1" t="s">
        <v>310</v>
      </c>
      <c r="W11" s="322" t="s">
        <v>311</v>
      </c>
      <c r="X11" s="43">
        <v>4</v>
      </c>
      <c r="Y11" s="44">
        <v>8</v>
      </c>
      <c r="Z11" s="44">
        <v>9</v>
      </c>
      <c r="AA11" s="44">
        <v>5</v>
      </c>
      <c r="AB11" s="44">
        <v>9</v>
      </c>
      <c r="AC11" s="44">
        <v>9</v>
      </c>
      <c r="AD11" s="44">
        <v>10</v>
      </c>
      <c r="AE11" s="44">
        <v>13</v>
      </c>
      <c r="AF11" s="44">
        <v>8</v>
      </c>
      <c r="AG11" s="44">
        <v>17</v>
      </c>
      <c r="AH11" s="44">
        <v>7</v>
      </c>
      <c r="AI11" s="44">
        <v>9</v>
      </c>
      <c r="AJ11" s="44">
        <v>16</v>
      </c>
      <c r="AK11" s="44">
        <v>13</v>
      </c>
      <c r="AL11" s="44">
        <v>20</v>
      </c>
      <c r="AM11" s="44">
        <v>15</v>
      </c>
      <c r="AN11" s="44">
        <v>20</v>
      </c>
      <c r="AO11" s="44">
        <v>29</v>
      </c>
      <c r="AP11" s="44">
        <v>26</v>
      </c>
      <c r="AQ11" s="44">
        <v>25</v>
      </c>
      <c r="AR11" s="44">
        <v>34</v>
      </c>
      <c r="AS11" s="44">
        <v>28</v>
      </c>
      <c r="AT11" s="44">
        <v>26</v>
      </c>
      <c r="AU11" s="44">
        <v>23</v>
      </c>
      <c r="AV11" s="44">
        <v>26</v>
      </c>
      <c r="AW11" s="44">
        <v>23</v>
      </c>
      <c r="AX11" s="44">
        <v>19</v>
      </c>
      <c r="AY11" s="44">
        <v>23</v>
      </c>
      <c r="AZ11" s="44">
        <v>27</v>
      </c>
      <c r="BA11" s="44">
        <v>33</v>
      </c>
      <c r="BB11" s="44">
        <v>29</v>
      </c>
      <c r="BC11" s="44">
        <v>25</v>
      </c>
      <c r="BD11" s="44">
        <v>35</v>
      </c>
      <c r="BE11" s="44">
        <v>46</v>
      </c>
      <c r="BF11" s="44">
        <v>32</v>
      </c>
      <c r="BG11" s="44">
        <v>33</v>
      </c>
      <c r="BH11" s="44">
        <v>31</v>
      </c>
      <c r="BI11" s="44">
        <v>40</v>
      </c>
      <c r="BJ11" s="44">
        <v>38</v>
      </c>
      <c r="BK11" s="44">
        <v>31</v>
      </c>
      <c r="BL11" s="44">
        <v>33</v>
      </c>
      <c r="BM11" s="44">
        <v>49</v>
      </c>
      <c r="BN11" s="44">
        <v>48</v>
      </c>
      <c r="BO11" s="44">
        <v>54</v>
      </c>
      <c r="BP11" s="44">
        <v>74</v>
      </c>
      <c r="BQ11" s="44">
        <v>88</v>
      </c>
      <c r="BR11" s="44">
        <v>69</v>
      </c>
      <c r="BS11" s="44">
        <v>59</v>
      </c>
      <c r="BT11" s="44">
        <v>70</v>
      </c>
      <c r="BU11" s="45">
        <v>51</v>
      </c>
    </row>
    <row r="12" spans="1:73" ht="12" customHeight="1">
      <c r="B12" s="1" t="s">
        <v>314</v>
      </c>
      <c r="C12" s="322" t="s">
        <v>315</v>
      </c>
      <c r="D12" s="43">
        <v>15</v>
      </c>
      <c r="E12" s="44">
        <v>26</v>
      </c>
      <c r="F12" s="44">
        <v>13</v>
      </c>
      <c r="G12" s="44">
        <v>17</v>
      </c>
      <c r="H12" s="44">
        <v>24</v>
      </c>
      <c r="I12" s="44">
        <v>38</v>
      </c>
      <c r="J12" s="44">
        <v>21</v>
      </c>
      <c r="K12" s="44">
        <v>36</v>
      </c>
      <c r="L12" s="44">
        <v>58</v>
      </c>
      <c r="M12" s="44">
        <v>59</v>
      </c>
      <c r="N12" s="44">
        <v>46</v>
      </c>
      <c r="O12" s="44">
        <v>54</v>
      </c>
      <c r="P12" s="44">
        <v>116</v>
      </c>
      <c r="Q12" s="44">
        <v>121</v>
      </c>
      <c r="R12" s="44">
        <v>172</v>
      </c>
      <c r="S12" s="44">
        <v>381</v>
      </c>
      <c r="T12" s="45">
        <v>156</v>
      </c>
      <c r="V12" s="1" t="s">
        <v>312</v>
      </c>
      <c r="W12" s="322" t="s">
        <v>313</v>
      </c>
      <c r="X12" s="13">
        <v>0</v>
      </c>
      <c r="Y12" s="14">
        <v>3</v>
      </c>
      <c r="Z12" s="14">
        <v>4</v>
      </c>
      <c r="AA12" s="14">
        <v>3</v>
      </c>
      <c r="AB12" s="14">
        <v>1</v>
      </c>
      <c r="AC12" s="14">
        <v>2</v>
      </c>
      <c r="AD12" s="52">
        <v>6</v>
      </c>
      <c r="AE12" s="14">
        <v>3</v>
      </c>
      <c r="AF12" s="14">
        <v>7</v>
      </c>
      <c r="AG12" s="14">
        <v>3</v>
      </c>
      <c r="AH12" s="14">
        <v>5</v>
      </c>
      <c r="AI12" s="14">
        <v>7</v>
      </c>
      <c r="AJ12" s="14">
        <v>3</v>
      </c>
      <c r="AK12" s="14">
        <v>5</v>
      </c>
      <c r="AL12" s="14">
        <v>2</v>
      </c>
      <c r="AM12" s="14">
        <v>6</v>
      </c>
      <c r="AN12" s="14">
        <v>8</v>
      </c>
      <c r="AO12" s="14">
        <v>10</v>
      </c>
      <c r="AP12" s="14">
        <v>7</v>
      </c>
      <c r="AQ12" s="14">
        <v>4</v>
      </c>
      <c r="AR12" s="14">
        <v>6</v>
      </c>
      <c r="AS12" s="14">
        <v>9</v>
      </c>
      <c r="AT12" s="14">
        <v>12</v>
      </c>
      <c r="AU12" s="14">
        <v>12</v>
      </c>
      <c r="AV12" s="14">
        <v>15</v>
      </c>
      <c r="AW12" s="14">
        <v>8</v>
      </c>
      <c r="AX12" s="14">
        <v>10</v>
      </c>
      <c r="AY12" s="14">
        <v>6</v>
      </c>
      <c r="AZ12" s="14">
        <v>11</v>
      </c>
      <c r="BA12" s="14">
        <v>7</v>
      </c>
      <c r="BB12" s="14">
        <v>7</v>
      </c>
      <c r="BC12" s="14">
        <v>7</v>
      </c>
      <c r="BD12" s="14">
        <v>17</v>
      </c>
      <c r="BE12" s="14">
        <v>12</v>
      </c>
      <c r="BF12" s="14">
        <v>21</v>
      </c>
      <c r="BG12" s="14">
        <v>16</v>
      </c>
      <c r="BH12" s="14">
        <v>17</v>
      </c>
      <c r="BI12" s="14">
        <v>17</v>
      </c>
      <c r="BJ12" s="14">
        <v>14</v>
      </c>
      <c r="BK12" s="14">
        <v>14</v>
      </c>
      <c r="BL12" s="14">
        <v>22</v>
      </c>
      <c r="BM12" s="14">
        <v>14</v>
      </c>
      <c r="BN12" s="14">
        <v>31</v>
      </c>
      <c r="BO12" s="14">
        <v>26</v>
      </c>
      <c r="BP12" s="14">
        <v>50</v>
      </c>
      <c r="BQ12" s="14">
        <v>42</v>
      </c>
      <c r="BR12" s="14">
        <v>50</v>
      </c>
      <c r="BS12" s="14">
        <v>40</v>
      </c>
      <c r="BT12" s="14">
        <v>27</v>
      </c>
      <c r="BU12" s="15">
        <v>28</v>
      </c>
    </row>
    <row r="13" spans="1:73" ht="12" customHeight="1">
      <c r="B13" s="1" t="s">
        <v>316</v>
      </c>
      <c r="C13" s="322" t="s">
        <v>317</v>
      </c>
      <c r="D13" s="13">
        <v>12</v>
      </c>
      <c r="E13" s="14">
        <v>15</v>
      </c>
      <c r="F13" s="14">
        <v>15</v>
      </c>
      <c r="G13" s="14">
        <v>8</v>
      </c>
      <c r="H13" s="14">
        <v>14</v>
      </c>
      <c r="I13" s="14">
        <v>19</v>
      </c>
      <c r="J13" s="14">
        <v>14</v>
      </c>
      <c r="K13" s="14">
        <v>18</v>
      </c>
      <c r="L13" s="14">
        <v>37</v>
      </c>
      <c r="M13" s="14">
        <v>35</v>
      </c>
      <c r="N13" s="14">
        <v>25</v>
      </c>
      <c r="O13" s="14">
        <v>42</v>
      </c>
      <c r="P13" s="14">
        <v>72</v>
      </c>
      <c r="Q13" s="14">
        <v>84</v>
      </c>
      <c r="R13" s="14">
        <v>110</v>
      </c>
      <c r="S13" s="14">
        <v>279</v>
      </c>
      <c r="T13" s="15">
        <v>99</v>
      </c>
      <c r="V13" s="1" t="s">
        <v>314</v>
      </c>
      <c r="W13" s="322" t="s">
        <v>315</v>
      </c>
      <c r="X13" s="43">
        <v>9</v>
      </c>
      <c r="Y13" s="44">
        <v>8</v>
      </c>
      <c r="Z13" s="44">
        <v>5</v>
      </c>
      <c r="AA13" s="44">
        <v>2</v>
      </c>
      <c r="AB13" s="44">
        <v>8</v>
      </c>
      <c r="AC13" s="44">
        <v>13</v>
      </c>
      <c r="AD13" s="44">
        <v>10</v>
      </c>
      <c r="AE13" s="44">
        <v>7</v>
      </c>
      <c r="AF13" s="44">
        <v>6</v>
      </c>
      <c r="AG13" s="44">
        <v>4</v>
      </c>
      <c r="AH13" s="44">
        <v>8</v>
      </c>
      <c r="AI13" s="44">
        <v>3</v>
      </c>
      <c r="AJ13" s="44">
        <v>12</v>
      </c>
      <c r="AK13" s="44">
        <v>9</v>
      </c>
      <c r="AL13" s="44">
        <v>8</v>
      </c>
      <c r="AM13" s="44">
        <v>7</v>
      </c>
      <c r="AN13" s="44">
        <v>13</v>
      </c>
      <c r="AO13" s="44">
        <v>15</v>
      </c>
      <c r="AP13" s="44">
        <v>15</v>
      </c>
      <c r="AQ13" s="44">
        <v>15</v>
      </c>
      <c r="AR13" s="44">
        <v>11</v>
      </c>
      <c r="AS13" s="44">
        <v>18</v>
      </c>
      <c r="AT13" s="44">
        <v>19</v>
      </c>
      <c r="AU13" s="44">
        <v>11</v>
      </c>
      <c r="AV13" s="44">
        <v>10</v>
      </c>
      <c r="AW13" s="44">
        <v>15</v>
      </c>
      <c r="AX13" s="44">
        <v>10</v>
      </c>
      <c r="AY13" s="44">
        <v>11</v>
      </c>
      <c r="AZ13" s="44">
        <v>10</v>
      </c>
      <c r="BA13" s="44">
        <v>18</v>
      </c>
      <c r="BB13" s="44">
        <v>11</v>
      </c>
      <c r="BC13" s="44">
        <v>15</v>
      </c>
      <c r="BD13" s="44">
        <v>22</v>
      </c>
      <c r="BE13" s="44">
        <v>37</v>
      </c>
      <c r="BF13" s="44">
        <v>29</v>
      </c>
      <c r="BG13" s="44">
        <v>28</v>
      </c>
      <c r="BH13" s="44">
        <v>31</v>
      </c>
      <c r="BI13" s="44">
        <v>38</v>
      </c>
      <c r="BJ13" s="44">
        <v>32</v>
      </c>
      <c r="BK13" s="44">
        <v>20</v>
      </c>
      <c r="BL13" s="44">
        <v>36</v>
      </c>
      <c r="BM13" s="44">
        <v>35</v>
      </c>
      <c r="BN13" s="44">
        <v>48</v>
      </c>
      <c r="BO13" s="44">
        <v>53</v>
      </c>
      <c r="BP13" s="44">
        <v>106</v>
      </c>
      <c r="BQ13" s="44">
        <v>100</v>
      </c>
      <c r="BR13" s="44">
        <v>84</v>
      </c>
      <c r="BS13" s="44">
        <v>91</v>
      </c>
      <c r="BT13" s="44">
        <v>101</v>
      </c>
      <c r="BU13" s="45">
        <v>55</v>
      </c>
    </row>
    <row r="14" spans="1:73" ht="12" customHeight="1">
      <c r="B14" s="1" t="s">
        <v>93</v>
      </c>
      <c r="C14" s="322" t="s">
        <v>93</v>
      </c>
      <c r="D14" s="53">
        <v>181</v>
      </c>
      <c r="E14" s="54">
        <v>220</v>
      </c>
      <c r="F14" s="54">
        <v>188</v>
      </c>
      <c r="G14" s="54">
        <v>142</v>
      </c>
      <c r="H14" s="54">
        <v>217</v>
      </c>
      <c r="I14" s="54">
        <v>241</v>
      </c>
      <c r="J14" s="54">
        <v>254</v>
      </c>
      <c r="K14" s="54">
        <v>264</v>
      </c>
      <c r="L14" s="54">
        <v>326</v>
      </c>
      <c r="M14" s="54">
        <v>375</v>
      </c>
      <c r="N14" s="54">
        <v>369</v>
      </c>
      <c r="O14" s="54">
        <v>415</v>
      </c>
      <c r="P14" s="54">
        <v>455</v>
      </c>
      <c r="Q14" s="54">
        <v>543</v>
      </c>
      <c r="R14" s="54">
        <v>565</v>
      </c>
      <c r="S14" s="54">
        <v>851</v>
      </c>
      <c r="T14" s="55">
        <v>372</v>
      </c>
      <c r="V14" s="1" t="s">
        <v>316</v>
      </c>
      <c r="W14" s="322" t="s">
        <v>317</v>
      </c>
      <c r="X14" s="13">
        <v>4</v>
      </c>
      <c r="Y14" s="14">
        <v>5</v>
      </c>
      <c r="Z14" s="14">
        <v>2</v>
      </c>
      <c r="AA14" s="14">
        <v>3</v>
      </c>
      <c r="AB14" s="14">
        <v>9</v>
      </c>
      <c r="AC14" s="14">
        <v>3</v>
      </c>
      <c r="AD14" s="14">
        <v>3</v>
      </c>
      <c r="AE14" s="14">
        <v>4</v>
      </c>
      <c r="AF14" s="14">
        <v>4</v>
      </c>
      <c r="AG14" s="14">
        <v>7</v>
      </c>
      <c r="AH14" s="14">
        <v>2</v>
      </c>
      <c r="AI14" s="14">
        <v>1</v>
      </c>
      <c r="AJ14" s="14">
        <v>8</v>
      </c>
      <c r="AK14" s="14">
        <v>3</v>
      </c>
      <c r="AL14" s="14">
        <v>3</v>
      </c>
      <c r="AM14" s="14">
        <v>4</v>
      </c>
      <c r="AN14" s="14">
        <v>8</v>
      </c>
      <c r="AO14" s="14">
        <v>11</v>
      </c>
      <c r="AP14" s="14">
        <v>5</v>
      </c>
      <c r="AQ14" s="14">
        <v>13</v>
      </c>
      <c r="AR14" s="14">
        <v>9</v>
      </c>
      <c r="AS14" s="14">
        <v>8</v>
      </c>
      <c r="AT14" s="14">
        <v>10</v>
      </c>
      <c r="AU14" s="14">
        <v>8</v>
      </c>
      <c r="AV14" s="14">
        <v>8</v>
      </c>
      <c r="AW14" s="14">
        <v>7</v>
      </c>
      <c r="AX14" s="14">
        <v>6</v>
      </c>
      <c r="AY14" s="14">
        <v>4</v>
      </c>
      <c r="AZ14" s="14">
        <v>4</v>
      </c>
      <c r="BA14" s="14">
        <v>11</v>
      </c>
      <c r="BB14" s="14">
        <v>13</v>
      </c>
      <c r="BC14" s="14">
        <v>14</v>
      </c>
      <c r="BD14" s="14">
        <v>12</v>
      </c>
      <c r="BE14" s="14">
        <v>13</v>
      </c>
      <c r="BF14" s="14">
        <v>21</v>
      </c>
      <c r="BG14" s="14">
        <v>26</v>
      </c>
      <c r="BH14" s="14">
        <v>14</v>
      </c>
      <c r="BI14" s="14">
        <v>21</v>
      </c>
      <c r="BJ14" s="14">
        <v>29</v>
      </c>
      <c r="BK14" s="14">
        <v>20</v>
      </c>
      <c r="BL14" s="14">
        <v>27</v>
      </c>
      <c r="BM14" s="14">
        <v>23</v>
      </c>
      <c r="BN14" s="14">
        <v>27</v>
      </c>
      <c r="BO14" s="14">
        <v>33</v>
      </c>
      <c r="BP14" s="14">
        <v>55</v>
      </c>
      <c r="BQ14" s="14">
        <v>74</v>
      </c>
      <c r="BR14" s="14">
        <v>73</v>
      </c>
      <c r="BS14" s="14">
        <v>77</v>
      </c>
      <c r="BT14" s="14">
        <v>62</v>
      </c>
      <c r="BU14" s="15">
        <v>37</v>
      </c>
    </row>
    <row r="15" spans="1:73" ht="12" customHeight="1">
      <c r="C15" s="34" t="s">
        <v>78</v>
      </c>
      <c r="U15" s="35"/>
      <c r="V15" s="1" t="s">
        <v>93</v>
      </c>
      <c r="W15" s="322" t="s">
        <v>93</v>
      </c>
      <c r="X15" s="53">
        <v>75</v>
      </c>
      <c r="Y15" s="54">
        <v>34</v>
      </c>
      <c r="Z15" s="54">
        <v>49</v>
      </c>
      <c r="AA15" s="54">
        <v>59</v>
      </c>
      <c r="AB15" s="54">
        <v>87</v>
      </c>
      <c r="AC15" s="54">
        <v>51</v>
      </c>
      <c r="AD15" s="54">
        <v>56</v>
      </c>
      <c r="AE15" s="54">
        <v>47</v>
      </c>
      <c r="AF15" s="54">
        <v>86</v>
      </c>
      <c r="AG15" s="54">
        <v>47</v>
      </c>
      <c r="AH15" s="54">
        <v>46</v>
      </c>
      <c r="AI15" s="54">
        <v>75</v>
      </c>
      <c r="AJ15" s="54">
        <v>78</v>
      </c>
      <c r="AK15" s="54">
        <v>46</v>
      </c>
      <c r="AL15" s="54">
        <v>59</v>
      </c>
      <c r="AM15" s="54">
        <v>81</v>
      </c>
      <c r="AN15" s="54">
        <v>98</v>
      </c>
      <c r="AO15" s="54">
        <v>80</v>
      </c>
      <c r="AP15" s="54">
        <v>70</v>
      </c>
      <c r="AQ15" s="54">
        <v>78</v>
      </c>
      <c r="AR15" s="54">
        <v>141</v>
      </c>
      <c r="AS15" s="54">
        <v>71</v>
      </c>
      <c r="AT15" s="54">
        <v>87</v>
      </c>
      <c r="AU15" s="54">
        <v>76</v>
      </c>
      <c r="AV15" s="54">
        <v>163</v>
      </c>
      <c r="AW15" s="54">
        <v>69</v>
      </c>
      <c r="AX15" s="54">
        <v>71</v>
      </c>
      <c r="AY15" s="54">
        <v>66</v>
      </c>
      <c r="AZ15" s="54">
        <v>141</v>
      </c>
      <c r="BA15" s="54">
        <v>83</v>
      </c>
      <c r="BB15" s="54">
        <v>93</v>
      </c>
      <c r="BC15" s="54">
        <v>98</v>
      </c>
      <c r="BD15" s="54">
        <v>186</v>
      </c>
      <c r="BE15" s="54">
        <v>81</v>
      </c>
      <c r="BF15" s="54">
        <v>87</v>
      </c>
      <c r="BG15" s="54">
        <v>101</v>
      </c>
      <c r="BH15" s="54">
        <v>192</v>
      </c>
      <c r="BI15" s="54">
        <v>113</v>
      </c>
      <c r="BJ15" s="54">
        <v>113</v>
      </c>
      <c r="BK15" s="54">
        <v>125</v>
      </c>
      <c r="BL15" s="54">
        <v>203</v>
      </c>
      <c r="BM15" s="54">
        <v>79</v>
      </c>
      <c r="BN15" s="54">
        <v>114</v>
      </c>
      <c r="BO15" s="54">
        <v>169</v>
      </c>
      <c r="BP15" s="54">
        <v>255</v>
      </c>
      <c r="BQ15" s="54">
        <v>171</v>
      </c>
      <c r="BR15" s="54">
        <v>197</v>
      </c>
      <c r="BS15" s="54">
        <v>228</v>
      </c>
      <c r="BT15" s="54">
        <v>218</v>
      </c>
      <c r="BU15" s="55">
        <v>154</v>
      </c>
    </row>
    <row r="16" spans="1:73" ht="12" customHeight="1">
      <c r="W16" s="34" t="s">
        <v>78</v>
      </c>
    </row>
    <row r="43" spans="2:73" ht="12" customHeight="1">
      <c r="BT43" s="37"/>
      <c r="BU43" s="37"/>
    </row>
    <row r="44" spans="2:73" ht="12" customHeight="1">
      <c r="D44" s="3" t="s">
        <v>318</v>
      </c>
      <c r="E44" s="4"/>
      <c r="F44" s="4"/>
      <c r="X44" s="3" t="s">
        <v>318</v>
      </c>
      <c r="BT44" s="37"/>
      <c r="BU44" s="37"/>
    </row>
    <row r="45" spans="2:73" ht="12" customHeight="1">
      <c r="C45" s="24"/>
      <c r="D45" s="7">
        <v>2006</v>
      </c>
      <c r="E45" s="8">
        <v>2007</v>
      </c>
      <c r="F45" s="8">
        <v>2008</v>
      </c>
      <c r="G45" s="8">
        <v>2009</v>
      </c>
      <c r="H45" s="8">
        <v>2010</v>
      </c>
      <c r="I45" s="8">
        <v>2011</v>
      </c>
      <c r="J45" s="8">
        <v>2012</v>
      </c>
      <c r="K45" s="8">
        <v>2013</v>
      </c>
      <c r="L45" s="8">
        <v>2014</v>
      </c>
      <c r="M45" s="8">
        <v>2015</v>
      </c>
      <c r="N45" s="8">
        <v>2016</v>
      </c>
      <c r="O45" s="8">
        <v>2017</v>
      </c>
      <c r="P45" s="8">
        <v>2018</v>
      </c>
      <c r="Q45" s="8">
        <v>2019</v>
      </c>
      <c r="R45" s="8">
        <v>2020</v>
      </c>
      <c r="S45" s="8">
        <v>2021</v>
      </c>
      <c r="T45" s="9">
        <v>2022</v>
      </c>
      <c r="X45" s="452">
        <v>2010</v>
      </c>
      <c r="Y45" s="450"/>
      <c r="Z45" s="450"/>
      <c r="AA45" s="450"/>
      <c r="AB45" s="450">
        <v>2011</v>
      </c>
      <c r="AC45" s="450"/>
      <c r="AD45" s="450"/>
      <c r="AE45" s="450"/>
      <c r="AF45" s="450">
        <v>2012</v>
      </c>
      <c r="AG45" s="450"/>
      <c r="AH45" s="450"/>
      <c r="AI45" s="450"/>
      <c r="AJ45" s="450">
        <v>2013</v>
      </c>
      <c r="AK45" s="450"/>
      <c r="AL45" s="450"/>
      <c r="AM45" s="450"/>
      <c r="AN45" s="450">
        <v>2014</v>
      </c>
      <c r="AO45" s="450"/>
      <c r="AP45" s="450"/>
      <c r="AQ45" s="450"/>
      <c r="AR45" s="450">
        <v>2015</v>
      </c>
      <c r="AS45" s="450"/>
      <c r="AT45" s="450"/>
      <c r="AU45" s="450"/>
      <c r="AV45" s="450">
        <v>2016</v>
      </c>
      <c r="AW45" s="450"/>
      <c r="AX45" s="450"/>
      <c r="AY45" s="450"/>
      <c r="AZ45" s="450">
        <v>2017</v>
      </c>
      <c r="BA45" s="450"/>
      <c r="BB45" s="450"/>
      <c r="BC45" s="450"/>
      <c r="BD45" s="450">
        <v>2018</v>
      </c>
      <c r="BE45" s="450"/>
      <c r="BF45" s="450"/>
      <c r="BG45" s="450"/>
      <c r="BH45" s="450">
        <v>2019</v>
      </c>
      <c r="BI45" s="450"/>
      <c r="BJ45" s="450"/>
      <c r="BK45" s="450"/>
      <c r="BL45" s="450">
        <v>2020</v>
      </c>
      <c r="BM45" s="450"/>
      <c r="BN45" s="450"/>
      <c r="BO45" s="450"/>
      <c r="BP45" s="450">
        <v>2021</v>
      </c>
      <c r="BQ45" s="450"/>
      <c r="BR45" s="450"/>
      <c r="BS45" s="450"/>
      <c r="BT45" s="451">
        <v>2022</v>
      </c>
      <c r="BU45" s="451"/>
    </row>
    <row r="46" spans="2:73" ht="12" customHeight="1">
      <c r="B46" s="1" t="s">
        <v>306</v>
      </c>
      <c r="C46" s="322" t="s">
        <v>307</v>
      </c>
      <c r="D46" s="56">
        <v>3.7043083160000005</v>
      </c>
      <c r="E46" s="57">
        <v>5.0705986256850109</v>
      </c>
      <c r="F46" s="57">
        <v>5.6315308945671703</v>
      </c>
      <c r="G46" s="57">
        <v>3.1358836699999988</v>
      </c>
      <c r="H46" s="57">
        <v>4.1716257520000015</v>
      </c>
      <c r="I46" s="57">
        <v>4.179941957534373</v>
      </c>
      <c r="J46" s="57">
        <v>5.2607244630000025</v>
      </c>
      <c r="K46" s="57">
        <v>4.7930426530000041</v>
      </c>
      <c r="L46" s="57">
        <v>5.2911778452419851</v>
      </c>
      <c r="M46" s="57">
        <v>6.0057039746993697</v>
      </c>
      <c r="N46" s="57">
        <v>5.5976200307878443</v>
      </c>
      <c r="O46" s="57">
        <v>5.307431800999999</v>
      </c>
      <c r="P46" s="57">
        <v>6.7040165593541445</v>
      </c>
      <c r="Q46" s="57">
        <v>6.9360422087868345</v>
      </c>
      <c r="R46" s="57">
        <v>6.8213969614797145</v>
      </c>
      <c r="S46" s="57">
        <v>9.7332438134606374</v>
      </c>
      <c r="T46" s="58">
        <v>4.036603895441397</v>
      </c>
      <c r="X46" s="38" t="s">
        <v>80</v>
      </c>
      <c r="Y46" s="320" t="s">
        <v>81</v>
      </c>
      <c r="Z46" s="320" t="s">
        <v>82</v>
      </c>
      <c r="AA46" s="320" t="s">
        <v>83</v>
      </c>
      <c r="AB46" s="320" t="s">
        <v>80</v>
      </c>
      <c r="AC46" s="320" t="s">
        <v>81</v>
      </c>
      <c r="AD46" s="320" t="s">
        <v>82</v>
      </c>
      <c r="AE46" s="320" t="s">
        <v>83</v>
      </c>
      <c r="AF46" s="320" t="s">
        <v>80</v>
      </c>
      <c r="AG46" s="320" t="s">
        <v>81</v>
      </c>
      <c r="AH46" s="320" t="s">
        <v>82</v>
      </c>
      <c r="AI46" s="320" t="s">
        <v>83</v>
      </c>
      <c r="AJ46" s="320" t="s">
        <v>80</v>
      </c>
      <c r="AK46" s="320" t="s">
        <v>81</v>
      </c>
      <c r="AL46" s="320" t="s">
        <v>82</v>
      </c>
      <c r="AM46" s="320" t="s">
        <v>83</v>
      </c>
      <c r="AN46" s="320" t="s">
        <v>80</v>
      </c>
      <c r="AO46" s="320" t="s">
        <v>81</v>
      </c>
      <c r="AP46" s="320" t="s">
        <v>82</v>
      </c>
      <c r="AQ46" s="320" t="s">
        <v>83</v>
      </c>
      <c r="AR46" s="320" t="s">
        <v>80</v>
      </c>
      <c r="AS46" s="320" t="s">
        <v>81</v>
      </c>
      <c r="AT46" s="320" t="s">
        <v>82</v>
      </c>
      <c r="AU46" s="320" t="s">
        <v>83</v>
      </c>
      <c r="AV46" s="320" t="s">
        <v>80</v>
      </c>
      <c r="AW46" s="320" t="s">
        <v>81</v>
      </c>
      <c r="AX46" s="320" t="s">
        <v>82</v>
      </c>
      <c r="AY46" s="320" t="s">
        <v>83</v>
      </c>
      <c r="AZ46" s="320" t="s">
        <v>80</v>
      </c>
      <c r="BA46" s="320" t="s">
        <v>81</v>
      </c>
      <c r="BB46" s="320" t="s">
        <v>82</v>
      </c>
      <c r="BC46" s="320" t="s">
        <v>83</v>
      </c>
      <c r="BD46" s="320" t="s">
        <v>80</v>
      </c>
      <c r="BE46" s="320" t="s">
        <v>81</v>
      </c>
      <c r="BF46" s="320" t="s">
        <v>82</v>
      </c>
      <c r="BG46" s="320" t="s">
        <v>83</v>
      </c>
      <c r="BH46" s="320" t="s">
        <v>80</v>
      </c>
      <c r="BI46" s="320" t="s">
        <v>81</v>
      </c>
      <c r="BJ46" s="320" t="s">
        <v>82</v>
      </c>
      <c r="BK46" s="320" t="s">
        <v>83</v>
      </c>
      <c r="BL46" s="320" t="s">
        <v>80</v>
      </c>
      <c r="BM46" s="320" t="s">
        <v>81</v>
      </c>
      <c r="BN46" s="320" t="s">
        <v>82</v>
      </c>
      <c r="BO46" s="320" t="s">
        <v>83</v>
      </c>
      <c r="BP46" s="320" t="s">
        <v>80</v>
      </c>
      <c r="BQ46" s="320" t="s">
        <v>81</v>
      </c>
      <c r="BR46" s="320" t="s">
        <v>82</v>
      </c>
      <c r="BS46" s="320" t="s">
        <v>83</v>
      </c>
      <c r="BT46" s="320" t="s">
        <v>80</v>
      </c>
      <c r="BU46" s="39" t="s">
        <v>81</v>
      </c>
    </row>
    <row r="47" spans="2:73" ht="12" customHeight="1">
      <c r="B47" s="1" t="s">
        <v>308</v>
      </c>
      <c r="C47" s="322" t="s">
        <v>309</v>
      </c>
      <c r="D47" s="59">
        <v>2.9971681059999997</v>
      </c>
      <c r="E47" s="60">
        <v>3.3051602703390377</v>
      </c>
      <c r="F47" s="60">
        <v>3.5297128519951779</v>
      </c>
      <c r="G47" s="60">
        <v>2.1670040540000004</v>
      </c>
      <c r="H47" s="60">
        <v>2.8584259297844894</v>
      </c>
      <c r="I47" s="60">
        <v>4.24894734</v>
      </c>
      <c r="J47" s="60">
        <v>4.1790835700000013</v>
      </c>
      <c r="K47" s="60">
        <v>4.9558808186754995</v>
      </c>
      <c r="L47" s="60">
        <v>6.3210010481439536</v>
      </c>
      <c r="M47" s="60">
        <v>7.443179628588557</v>
      </c>
      <c r="N47" s="60">
        <v>6.6801287540000009</v>
      </c>
      <c r="O47" s="60">
        <v>6.9886774783406116</v>
      </c>
      <c r="P47" s="60">
        <v>8.0521915355105946</v>
      </c>
      <c r="Q47" s="60">
        <v>9.2705516979513991</v>
      </c>
      <c r="R47" s="60">
        <v>9.730530931982198</v>
      </c>
      <c r="S47" s="60">
        <v>14.111102956736952</v>
      </c>
      <c r="T47" s="61">
        <v>5.8339759332259993</v>
      </c>
      <c r="V47" s="1" t="s">
        <v>306</v>
      </c>
      <c r="W47" s="322" t="s">
        <v>307</v>
      </c>
      <c r="X47" s="62">
        <v>0.91839974300000005</v>
      </c>
      <c r="Y47" s="63">
        <v>1.1361966810000002</v>
      </c>
      <c r="Z47" s="63">
        <v>0.92010926799999992</v>
      </c>
      <c r="AA47" s="63">
        <v>1.1969200599999996</v>
      </c>
      <c r="AB47" s="63">
        <v>1.085642424</v>
      </c>
      <c r="AC47" s="63">
        <v>1.3264243754088421</v>
      </c>
      <c r="AD47" s="63">
        <v>1.0665809061255322</v>
      </c>
      <c r="AE47" s="63">
        <v>0.70129425199999995</v>
      </c>
      <c r="AF47" s="63">
        <v>1.1060653409999994</v>
      </c>
      <c r="AG47" s="63">
        <v>1.2874864590000001</v>
      </c>
      <c r="AH47" s="63">
        <v>1.3830333069999998</v>
      </c>
      <c r="AI47" s="63">
        <v>1.4841393560000002</v>
      </c>
      <c r="AJ47" s="63">
        <v>1.0793259319999999</v>
      </c>
      <c r="AK47" s="63">
        <v>1.1407661760000001</v>
      </c>
      <c r="AL47" s="63">
        <v>1.4190478910000004</v>
      </c>
      <c r="AM47" s="63">
        <v>1.1539026539999997</v>
      </c>
      <c r="AN47" s="63">
        <v>1.087729387</v>
      </c>
      <c r="AO47" s="63">
        <v>1.5126181382132087</v>
      </c>
      <c r="AP47" s="63">
        <v>1.4436962880287725</v>
      </c>
      <c r="AQ47" s="63">
        <v>1.2471340320000002</v>
      </c>
      <c r="AR47" s="63">
        <v>2.0011577606993658</v>
      </c>
      <c r="AS47" s="63">
        <v>1.6722912410000002</v>
      </c>
      <c r="AT47" s="63">
        <v>1.1993079550000001</v>
      </c>
      <c r="AU47" s="63">
        <v>1.1329470180000003</v>
      </c>
      <c r="AV47" s="63">
        <v>1.688058756</v>
      </c>
      <c r="AW47" s="63">
        <v>1.236048104</v>
      </c>
      <c r="AX47" s="63">
        <v>1.2263959160000002</v>
      </c>
      <c r="AY47" s="63">
        <v>1.4471172547878455</v>
      </c>
      <c r="AZ47" s="63">
        <v>1.2563822920000003</v>
      </c>
      <c r="BA47" s="63">
        <v>1.2601582870000001</v>
      </c>
      <c r="BB47" s="63">
        <v>1.2808397039999999</v>
      </c>
      <c r="BC47" s="63">
        <v>1.5100515179999998</v>
      </c>
      <c r="BD47" s="63">
        <v>1.6804452506585816</v>
      </c>
      <c r="BE47" s="63">
        <v>1.6969146176428205</v>
      </c>
      <c r="BF47" s="63">
        <v>1.5001941360000002</v>
      </c>
      <c r="BG47" s="63">
        <v>1.8264625550527478</v>
      </c>
      <c r="BH47" s="63">
        <v>1.8759640349999993</v>
      </c>
      <c r="BI47" s="63">
        <v>1.7938603130000002</v>
      </c>
      <c r="BJ47" s="63">
        <v>1.5740169054783408</v>
      </c>
      <c r="BK47" s="63">
        <v>1.692200955308494</v>
      </c>
      <c r="BL47" s="63">
        <v>2.0947680990000008</v>
      </c>
      <c r="BM47" s="63">
        <v>1.6741893263110401</v>
      </c>
      <c r="BN47" s="63">
        <v>1.5372755114353132</v>
      </c>
      <c r="BO47" s="63">
        <v>1.5151640247333626</v>
      </c>
      <c r="BP47" s="63">
        <v>2.3855636569999992</v>
      </c>
      <c r="BQ47" s="63">
        <v>2.4582362070659216</v>
      </c>
      <c r="BR47" s="63">
        <v>2.6073139125855587</v>
      </c>
      <c r="BS47" s="63">
        <v>2.2821300368091597</v>
      </c>
      <c r="BT47" s="63">
        <v>2.2175089294413977</v>
      </c>
      <c r="BU47" s="64">
        <v>1.8190949659999995</v>
      </c>
    </row>
    <row r="48" spans="2:73" ht="12" customHeight="1">
      <c r="B48" s="1" t="s">
        <v>310</v>
      </c>
      <c r="C48" s="322" t="s">
        <v>311</v>
      </c>
      <c r="D48" s="56">
        <v>1.7299737140000002</v>
      </c>
      <c r="E48" s="57">
        <v>2.6445510379999995</v>
      </c>
      <c r="F48" s="57">
        <v>1.9796522320000001</v>
      </c>
      <c r="G48" s="57">
        <v>2.0476813332248254</v>
      </c>
      <c r="H48" s="57">
        <v>1.5167639079999999</v>
      </c>
      <c r="I48" s="57">
        <v>2.3659500409999996</v>
      </c>
      <c r="J48" s="57">
        <v>2.4215257940000003</v>
      </c>
      <c r="K48" s="57">
        <v>3.6447202902723181</v>
      </c>
      <c r="L48" s="57">
        <v>5.8370707129671233</v>
      </c>
      <c r="M48" s="57">
        <v>6.5990817059999989</v>
      </c>
      <c r="N48" s="57">
        <v>5.188814991000001</v>
      </c>
      <c r="O48" s="57">
        <v>6.7102398334751534</v>
      </c>
      <c r="P48" s="57">
        <v>8.6482168160160136</v>
      </c>
      <c r="Q48" s="57">
        <v>8.2137907986537151</v>
      </c>
      <c r="R48" s="57">
        <v>10.756661175999998</v>
      </c>
      <c r="S48" s="57">
        <v>17.316005419550578</v>
      </c>
      <c r="T48" s="58">
        <v>7.2653455299999985</v>
      </c>
      <c r="V48" s="1" t="s">
        <v>308</v>
      </c>
      <c r="W48" s="322" t="s">
        <v>309</v>
      </c>
      <c r="X48" s="59">
        <v>0.74074538600000006</v>
      </c>
      <c r="Y48" s="60">
        <v>0.84523187400000011</v>
      </c>
      <c r="Z48" s="60">
        <v>0.73255753699999993</v>
      </c>
      <c r="AA48" s="60">
        <v>0.53989113278448908</v>
      </c>
      <c r="AB48" s="60">
        <v>1.0000120890000002</v>
      </c>
      <c r="AC48" s="60">
        <v>1.110307446</v>
      </c>
      <c r="AD48" s="60">
        <v>1.163602756</v>
      </c>
      <c r="AE48" s="60">
        <v>0.97502504900000009</v>
      </c>
      <c r="AF48" s="60">
        <v>1.026310667</v>
      </c>
      <c r="AG48" s="60">
        <v>1.045424361</v>
      </c>
      <c r="AH48" s="60">
        <v>1.1143423610000003</v>
      </c>
      <c r="AI48" s="60">
        <v>0.99300618099999982</v>
      </c>
      <c r="AJ48" s="60">
        <v>0.96375248299999994</v>
      </c>
      <c r="AK48" s="60">
        <v>1.0197167070000002</v>
      </c>
      <c r="AL48" s="60">
        <v>1.4282892106754979</v>
      </c>
      <c r="AM48" s="60">
        <v>1.5441224180000004</v>
      </c>
      <c r="AN48" s="60">
        <v>1.6185594350000001</v>
      </c>
      <c r="AO48" s="60">
        <v>2.3320608291439533</v>
      </c>
      <c r="AP48" s="60">
        <v>1.1536781200000001</v>
      </c>
      <c r="AQ48" s="60">
        <v>1.2167026639999998</v>
      </c>
      <c r="AR48" s="60">
        <v>1.9003015905885563</v>
      </c>
      <c r="AS48" s="60">
        <v>1.7452525909999999</v>
      </c>
      <c r="AT48" s="60">
        <v>2.27826013</v>
      </c>
      <c r="AU48" s="60">
        <v>1.5193653170000001</v>
      </c>
      <c r="AV48" s="60">
        <v>1.5891023509999997</v>
      </c>
      <c r="AW48" s="60">
        <v>1.7161769540000005</v>
      </c>
      <c r="AX48" s="60">
        <v>1.6522835900000001</v>
      </c>
      <c r="AY48" s="60">
        <v>1.7225658589999999</v>
      </c>
      <c r="AZ48" s="60">
        <v>1.4579218641597986</v>
      </c>
      <c r="BA48" s="60">
        <v>1.9825898530000003</v>
      </c>
      <c r="BB48" s="60">
        <v>2.1051177111808124</v>
      </c>
      <c r="BC48" s="60">
        <v>1.4430480500000007</v>
      </c>
      <c r="BD48" s="60">
        <v>2.4031354022374773</v>
      </c>
      <c r="BE48" s="60">
        <v>1.6147641752731141</v>
      </c>
      <c r="BF48" s="60">
        <v>2.1536408659999999</v>
      </c>
      <c r="BG48" s="60">
        <v>1.8806510920000004</v>
      </c>
      <c r="BH48" s="60">
        <v>2.4349430494597599</v>
      </c>
      <c r="BI48" s="60">
        <v>2.3062988304916394</v>
      </c>
      <c r="BJ48" s="60">
        <v>2.2620153290000005</v>
      </c>
      <c r="BK48" s="60">
        <v>2.2672944889999997</v>
      </c>
      <c r="BL48" s="60">
        <v>2.4194913329999999</v>
      </c>
      <c r="BM48" s="60">
        <v>2.3743469699999995</v>
      </c>
      <c r="BN48" s="60">
        <v>2.3017810654223259</v>
      </c>
      <c r="BO48" s="60">
        <v>2.6349115635598701</v>
      </c>
      <c r="BP48" s="60">
        <v>3.7196588617229072</v>
      </c>
      <c r="BQ48" s="60">
        <v>3.2952876910000004</v>
      </c>
      <c r="BR48" s="60">
        <v>3.495896675</v>
      </c>
      <c r="BS48" s="60">
        <v>3.6002597290140468</v>
      </c>
      <c r="BT48" s="60">
        <v>3.4513044330000002</v>
      </c>
      <c r="BU48" s="61">
        <v>2.3826715002260004</v>
      </c>
    </row>
    <row r="49" spans="2:73" ht="12" customHeight="1">
      <c r="B49" s="1" t="s">
        <v>312</v>
      </c>
      <c r="C49" s="322" t="s">
        <v>313</v>
      </c>
      <c r="D49" s="59">
        <v>0.86742033400000018</v>
      </c>
      <c r="E49" s="60">
        <v>1.1671621780000001</v>
      </c>
      <c r="F49" s="60">
        <v>0.7959871879999999</v>
      </c>
      <c r="G49" s="60">
        <v>0.83891910800000002</v>
      </c>
      <c r="H49" s="60">
        <v>0.86525005310671399</v>
      </c>
      <c r="I49" s="60">
        <v>0.98165595300000008</v>
      </c>
      <c r="J49" s="60">
        <v>1.84747617</v>
      </c>
      <c r="K49" s="60">
        <v>1.368467157</v>
      </c>
      <c r="L49" s="60">
        <v>2.4559075800000003</v>
      </c>
      <c r="M49" s="60">
        <v>3.2828224039899689</v>
      </c>
      <c r="N49" s="60">
        <v>3.2665808979999991</v>
      </c>
      <c r="O49" s="60">
        <v>2.7008155389999993</v>
      </c>
      <c r="P49" s="60">
        <v>5.6560991580000017</v>
      </c>
      <c r="Q49" s="60">
        <v>5.2768585460000006</v>
      </c>
      <c r="R49" s="60">
        <v>7.9677811471405668</v>
      </c>
      <c r="S49" s="60">
        <v>15.810430711538162</v>
      </c>
      <c r="T49" s="61">
        <v>4.6516894210000004</v>
      </c>
      <c r="V49" s="1" t="s">
        <v>310</v>
      </c>
      <c r="W49" s="322" t="s">
        <v>311</v>
      </c>
      <c r="X49" s="56">
        <v>0.22526038399999998</v>
      </c>
      <c r="Y49" s="57">
        <v>0.47161018199999999</v>
      </c>
      <c r="Z49" s="57">
        <v>0.54149124100000001</v>
      </c>
      <c r="AA49" s="57">
        <v>0.27840210100000001</v>
      </c>
      <c r="AB49" s="57">
        <v>0.54294187299999996</v>
      </c>
      <c r="AC49" s="57">
        <v>0.50815932399999997</v>
      </c>
      <c r="AD49" s="57">
        <v>0.55817689799999992</v>
      </c>
      <c r="AE49" s="57">
        <v>0.75667194599999998</v>
      </c>
      <c r="AF49" s="57">
        <v>0.46833598399999993</v>
      </c>
      <c r="AG49" s="57">
        <v>1.0350283760000001</v>
      </c>
      <c r="AH49" s="57">
        <v>0.40501191199999997</v>
      </c>
      <c r="AI49" s="57">
        <v>0.51314952199999997</v>
      </c>
      <c r="AJ49" s="57">
        <v>0.90755730499999998</v>
      </c>
      <c r="AK49" s="57">
        <v>0.76464827300000016</v>
      </c>
      <c r="AL49" s="57">
        <v>1.1445835979999999</v>
      </c>
      <c r="AM49" s="57">
        <v>0.82793111427231747</v>
      </c>
      <c r="AN49" s="57">
        <v>1.1393038440000001</v>
      </c>
      <c r="AO49" s="57">
        <v>1.7073391199999999</v>
      </c>
      <c r="AP49" s="57">
        <v>1.5011780920000002</v>
      </c>
      <c r="AQ49" s="57">
        <v>1.4892496569671225</v>
      </c>
      <c r="AR49" s="57">
        <v>2.046998892</v>
      </c>
      <c r="AS49" s="57">
        <v>1.70470553</v>
      </c>
      <c r="AT49" s="57">
        <v>1.5243913520000001</v>
      </c>
      <c r="AU49" s="57">
        <v>1.3229859320000001</v>
      </c>
      <c r="AV49" s="57">
        <v>1.5186013549999997</v>
      </c>
      <c r="AW49" s="57">
        <v>1.2688587789999997</v>
      </c>
      <c r="AX49" s="57">
        <v>1.0779360729999998</v>
      </c>
      <c r="AY49" s="57">
        <v>1.323418784</v>
      </c>
      <c r="AZ49" s="57">
        <v>1.5303419867334851</v>
      </c>
      <c r="BA49" s="57">
        <v>1.8705786729999994</v>
      </c>
      <c r="BB49" s="57">
        <v>1.7822467659999999</v>
      </c>
      <c r="BC49" s="57">
        <v>1.5270724077416695</v>
      </c>
      <c r="BD49" s="57">
        <v>2.0092779840160131</v>
      </c>
      <c r="BE49" s="57">
        <v>2.7211517879999998</v>
      </c>
      <c r="BF49" s="57">
        <v>1.9284437290000003</v>
      </c>
      <c r="BG49" s="57">
        <v>1.9893433150000004</v>
      </c>
      <c r="BH49" s="57">
        <v>1.7963553519999997</v>
      </c>
      <c r="BI49" s="57">
        <v>2.3294741289999998</v>
      </c>
      <c r="BJ49" s="57">
        <v>2.2404391606537186</v>
      </c>
      <c r="BK49" s="57">
        <v>1.847522157</v>
      </c>
      <c r="BL49" s="57">
        <v>1.9198412120000004</v>
      </c>
      <c r="BM49" s="57">
        <v>2.8249643709999996</v>
      </c>
      <c r="BN49" s="57">
        <v>2.8848492809999997</v>
      </c>
      <c r="BO49" s="57">
        <v>3.1270063120000007</v>
      </c>
      <c r="BP49" s="57">
        <v>4.4039805660000004</v>
      </c>
      <c r="BQ49" s="57">
        <v>5.2451842507230761</v>
      </c>
      <c r="BR49" s="57">
        <v>4.1887078589999991</v>
      </c>
      <c r="BS49" s="57">
        <v>3.4781327438275045</v>
      </c>
      <c r="BT49" s="57">
        <v>4.2216893970000005</v>
      </c>
      <c r="BU49" s="58">
        <v>3.0436561330000003</v>
      </c>
    </row>
    <row r="50" spans="2:73" ht="12" customHeight="1">
      <c r="B50" s="1" t="s">
        <v>314</v>
      </c>
      <c r="C50" s="322" t="s">
        <v>315</v>
      </c>
      <c r="D50" s="56">
        <v>1.9273457620000001</v>
      </c>
      <c r="E50" s="57">
        <v>3.3043258629999999</v>
      </c>
      <c r="F50" s="57">
        <v>1.691406789</v>
      </c>
      <c r="G50" s="57">
        <v>2.0920823449999997</v>
      </c>
      <c r="H50" s="57">
        <v>3.080945061</v>
      </c>
      <c r="I50" s="57">
        <v>5.0203828898382898</v>
      </c>
      <c r="J50" s="57">
        <v>2.8701676259999997</v>
      </c>
      <c r="K50" s="57">
        <v>4.6669981940000005</v>
      </c>
      <c r="L50" s="57">
        <v>7.5330511619230993</v>
      </c>
      <c r="M50" s="57">
        <v>7.6765261379999998</v>
      </c>
      <c r="N50" s="57">
        <v>6.0792290500000004</v>
      </c>
      <c r="O50" s="57">
        <v>7.0751969409999997</v>
      </c>
      <c r="P50" s="57">
        <v>14.689455552000005</v>
      </c>
      <c r="Q50" s="57">
        <v>15.711180492999997</v>
      </c>
      <c r="R50" s="57">
        <v>22.048494088103109</v>
      </c>
      <c r="S50" s="57">
        <v>50.737576195320536</v>
      </c>
      <c r="T50" s="58">
        <v>20.483730351585741</v>
      </c>
      <c r="V50" s="1" t="s">
        <v>312</v>
      </c>
      <c r="W50" s="322" t="s">
        <v>313</v>
      </c>
      <c r="X50" s="59">
        <v>0</v>
      </c>
      <c r="Y50" s="60">
        <v>0.26946031800000003</v>
      </c>
      <c r="Z50" s="60">
        <v>0.32271008099999998</v>
      </c>
      <c r="AA50" s="60">
        <v>0.27307965410671381</v>
      </c>
      <c r="AB50" s="60">
        <v>8.1679239999999986E-2</v>
      </c>
      <c r="AC50" s="60">
        <v>0.16500000699999998</v>
      </c>
      <c r="AD50" s="60">
        <v>0.49098670500000002</v>
      </c>
      <c r="AE50" s="60">
        <v>0.24399000100000001</v>
      </c>
      <c r="AF50" s="60">
        <v>0.59649716600000002</v>
      </c>
      <c r="AG50" s="60">
        <v>0.27337900400000004</v>
      </c>
      <c r="AH50" s="60">
        <v>0.39900000000000002</v>
      </c>
      <c r="AI50" s="60">
        <v>0.5786</v>
      </c>
      <c r="AJ50" s="60">
        <v>0.24086001899999998</v>
      </c>
      <c r="AK50" s="60">
        <v>0.41807676299999996</v>
      </c>
      <c r="AL50" s="60">
        <v>0.16894735999999999</v>
      </c>
      <c r="AM50" s="60">
        <v>0.54058301499999994</v>
      </c>
      <c r="AN50" s="60">
        <v>0.6518960880000001</v>
      </c>
      <c r="AO50" s="60">
        <v>0.8619913709999999</v>
      </c>
      <c r="AP50" s="60">
        <v>0.59195965000000006</v>
      </c>
      <c r="AQ50" s="60">
        <v>0.35006047099999998</v>
      </c>
      <c r="AR50" s="60">
        <v>0.49380000700000004</v>
      </c>
      <c r="AS50" s="60">
        <v>0.78229251898996821</v>
      </c>
      <c r="AT50" s="60">
        <v>0.980977447</v>
      </c>
      <c r="AU50" s="60">
        <v>1.0257524309999999</v>
      </c>
      <c r="AV50" s="60">
        <v>1.2158653879999999</v>
      </c>
      <c r="AW50" s="60">
        <v>0.68164651399999998</v>
      </c>
      <c r="AX50" s="60">
        <v>0.86120001000000002</v>
      </c>
      <c r="AY50" s="60">
        <v>0.50786898599999997</v>
      </c>
      <c r="AZ50" s="60">
        <v>0.91220593899999991</v>
      </c>
      <c r="BA50" s="60">
        <v>0.59917000899999995</v>
      </c>
      <c r="BB50" s="60">
        <v>0.58884939900000011</v>
      </c>
      <c r="BC50" s="60">
        <v>0.60059019199999997</v>
      </c>
      <c r="BD50" s="60">
        <v>1.4348111080000001</v>
      </c>
      <c r="BE50" s="60">
        <v>1.029648618</v>
      </c>
      <c r="BF50" s="60">
        <v>1.8187409819999998</v>
      </c>
      <c r="BG50" s="60">
        <v>1.3728984499999999</v>
      </c>
      <c r="BH50" s="60">
        <v>1.4770174749999998</v>
      </c>
      <c r="BI50" s="60">
        <v>1.4224843350000003</v>
      </c>
      <c r="BJ50" s="60">
        <v>1.21999989</v>
      </c>
      <c r="BK50" s="60">
        <v>1.1573568459999999</v>
      </c>
      <c r="BL50" s="60">
        <v>1.859142853</v>
      </c>
      <c r="BM50" s="60">
        <v>1.2537362400000001</v>
      </c>
      <c r="BN50" s="60">
        <v>2.6441063619999996</v>
      </c>
      <c r="BO50" s="60">
        <v>2.2107956921405636</v>
      </c>
      <c r="BP50" s="60">
        <v>4.386851008999999</v>
      </c>
      <c r="BQ50" s="60">
        <v>3.5222676359999996</v>
      </c>
      <c r="BR50" s="60">
        <v>4.3671484039999999</v>
      </c>
      <c r="BS50" s="60">
        <v>3.5341636625381643</v>
      </c>
      <c r="BT50" s="60">
        <v>2.2508240669999999</v>
      </c>
      <c r="BU50" s="61">
        <v>2.4008653540000009</v>
      </c>
    </row>
    <row r="51" spans="2:73" ht="12" customHeight="1">
      <c r="B51" s="1" t="s">
        <v>316</v>
      </c>
      <c r="C51" s="322" t="s">
        <v>317</v>
      </c>
      <c r="D51" s="65">
        <v>6.9630600000000005</v>
      </c>
      <c r="E51" s="66">
        <v>6.25</v>
      </c>
      <c r="F51" s="66">
        <v>9.2450000059999997</v>
      </c>
      <c r="G51" s="66">
        <v>4.9242163799999998</v>
      </c>
      <c r="H51" s="66">
        <v>5.4136410120000003</v>
      </c>
      <c r="I51" s="66">
        <v>8.502219142959424</v>
      </c>
      <c r="J51" s="66">
        <v>8.8558400000000006</v>
      </c>
      <c r="K51" s="66">
        <v>6.7668700179999997</v>
      </c>
      <c r="L51" s="66">
        <v>17.163957519000004</v>
      </c>
      <c r="M51" s="66">
        <v>17.574026973999999</v>
      </c>
      <c r="N51" s="66">
        <v>18.164108123999998</v>
      </c>
      <c r="O51" s="66">
        <v>18.930707680000001</v>
      </c>
      <c r="P51" s="66">
        <v>31.656461166000007</v>
      </c>
      <c r="Q51" s="66">
        <v>36.510778864999999</v>
      </c>
      <c r="R51" s="66">
        <v>51.426962990999968</v>
      </c>
      <c r="S51" s="66">
        <v>116.11101324817345</v>
      </c>
      <c r="T51" s="67">
        <v>37.92659354300001</v>
      </c>
      <c r="V51" s="1" t="s">
        <v>314</v>
      </c>
      <c r="W51" s="322" t="s">
        <v>315</v>
      </c>
      <c r="X51" s="56">
        <v>1.0148732039999999</v>
      </c>
      <c r="Y51" s="57">
        <v>1.1619218570000001</v>
      </c>
      <c r="Z51" s="57">
        <v>0.64415</v>
      </c>
      <c r="AA51" s="57">
        <v>0.26</v>
      </c>
      <c r="AB51" s="57">
        <v>1.0416040480000002</v>
      </c>
      <c r="AC51" s="57">
        <v>1.7809022038382889</v>
      </c>
      <c r="AD51" s="57">
        <v>1.305866712</v>
      </c>
      <c r="AE51" s="57">
        <v>0.89200992599999995</v>
      </c>
      <c r="AF51" s="57">
        <v>0.83389000400000002</v>
      </c>
      <c r="AG51" s="57">
        <v>0.47900014399999996</v>
      </c>
      <c r="AH51" s="57">
        <v>1.1217333210000002</v>
      </c>
      <c r="AI51" s="57">
        <v>0.43554415699999999</v>
      </c>
      <c r="AJ51" s="57">
        <v>1.46504071</v>
      </c>
      <c r="AK51" s="57">
        <v>1.0965000009999999</v>
      </c>
      <c r="AL51" s="57">
        <v>1.2589574889999999</v>
      </c>
      <c r="AM51" s="57">
        <v>0.84649999399999998</v>
      </c>
      <c r="AN51" s="57">
        <v>1.5975982719999999</v>
      </c>
      <c r="AO51" s="57">
        <v>1.985482794923098</v>
      </c>
      <c r="AP51" s="57">
        <v>2.041899328</v>
      </c>
      <c r="AQ51" s="57">
        <v>1.9080707670000001</v>
      </c>
      <c r="AR51" s="57">
        <v>1.4499360019999998</v>
      </c>
      <c r="AS51" s="57">
        <v>2.4370906310000002</v>
      </c>
      <c r="AT51" s="57">
        <v>2.4048123640000001</v>
      </c>
      <c r="AU51" s="57">
        <v>1.3846871409999999</v>
      </c>
      <c r="AV51" s="57">
        <v>1.3877300149999998</v>
      </c>
      <c r="AW51" s="57">
        <v>1.7555000290000002</v>
      </c>
      <c r="AX51" s="57">
        <v>1.434128989</v>
      </c>
      <c r="AY51" s="57">
        <v>1.5018700169999999</v>
      </c>
      <c r="AZ51" s="57">
        <v>1.344456533</v>
      </c>
      <c r="BA51" s="57">
        <v>2.4319999619999999</v>
      </c>
      <c r="BB51" s="57">
        <v>1.423880037</v>
      </c>
      <c r="BC51" s="57">
        <v>1.8748604089999998</v>
      </c>
      <c r="BD51" s="57">
        <v>2.5011927219999999</v>
      </c>
      <c r="BE51" s="57">
        <v>4.8919697900000001</v>
      </c>
      <c r="BF51" s="57">
        <v>3.6514892110000003</v>
      </c>
      <c r="BG51" s="57">
        <v>3.6448038289999998</v>
      </c>
      <c r="BH51" s="57">
        <v>3.9645049269999992</v>
      </c>
      <c r="BI51" s="57">
        <v>5.0868084910000011</v>
      </c>
      <c r="BJ51" s="57">
        <v>4.1337683490000003</v>
      </c>
      <c r="BK51" s="57">
        <v>2.5260987259999998</v>
      </c>
      <c r="BL51" s="57">
        <v>4.5569214511031095</v>
      </c>
      <c r="BM51" s="57">
        <v>4.6669999190000011</v>
      </c>
      <c r="BN51" s="57">
        <v>6.0214693659999998</v>
      </c>
      <c r="BO51" s="57">
        <v>6.8031033520000008</v>
      </c>
      <c r="BP51" s="57">
        <v>13.673509371914609</v>
      </c>
      <c r="BQ51" s="57">
        <v>13.485725993405914</v>
      </c>
      <c r="BR51" s="57">
        <v>11.393069241000001</v>
      </c>
      <c r="BS51" s="57">
        <v>12.18527158900001</v>
      </c>
      <c r="BT51" s="57">
        <v>13.271928809999999</v>
      </c>
      <c r="BU51" s="58">
        <v>7.2118015415857482</v>
      </c>
    </row>
    <row r="52" spans="2:73" ht="12" customHeight="1">
      <c r="C52" s="34" t="s">
        <v>78</v>
      </c>
      <c r="V52" s="1" t="s">
        <v>316</v>
      </c>
      <c r="W52" s="322" t="s">
        <v>317</v>
      </c>
      <c r="X52" s="65">
        <v>1.9616</v>
      </c>
      <c r="Y52" s="66">
        <v>1.8520410040000002</v>
      </c>
      <c r="Z52" s="66">
        <v>0.6</v>
      </c>
      <c r="AA52" s="66">
        <v>1.000000008</v>
      </c>
      <c r="AB52" s="66">
        <v>4.6692191569594232</v>
      </c>
      <c r="AC52" s="66">
        <v>1.0600000049999998</v>
      </c>
      <c r="AD52" s="66">
        <v>0.79999998099999992</v>
      </c>
      <c r="AE52" s="66">
        <v>1.9730000000000001</v>
      </c>
      <c r="AF52" s="66">
        <v>1.284</v>
      </c>
      <c r="AG52" s="66">
        <v>3.16954</v>
      </c>
      <c r="AH52" s="66">
        <v>4.1420000000000003</v>
      </c>
      <c r="AI52" s="66">
        <v>0.26030000000000003</v>
      </c>
      <c r="AJ52" s="66">
        <v>3.0941700540000001</v>
      </c>
      <c r="AK52" s="66">
        <v>0.63070000000000004</v>
      </c>
      <c r="AL52" s="66">
        <v>0.77400000800000002</v>
      </c>
      <c r="AM52" s="66">
        <v>2.2679999560000002</v>
      </c>
      <c r="AN52" s="66">
        <v>2.9294000379999998</v>
      </c>
      <c r="AO52" s="66">
        <v>6.1797426949999998</v>
      </c>
      <c r="AP52" s="66">
        <v>2.726925</v>
      </c>
      <c r="AQ52" s="66">
        <v>5.3278897860000001</v>
      </c>
      <c r="AR52" s="66">
        <v>4.0662335890000003</v>
      </c>
      <c r="AS52" s="66">
        <v>3.8595681610000003</v>
      </c>
      <c r="AT52" s="66">
        <v>4.2949343109999987</v>
      </c>
      <c r="AU52" s="66">
        <v>5.3532909129999995</v>
      </c>
      <c r="AV52" s="66">
        <v>4.3755300219999995</v>
      </c>
      <c r="AW52" s="66">
        <v>9.5985600420000008</v>
      </c>
      <c r="AX52" s="66">
        <v>2.6350180250000004</v>
      </c>
      <c r="AY52" s="66">
        <v>1.5550000349999999</v>
      </c>
      <c r="AZ52" s="66">
        <v>1.5330187799999999</v>
      </c>
      <c r="BA52" s="66">
        <v>4.1183961299999998</v>
      </c>
      <c r="BB52" s="66">
        <v>7.2502927589999997</v>
      </c>
      <c r="BC52" s="66">
        <v>6.0290000110000008</v>
      </c>
      <c r="BD52" s="66">
        <v>5.6204188799999999</v>
      </c>
      <c r="BE52" s="66">
        <v>4.3680430350000004</v>
      </c>
      <c r="BF52" s="66">
        <v>10.04089963</v>
      </c>
      <c r="BG52" s="66">
        <v>11.627099620999999</v>
      </c>
      <c r="BH52" s="66">
        <v>10.460200002000001</v>
      </c>
      <c r="BI52" s="66">
        <v>7.2311560970000022</v>
      </c>
      <c r="BJ52" s="66">
        <v>10.255877687</v>
      </c>
      <c r="BK52" s="66">
        <v>8.5635450790000007</v>
      </c>
      <c r="BL52" s="66">
        <v>11.979358624</v>
      </c>
      <c r="BM52" s="66">
        <v>13.755469481999999</v>
      </c>
      <c r="BN52" s="66">
        <v>14.818600634000001</v>
      </c>
      <c r="BO52" s="66">
        <v>10.873534251000002</v>
      </c>
      <c r="BP52" s="66">
        <v>26.254919528173392</v>
      </c>
      <c r="BQ52" s="66">
        <v>26.844772754000001</v>
      </c>
      <c r="BR52" s="66">
        <v>34.016863784999991</v>
      </c>
      <c r="BS52" s="66">
        <v>28.994457181000001</v>
      </c>
      <c r="BT52" s="66">
        <v>22.913788584000006</v>
      </c>
      <c r="BU52" s="67">
        <v>15.012804959000002</v>
      </c>
    </row>
    <row r="53" spans="2:73" ht="12" customHeight="1">
      <c r="W53" s="34" t="s">
        <v>78</v>
      </c>
    </row>
  </sheetData>
  <mergeCells count="26">
    <mergeCell ref="X7:AA7"/>
    <mergeCell ref="AB7:AE7"/>
    <mergeCell ref="AF7:AI7"/>
    <mergeCell ref="AJ7:AM7"/>
    <mergeCell ref="AN7:AQ7"/>
    <mergeCell ref="AR45:AU45"/>
    <mergeCell ref="AV45:AY45"/>
    <mergeCell ref="AZ45:BC45"/>
    <mergeCell ref="BD45:BG45"/>
    <mergeCell ref="AV7:AY7"/>
    <mergeCell ref="AZ7:BC7"/>
    <mergeCell ref="BD7:BG7"/>
    <mergeCell ref="AR7:AU7"/>
    <mergeCell ref="X45:AA45"/>
    <mergeCell ref="AB45:AE45"/>
    <mergeCell ref="AF45:AI45"/>
    <mergeCell ref="AJ45:AM45"/>
    <mergeCell ref="AN45:AQ45"/>
    <mergeCell ref="BH45:BK45"/>
    <mergeCell ref="BL45:BO45"/>
    <mergeCell ref="BP45:BS45"/>
    <mergeCell ref="BT45:BU45"/>
    <mergeCell ref="BT7:BU7"/>
    <mergeCell ref="BH7:BK7"/>
    <mergeCell ref="BL7:BO7"/>
    <mergeCell ref="BP7:BS7"/>
  </mergeCells>
  <conditionalFormatting sqref="D15:T15">
    <cfRule type="cellIs" dxfId="14" priority="1" operator="equal">
      <formula>FALSE</formula>
    </cfRule>
  </conditionalFormatting>
  <pageMargins left="0.7" right="0.7" top="0.75" bottom="0.75" header="0.3" footer="0.3"/>
  <pageSetup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D5A13-170D-4036-9C64-CB467D7FF769}">
  <sheetPr>
    <tabColor theme="3"/>
  </sheetPr>
  <dimension ref="B5:BS62"/>
  <sheetViews>
    <sheetView showGridLines="0" topLeftCell="Z1" zoomScaleNormal="100" workbookViewId="0">
      <selection activeCell="BH18" sqref="BH18"/>
    </sheetView>
  </sheetViews>
  <sheetFormatPr defaultColWidth="9.33203125" defaultRowHeight="12" customHeight="1"/>
  <cols>
    <col min="1" max="1" width="3.33203125" style="1" customWidth="1"/>
    <col min="2" max="2" width="25.6640625" style="1" bestFit="1" customWidth="1"/>
    <col min="3" max="20" width="7.6640625" style="1" customWidth="1"/>
    <col min="21" max="21" width="25.6640625" style="1" bestFit="1" customWidth="1"/>
    <col min="22" max="35" width="7.6640625" style="1" customWidth="1"/>
    <col min="36" max="16384" width="9.33203125" style="1"/>
  </cols>
  <sheetData>
    <row r="5" spans="2:71" ht="12" customHeight="1">
      <c r="BR5" s="37"/>
      <c r="BS5" s="37"/>
    </row>
    <row r="6" spans="2:71" ht="12" customHeight="1">
      <c r="B6" s="80"/>
      <c r="C6" s="93" t="s">
        <v>319</v>
      </c>
      <c r="D6" s="80"/>
      <c r="E6" s="80"/>
      <c r="F6" s="80"/>
      <c r="G6" s="80"/>
      <c r="H6" s="80"/>
      <c r="I6" s="80"/>
      <c r="J6" s="80"/>
      <c r="K6" s="80"/>
      <c r="L6" s="80"/>
      <c r="M6" s="80"/>
      <c r="N6" s="80"/>
      <c r="O6" s="80"/>
      <c r="P6" s="80"/>
      <c r="Q6" s="80"/>
      <c r="R6" s="80"/>
      <c r="S6" s="80"/>
      <c r="V6" s="3" t="s">
        <v>319</v>
      </c>
      <c r="BR6" s="37"/>
      <c r="BS6" s="37"/>
    </row>
    <row r="7" spans="2:71" ht="12" customHeight="1">
      <c r="B7" s="116"/>
      <c r="C7" s="119">
        <v>2006</v>
      </c>
      <c r="D7" s="120">
        <v>2007</v>
      </c>
      <c r="E7" s="120">
        <v>2008</v>
      </c>
      <c r="F7" s="120">
        <v>2009</v>
      </c>
      <c r="G7" s="120">
        <v>2010</v>
      </c>
      <c r="H7" s="120">
        <v>2011</v>
      </c>
      <c r="I7" s="120">
        <v>2012</v>
      </c>
      <c r="J7" s="120">
        <v>2013</v>
      </c>
      <c r="K7" s="120">
        <v>2014</v>
      </c>
      <c r="L7" s="120">
        <v>2015</v>
      </c>
      <c r="M7" s="120">
        <v>2016</v>
      </c>
      <c r="N7" s="120">
        <v>2017</v>
      </c>
      <c r="O7" s="120">
        <v>2018</v>
      </c>
      <c r="P7" s="120">
        <v>2019</v>
      </c>
      <c r="Q7" s="120">
        <v>2020</v>
      </c>
      <c r="R7" s="120">
        <v>2021</v>
      </c>
      <c r="S7" s="121">
        <v>2022</v>
      </c>
      <c r="T7" s="5"/>
      <c r="V7" s="452">
        <v>2010</v>
      </c>
      <c r="W7" s="450"/>
      <c r="X7" s="450"/>
      <c r="Y7" s="450"/>
      <c r="Z7" s="450">
        <v>2011</v>
      </c>
      <c r="AA7" s="450"/>
      <c r="AB7" s="450"/>
      <c r="AC7" s="450"/>
      <c r="AD7" s="450">
        <v>2012</v>
      </c>
      <c r="AE7" s="450"/>
      <c r="AF7" s="450"/>
      <c r="AG7" s="450"/>
      <c r="AH7" s="450">
        <v>2013</v>
      </c>
      <c r="AI7" s="450"/>
      <c r="AJ7" s="450"/>
      <c r="AK7" s="450"/>
      <c r="AL7" s="450">
        <v>2014</v>
      </c>
      <c r="AM7" s="450"/>
      <c r="AN7" s="450"/>
      <c r="AO7" s="450"/>
      <c r="AP7" s="450">
        <v>2015</v>
      </c>
      <c r="AQ7" s="450"/>
      <c r="AR7" s="450"/>
      <c r="AS7" s="450"/>
      <c r="AT7" s="450">
        <v>2016</v>
      </c>
      <c r="AU7" s="450"/>
      <c r="AV7" s="450"/>
      <c r="AW7" s="450"/>
      <c r="AX7" s="450">
        <v>2017</v>
      </c>
      <c r="AY7" s="450"/>
      <c r="AZ7" s="450"/>
      <c r="BA7" s="450"/>
      <c r="BB7" s="450">
        <v>2018</v>
      </c>
      <c r="BC7" s="450"/>
      <c r="BD7" s="450"/>
      <c r="BE7" s="450"/>
      <c r="BF7" s="450">
        <v>2019</v>
      </c>
      <c r="BG7" s="450"/>
      <c r="BH7" s="450"/>
      <c r="BI7" s="450"/>
      <c r="BJ7" s="450">
        <v>2020</v>
      </c>
      <c r="BK7" s="450"/>
      <c r="BL7" s="450"/>
      <c r="BM7" s="450"/>
      <c r="BN7" s="450">
        <v>2021</v>
      </c>
      <c r="BO7" s="450"/>
      <c r="BP7" s="450"/>
      <c r="BQ7" s="450"/>
      <c r="BR7" s="451">
        <v>2022</v>
      </c>
      <c r="BS7" s="451"/>
    </row>
    <row r="8" spans="2:71" ht="12" customHeight="1">
      <c r="B8" s="117" t="s">
        <v>115</v>
      </c>
      <c r="C8" s="43">
        <v>81</v>
      </c>
      <c r="D8" s="44">
        <v>94</v>
      </c>
      <c r="E8" s="44">
        <v>124</v>
      </c>
      <c r="F8" s="44">
        <v>70</v>
      </c>
      <c r="G8" s="44">
        <v>108</v>
      </c>
      <c r="H8" s="44">
        <v>137</v>
      </c>
      <c r="I8" s="44">
        <v>196</v>
      </c>
      <c r="J8" s="44">
        <v>198</v>
      </c>
      <c r="K8" s="44">
        <v>275</v>
      </c>
      <c r="L8" s="44">
        <v>319</v>
      </c>
      <c r="M8" s="44">
        <v>330</v>
      </c>
      <c r="N8" s="44">
        <v>341</v>
      </c>
      <c r="O8" s="44">
        <v>429</v>
      </c>
      <c r="P8" s="44">
        <v>501</v>
      </c>
      <c r="Q8" s="44">
        <v>538</v>
      </c>
      <c r="R8" s="44">
        <v>1035</v>
      </c>
      <c r="S8" s="45">
        <v>398</v>
      </c>
      <c r="V8" s="38" t="s">
        <v>80</v>
      </c>
      <c r="W8" s="320" t="s">
        <v>81</v>
      </c>
      <c r="X8" s="320" t="s">
        <v>82</v>
      </c>
      <c r="Y8" s="320" t="s">
        <v>83</v>
      </c>
      <c r="Z8" s="320" t="s">
        <v>80</v>
      </c>
      <c r="AA8" s="320" t="s">
        <v>81</v>
      </c>
      <c r="AB8" s="320" t="s">
        <v>82</v>
      </c>
      <c r="AC8" s="320" t="s">
        <v>83</v>
      </c>
      <c r="AD8" s="320" t="s">
        <v>80</v>
      </c>
      <c r="AE8" s="320" t="s">
        <v>81</v>
      </c>
      <c r="AF8" s="320" t="s">
        <v>82</v>
      </c>
      <c r="AG8" s="320" t="s">
        <v>83</v>
      </c>
      <c r="AH8" s="320" t="s">
        <v>80</v>
      </c>
      <c r="AI8" s="320" t="s">
        <v>81</v>
      </c>
      <c r="AJ8" s="320" t="s">
        <v>82</v>
      </c>
      <c r="AK8" s="320" t="s">
        <v>83</v>
      </c>
      <c r="AL8" s="320" t="s">
        <v>80</v>
      </c>
      <c r="AM8" s="320" t="s">
        <v>81</v>
      </c>
      <c r="AN8" s="320" t="s">
        <v>82</v>
      </c>
      <c r="AO8" s="320" t="s">
        <v>83</v>
      </c>
      <c r="AP8" s="320" t="s">
        <v>80</v>
      </c>
      <c r="AQ8" s="320" t="s">
        <v>81</v>
      </c>
      <c r="AR8" s="320" t="s">
        <v>82</v>
      </c>
      <c r="AS8" s="320" t="s">
        <v>83</v>
      </c>
      <c r="AT8" s="320" t="s">
        <v>80</v>
      </c>
      <c r="AU8" s="320" t="s">
        <v>81</v>
      </c>
      <c r="AV8" s="320" t="s">
        <v>82</v>
      </c>
      <c r="AW8" s="320" t="s">
        <v>83</v>
      </c>
      <c r="AX8" s="320" t="s">
        <v>80</v>
      </c>
      <c r="AY8" s="320" t="s">
        <v>81</v>
      </c>
      <c r="AZ8" s="320" t="s">
        <v>82</v>
      </c>
      <c r="BA8" s="320" t="s">
        <v>83</v>
      </c>
      <c r="BB8" s="320" t="s">
        <v>80</v>
      </c>
      <c r="BC8" s="320" t="s">
        <v>81</v>
      </c>
      <c r="BD8" s="320" t="s">
        <v>82</v>
      </c>
      <c r="BE8" s="320" t="s">
        <v>83</v>
      </c>
      <c r="BF8" s="320" t="s">
        <v>80</v>
      </c>
      <c r="BG8" s="320" t="s">
        <v>81</v>
      </c>
      <c r="BH8" s="320" t="s">
        <v>82</v>
      </c>
      <c r="BI8" s="320" t="s">
        <v>83</v>
      </c>
      <c r="BJ8" s="320" t="s">
        <v>80</v>
      </c>
      <c r="BK8" s="320" t="s">
        <v>81</v>
      </c>
      <c r="BL8" s="320" t="s">
        <v>82</v>
      </c>
      <c r="BM8" s="320" t="s">
        <v>83</v>
      </c>
      <c r="BN8" s="320" t="s">
        <v>80</v>
      </c>
      <c r="BO8" s="320" t="s">
        <v>81</v>
      </c>
      <c r="BP8" s="320" t="s">
        <v>82</v>
      </c>
      <c r="BQ8" s="320" t="s">
        <v>83</v>
      </c>
      <c r="BR8" s="320" t="s">
        <v>80</v>
      </c>
      <c r="BS8" s="39" t="s">
        <v>81</v>
      </c>
    </row>
    <row r="9" spans="2:71" ht="12" customHeight="1">
      <c r="B9" s="117" t="s">
        <v>116</v>
      </c>
      <c r="C9" s="13">
        <v>48</v>
      </c>
      <c r="D9" s="14">
        <v>72</v>
      </c>
      <c r="E9" s="14">
        <v>50</v>
      </c>
      <c r="F9" s="14">
        <v>57</v>
      </c>
      <c r="G9" s="14">
        <v>52</v>
      </c>
      <c r="H9" s="14">
        <v>36</v>
      </c>
      <c r="I9" s="14">
        <v>57</v>
      </c>
      <c r="J9" s="14">
        <v>60</v>
      </c>
      <c r="K9" s="14">
        <v>76</v>
      </c>
      <c r="L9" s="14">
        <v>94</v>
      </c>
      <c r="M9" s="14">
        <v>66</v>
      </c>
      <c r="N9" s="14">
        <v>72</v>
      </c>
      <c r="O9" s="14">
        <v>103</v>
      </c>
      <c r="P9" s="14">
        <v>82</v>
      </c>
      <c r="Q9" s="14">
        <v>155</v>
      </c>
      <c r="R9" s="14">
        <v>167</v>
      </c>
      <c r="S9" s="15">
        <v>63</v>
      </c>
      <c r="U9" s="322" t="s">
        <v>115</v>
      </c>
      <c r="V9" s="49">
        <v>21</v>
      </c>
      <c r="W9" s="50">
        <v>18</v>
      </c>
      <c r="X9" s="50">
        <v>28</v>
      </c>
      <c r="Y9" s="50">
        <v>41</v>
      </c>
      <c r="Z9" s="50">
        <v>29</v>
      </c>
      <c r="AA9" s="50">
        <v>36</v>
      </c>
      <c r="AB9" s="50">
        <v>46</v>
      </c>
      <c r="AC9" s="50">
        <v>26</v>
      </c>
      <c r="AD9" s="50">
        <v>48</v>
      </c>
      <c r="AE9" s="50">
        <v>44</v>
      </c>
      <c r="AF9" s="50">
        <v>58</v>
      </c>
      <c r="AG9" s="50">
        <v>46</v>
      </c>
      <c r="AH9" s="50">
        <v>48</v>
      </c>
      <c r="AI9" s="50">
        <v>43</v>
      </c>
      <c r="AJ9" s="50">
        <v>51</v>
      </c>
      <c r="AK9" s="50">
        <v>56</v>
      </c>
      <c r="AL9" s="50">
        <v>54</v>
      </c>
      <c r="AM9" s="50">
        <v>92</v>
      </c>
      <c r="AN9" s="50">
        <v>64</v>
      </c>
      <c r="AO9" s="50">
        <v>65</v>
      </c>
      <c r="AP9" s="50">
        <v>98</v>
      </c>
      <c r="AQ9" s="50">
        <v>72</v>
      </c>
      <c r="AR9" s="50">
        <v>93</v>
      </c>
      <c r="AS9" s="50">
        <v>56</v>
      </c>
      <c r="AT9" s="50">
        <v>99</v>
      </c>
      <c r="AU9" s="50">
        <v>86</v>
      </c>
      <c r="AV9" s="50">
        <v>64</v>
      </c>
      <c r="AW9" s="50">
        <v>81</v>
      </c>
      <c r="AX9" s="50">
        <v>75</v>
      </c>
      <c r="AY9" s="50">
        <v>94</v>
      </c>
      <c r="AZ9" s="50">
        <v>93</v>
      </c>
      <c r="BA9" s="50">
        <v>79</v>
      </c>
      <c r="BB9" s="50">
        <v>105</v>
      </c>
      <c r="BC9" s="50">
        <v>109</v>
      </c>
      <c r="BD9" s="50">
        <v>98</v>
      </c>
      <c r="BE9" s="50">
        <v>117</v>
      </c>
      <c r="BF9" s="50">
        <v>136</v>
      </c>
      <c r="BG9" s="50">
        <v>143</v>
      </c>
      <c r="BH9" s="50">
        <v>125</v>
      </c>
      <c r="BI9" s="50">
        <v>97</v>
      </c>
      <c r="BJ9" s="50">
        <v>150</v>
      </c>
      <c r="BK9" s="50">
        <v>114</v>
      </c>
      <c r="BL9" s="50">
        <v>117</v>
      </c>
      <c r="BM9" s="50">
        <v>157</v>
      </c>
      <c r="BN9" s="50">
        <v>262</v>
      </c>
      <c r="BO9" s="50">
        <v>250</v>
      </c>
      <c r="BP9" s="50">
        <v>252</v>
      </c>
      <c r="BQ9" s="50">
        <v>271</v>
      </c>
      <c r="BR9" s="50">
        <v>239</v>
      </c>
      <c r="BS9" s="51">
        <v>159</v>
      </c>
    </row>
    <row r="10" spans="2:71" ht="12" customHeight="1">
      <c r="B10" s="117" t="s">
        <v>117</v>
      </c>
      <c r="C10" s="43">
        <v>34</v>
      </c>
      <c r="D10" s="44">
        <v>59</v>
      </c>
      <c r="E10" s="44">
        <v>39</v>
      </c>
      <c r="F10" s="44">
        <v>29</v>
      </c>
      <c r="G10" s="44">
        <v>52</v>
      </c>
      <c r="H10" s="44">
        <v>53</v>
      </c>
      <c r="I10" s="44">
        <v>44</v>
      </c>
      <c r="J10" s="44">
        <v>55</v>
      </c>
      <c r="K10" s="44">
        <v>62</v>
      </c>
      <c r="L10" s="44">
        <v>76</v>
      </c>
      <c r="M10" s="44">
        <v>67</v>
      </c>
      <c r="N10" s="44">
        <v>63</v>
      </c>
      <c r="O10" s="44">
        <v>76</v>
      </c>
      <c r="P10" s="44">
        <v>87</v>
      </c>
      <c r="Q10" s="44">
        <v>94</v>
      </c>
      <c r="R10" s="44">
        <v>166</v>
      </c>
      <c r="S10" s="45">
        <v>55</v>
      </c>
      <c r="U10" s="322" t="s">
        <v>116</v>
      </c>
      <c r="V10" s="13">
        <v>10</v>
      </c>
      <c r="W10" s="14">
        <v>20</v>
      </c>
      <c r="X10" s="14">
        <v>16</v>
      </c>
      <c r="Y10" s="14">
        <v>6</v>
      </c>
      <c r="Z10" s="14">
        <v>9</v>
      </c>
      <c r="AA10" s="14">
        <v>8</v>
      </c>
      <c r="AB10" s="14">
        <v>8</v>
      </c>
      <c r="AC10" s="14">
        <v>11</v>
      </c>
      <c r="AD10" s="14">
        <v>13</v>
      </c>
      <c r="AE10" s="14">
        <v>9</v>
      </c>
      <c r="AF10" s="14">
        <v>14</v>
      </c>
      <c r="AG10" s="14">
        <v>21</v>
      </c>
      <c r="AH10" s="14">
        <v>11</v>
      </c>
      <c r="AI10" s="14">
        <v>20</v>
      </c>
      <c r="AJ10" s="14">
        <v>17</v>
      </c>
      <c r="AK10" s="14">
        <v>12</v>
      </c>
      <c r="AL10" s="14">
        <v>18</v>
      </c>
      <c r="AM10" s="14">
        <v>23</v>
      </c>
      <c r="AN10" s="14">
        <v>14</v>
      </c>
      <c r="AO10" s="14">
        <v>21</v>
      </c>
      <c r="AP10" s="14">
        <v>29</v>
      </c>
      <c r="AQ10" s="14">
        <v>21</v>
      </c>
      <c r="AR10" s="14">
        <v>22</v>
      </c>
      <c r="AS10" s="14">
        <v>22</v>
      </c>
      <c r="AT10" s="14">
        <v>21</v>
      </c>
      <c r="AU10" s="14">
        <v>15</v>
      </c>
      <c r="AV10" s="14">
        <v>18</v>
      </c>
      <c r="AW10" s="14">
        <v>12</v>
      </c>
      <c r="AX10" s="14">
        <v>15</v>
      </c>
      <c r="AY10" s="14">
        <v>19</v>
      </c>
      <c r="AZ10" s="14">
        <v>19</v>
      </c>
      <c r="BA10" s="14">
        <v>19</v>
      </c>
      <c r="BB10" s="14">
        <v>25</v>
      </c>
      <c r="BC10" s="14">
        <v>32</v>
      </c>
      <c r="BD10" s="14">
        <v>25</v>
      </c>
      <c r="BE10" s="14">
        <v>21</v>
      </c>
      <c r="BF10" s="14">
        <v>21</v>
      </c>
      <c r="BG10" s="14">
        <v>24</v>
      </c>
      <c r="BH10" s="14">
        <v>18</v>
      </c>
      <c r="BI10" s="14">
        <v>19</v>
      </c>
      <c r="BJ10" s="14">
        <v>38</v>
      </c>
      <c r="BK10" s="14">
        <v>39</v>
      </c>
      <c r="BL10" s="14">
        <v>46</v>
      </c>
      <c r="BM10" s="14">
        <v>32</v>
      </c>
      <c r="BN10" s="14">
        <v>64</v>
      </c>
      <c r="BO10" s="14">
        <v>40</v>
      </c>
      <c r="BP10" s="14">
        <v>33</v>
      </c>
      <c r="BQ10" s="14">
        <v>30</v>
      </c>
      <c r="BR10" s="14">
        <v>43</v>
      </c>
      <c r="BS10" s="15">
        <v>20</v>
      </c>
    </row>
    <row r="11" spans="2:71" ht="12" customHeight="1">
      <c r="B11" s="117" t="s">
        <v>118</v>
      </c>
      <c r="C11" s="13">
        <v>10</v>
      </c>
      <c r="D11" s="14">
        <v>14</v>
      </c>
      <c r="E11" s="14">
        <v>18</v>
      </c>
      <c r="F11" s="14">
        <v>6</v>
      </c>
      <c r="G11" s="14">
        <v>7</v>
      </c>
      <c r="H11" s="14">
        <v>17</v>
      </c>
      <c r="I11" s="14">
        <v>20</v>
      </c>
      <c r="J11" s="14">
        <v>23</v>
      </c>
      <c r="K11" s="14">
        <v>21</v>
      </c>
      <c r="L11" s="14">
        <v>21</v>
      </c>
      <c r="M11" s="14">
        <v>16</v>
      </c>
      <c r="N11" s="14">
        <v>13</v>
      </c>
      <c r="O11" s="14">
        <v>15</v>
      </c>
      <c r="P11" s="14">
        <v>21</v>
      </c>
      <c r="Q11" s="14">
        <v>26</v>
      </c>
      <c r="R11" s="14">
        <v>24</v>
      </c>
      <c r="S11" s="15">
        <v>12</v>
      </c>
      <c r="U11" s="322" t="s">
        <v>117</v>
      </c>
      <c r="V11" s="43">
        <v>21</v>
      </c>
      <c r="W11" s="44">
        <v>16</v>
      </c>
      <c r="X11" s="44">
        <v>7</v>
      </c>
      <c r="Y11" s="44">
        <v>8</v>
      </c>
      <c r="Z11" s="44">
        <v>16</v>
      </c>
      <c r="AA11" s="44">
        <v>17</v>
      </c>
      <c r="AB11" s="44">
        <v>12</v>
      </c>
      <c r="AC11" s="44">
        <v>8</v>
      </c>
      <c r="AD11" s="44">
        <v>11</v>
      </c>
      <c r="AE11" s="44">
        <v>12</v>
      </c>
      <c r="AF11" s="44">
        <v>7</v>
      </c>
      <c r="AG11" s="44">
        <v>14</v>
      </c>
      <c r="AH11" s="44">
        <v>12</v>
      </c>
      <c r="AI11" s="44">
        <v>7</v>
      </c>
      <c r="AJ11" s="44">
        <v>18</v>
      </c>
      <c r="AK11" s="44">
        <v>18</v>
      </c>
      <c r="AL11" s="44">
        <v>18</v>
      </c>
      <c r="AM11" s="44">
        <v>15</v>
      </c>
      <c r="AN11" s="44">
        <v>18</v>
      </c>
      <c r="AO11" s="44">
        <v>11</v>
      </c>
      <c r="AP11" s="44">
        <v>18</v>
      </c>
      <c r="AQ11" s="44">
        <v>24</v>
      </c>
      <c r="AR11" s="44">
        <v>20</v>
      </c>
      <c r="AS11" s="44">
        <v>14</v>
      </c>
      <c r="AT11" s="44">
        <v>24</v>
      </c>
      <c r="AU11" s="44">
        <v>12</v>
      </c>
      <c r="AV11" s="44">
        <v>17</v>
      </c>
      <c r="AW11" s="44">
        <v>14</v>
      </c>
      <c r="AX11" s="44">
        <v>19</v>
      </c>
      <c r="AY11" s="44">
        <v>11</v>
      </c>
      <c r="AZ11" s="44">
        <v>19</v>
      </c>
      <c r="BA11" s="44">
        <v>14</v>
      </c>
      <c r="BB11" s="44">
        <v>22</v>
      </c>
      <c r="BC11" s="44">
        <v>17</v>
      </c>
      <c r="BD11" s="44">
        <v>17</v>
      </c>
      <c r="BE11" s="44">
        <v>20</v>
      </c>
      <c r="BF11" s="44">
        <v>20</v>
      </c>
      <c r="BG11" s="44">
        <v>18</v>
      </c>
      <c r="BH11" s="44">
        <v>25</v>
      </c>
      <c r="BI11" s="44">
        <v>24</v>
      </c>
      <c r="BJ11" s="44">
        <v>23</v>
      </c>
      <c r="BK11" s="44">
        <v>14</v>
      </c>
      <c r="BL11" s="44">
        <v>33</v>
      </c>
      <c r="BM11" s="44">
        <v>24</v>
      </c>
      <c r="BN11" s="44">
        <v>38</v>
      </c>
      <c r="BO11" s="44">
        <v>44</v>
      </c>
      <c r="BP11" s="44">
        <v>46</v>
      </c>
      <c r="BQ11" s="44">
        <v>38</v>
      </c>
      <c r="BR11" s="44">
        <v>30</v>
      </c>
      <c r="BS11" s="45">
        <v>25</v>
      </c>
    </row>
    <row r="12" spans="2:71" ht="12" customHeight="1">
      <c r="B12" s="117" t="s">
        <v>119</v>
      </c>
      <c r="C12" s="43">
        <v>74</v>
      </c>
      <c r="D12" s="44">
        <v>87</v>
      </c>
      <c r="E12" s="44">
        <v>66</v>
      </c>
      <c r="F12" s="44">
        <v>45</v>
      </c>
      <c r="G12" s="44">
        <v>37</v>
      </c>
      <c r="H12" s="44">
        <v>40</v>
      </c>
      <c r="I12" s="44">
        <v>53</v>
      </c>
      <c r="J12" s="44">
        <v>35</v>
      </c>
      <c r="K12" s="44">
        <v>29</v>
      </c>
      <c r="L12" s="44">
        <v>40</v>
      </c>
      <c r="M12" s="44">
        <v>29</v>
      </c>
      <c r="N12" s="44">
        <v>35</v>
      </c>
      <c r="O12" s="44">
        <v>43</v>
      </c>
      <c r="P12" s="44">
        <v>61</v>
      </c>
      <c r="Q12" s="44">
        <v>61</v>
      </c>
      <c r="R12" s="44">
        <v>78</v>
      </c>
      <c r="S12" s="45">
        <v>40</v>
      </c>
      <c r="U12" s="322" t="s">
        <v>118</v>
      </c>
      <c r="V12" s="13">
        <v>2</v>
      </c>
      <c r="W12" s="14">
        <v>1</v>
      </c>
      <c r="X12" s="14">
        <v>0</v>
      </c>
      <c r="Y12" s="14">
        <v>4</v>
      </c>
      <c r="Z12" s="14">
        <v>5</v>
      </c>
      <c r="AA12" s="14">
        <v>5</v>
      </c>
      <c r="AB12" s="14">
        <v>4</v>
      </c>
      <c r="AC12" s="14">
        <v>3</v>
      </c>
      <c r="AD12" s="14">
        <v>7</v>
      </c>
      <c r="AE12" s="14">
        <v>7</v>
      </c>
      <c r="AF12" s="14">
        <v>2</v>
      </c>
      <c r="AG12" s="14">
        <v>4</v>
      </c>
      <c r="AH12" s="14">
        <v>10</v>
      </c>
      <c r="AI12" s="14">
        <v>4</v>
      </c>
      <c r="AJ12" s="14">
        <v>4</v>
      </c>
      <c r="AK12" s="14">
        <v>5</v>
      </c>
      <c r="AL12" s="14">
        <v>6</v>
      </c>
      <c r="AM12" s="14">
        <v>8</v>
      </c>
      <c r="AN12" s="14">
        <v>4</v>
      </c>
      <c r="AO12" s="14">
        <v>3</v>
      </c>
      <c r="AP12" s="14">
        <v>6</v>
      </c>
      <c r="AQ12" s="14">
        <v>5</v>
      </c>
      <c r="AR12" s="14">
        <v>6</v>
      </c>
      <c r="AS12" s="14">
        <v>4</v>
      </c>
      <c r="AT12" s="14">
        <v>4</v>
      </c>
      <c r="AU12" s="14">
        <v>4</v>
      </c>
      <c r="AV12" s="14">
        <v>4</v>
      </c>
      <c r="AW12" s="14">
        <v>4</v>
      </c>
      <c r="AX12" s="14">
        <v>2</v>
      </c>
      <c r="AY12" s="14">
        <v>6</v>
      </c>
      <c r="AZ12" s="14">
        <v>3</v>
      </c>
      <c r="BA12" s="14">
        <v>2</v>
      </c>
      <c r="BB12" s="14">
        <v>9</v>
      </c>
      <c r="BC12" s="14">
        <v>2</v>
      </c>
      <c r="BD12" s="14">
        <v>2</v>
      </c>
      <c r="BE12" s="14">
        <v>2</v>
      </c>
      <c r="BF12" s="14">
        <v>8</v>
      </c>
      <c r="BG12" s="14">
        <v>6</v>
      </c>
      <c r="BH12" s="14">
        <v>0</v>
      </c>
      <c r="BI12" s="14">
        <v>7</v>
      </c>
      <c r="BJ12" s="14">
        <v>7</v>
      </c>
      <c r="BK12" s="14">
        <v>5</v>
      </c>
      <c r="BL12" s="14">
        <v>6</v>
      </c>
      <c r="BM12" s="14">
        <v>8</v>
      </c>
      <c r="BN12" s="14">
        <v>7</v>
      </c>
      <c r="BO12" s="14">
        <v>4</v>
      </c>
      <c r="BP12" s="14">
        <v>6</v>
      </c>
      <c r="BQ12" s="14">
        <v>7</v>
      </c>
      <c r="BR12" s="14">
        <v>4</v>
      </c>
      <c r="BS12" s="15">
        <v>8</v>
      </c>
    </row>
    <row r="13" spans="2:71" ht="12" customHeight="1">
      <c r="B13" s="117" t="s">
        <v>120</v>
      </c>
      <c r="C13" s="13">
        <v>30</v>
      </c>
      <c r="D13" s="14">
        <v>36</v>
      </c>
      <c r="E13" s="14">
        <v>33</v>
      </c>
      <c r="F13" s="14">
        <v>21</v>
      </c>
      <c r="G13" s="14">
        <v>35</v>
      </c>
      <c r="H13" s="14">
        <v>38</v>
      </c>
      <c r="I13" s="14">
        <v>43</v>
      </c>
      <c r="J13" s="14">
        <v>37</v>
      </c>
      <c r="K13" s="14">
        <v>68</v>
      </c>
      <c r="L13" s="14">
        <v>80</v>
      </c>
      <c r="M13" s="14">
        <v>86</v>
      </c>
      <c r="N13" s="14">
        <v>91</v>
      </c>
      <c r="O13" s="14">
        <v>130</v>
      </c>
      <c r="P13" s="14">
        <v>135</v>
      </c>
      <c r="Q13" s="14">
        <v>203</v>
      </c>
      <c r="R13" s="14">
        <v>312</v>
      </c>
      <c r="S13" s="15">
        <v>136</v>
      </c>
      <c r="U13" s="322" t="s">
        <v>119</v>
      </c>
      <c r="V13" s="43">
        <v>15</v>
      </c>
      <c r="W13" s="44">
        <v>8</v>
      </c>
      <c r="X13" s="44">
        <v>9</v>
      </c>
      <c r="Y13" s="44">
        <v>5</v>
      </c>
      <c r="Z13" s="44">
        <v>15</v>
      </c>
      <c r="AA13" s="44">
        <v>16</v>
      </c>
      <c r="AB13" s="44">
        <v>2</v>
      </c>
      <c r="AC13" s="44">
        <v>7</v>
      </c>
      <c r="AD13" s="44">
        <v>15</v>
      </c>
      <c r="AE13" s="44">
        <v>11</v>
      </c>
      <c r="AF13" s="44">
        <v>17</v>
      </c>
      <c r="AG13" s="44">
        <v>10</v>
      </c>
      <c r="AH13" s="44">
        <v>11</v>
      </c>
      <c r="AI13" s="44">
        <v>6</v>
      </c>
      <c r="AJ13" s="44">
        <v>12</v>
      </c>
      <c r="AK13" s="44">
        <v>6</v>
      </c>
      <c r="AL13" s="44">
        <v>6</v>
      </c>
      <c r="AM13" s="44">
        <v>7</v>
      </c>
      <c r="AN13" s="44">
        <v>9</v>
      </c>
      <c r="AO13" s="44">
        <v>7</v>
      </c>
      <c r="AP13" s="44">
        <v>10</v>
      </c>
      <c r="AQ13" s="44">
        <v>10</v>
      </c>
      <c r="AR13" s="44">
        <v>6</v>
      </c>
      <c r="AS13" s="44">
        <v>14</v>
      </c>
      <c r="AT13" s="44">
        <v>12</v>
      </c>
      <c r="AU13" s="44">
        <v>6</v>
      </c>
      <c r="AV13" s="44">
        <v>5</v>
      </c>
      <c r="AW13" s="44">
        <v>6</v>
      </c>
      <c r="AX13" s="44">
        <v>8</v>
      </c>
      <c r="AY13" s="44">
        <v>6</v>
      </c>
      <c r="AZ13" s="44">
        <v>13</v>
      </c>
      <c r="BA13" s="44">
        <v>8</v>
      </c>
      <c r="BB13" s="44">
        <v>16</v>
      </c>
      <c r="BC13" s="44">
        <v>7</v>
      </c>
      <c r="BD13" s="44">
        <v>10</v>
      </c>
      <c r="BE13" s="44">
        <v>10</v>
      </c>
      <c r="BF13" s="44">
        <v>16</v>
      </c>
      <c r="BG13" s="44">
        <v>16</v>
      </c>
      <c r="BH13" s="44">
        <v>16</v>
      </c>
      <c r="BI13" s="44">
        <v>13</v>
      </c>
      <c r="BJ13" s="44">
        <v>24</v>
      </c>
      <c r="BK13" s="44">
        <v>13</v>
      </c>
      <c r="BL13" s="44">
        <v>10</v>
      </c>
      <c r="BM13" s="44">
        <v>14</v>
      </c>
      <c r="BN13" s="44">
        <v>23</v>
      </c>
      <c r="BO13" s="44">
        <v>19</v>
      </c>
      <c r="BP13" s="44">
        <v>23</v>
      </c>
      <c r="BQ13" s="44">
        <v>13</v>
      </c>
      <c r="BR13" s="44">
        <v>27</v>
      </c>
      <c r="BS13" s="45">
        <v>13</v>
      </c>
    </row>
    <row r="14" spans="2:71" ht="12" customHeight="1">
      <c r="B14" s="117" t="s">
        <v>121</v>
      </c>
      <c r="C14" s="43">
        <v>48</v>
      </c>
      <c r="D14" s="44">
        <v>53</v>
      </c>
      <c r="E14" s="44">
        <v>72</v>
      </c>
      <c r="F14" s="44">
        <v>41</v>
      </c>
      <c r="G14" s="44">
        <v>39</v>
      </c>
      <c r="H14" s="44">
        <v>49</v>
      </c>
      <c r="I14" s="44">
        <v>40</v>
      </c>
      <c r="J14" s="44">
        <v>49</v>
      </c>
      <c r="K14" s="44">
        <v>56</v>
      </c>
      <c r="L14" s="44">
        <v>62</v>
      </c>
      <c r="M14" s="44">
        <v>45</v>
      </c>
      <c r="N14" s="44">
        <v>57</v>
      </c>
      <c r="O14" s="44">
        <v>55</v>
      </c>
      <c r="P14" s="44">
        <v>52</v>
      </c>
      <c r="Q14" s="44">
        <v>71</v>
      </c>
      <c r="R14" s="44">
        <v>85</v>
      </c>
      <c r="S14" s="45">
        <v>32</v>
      </c>
      <c r="U14" s="322" t="s">
        <v>120</v>
      </c>
      <c r="V14" s="13">
        <v>14</v>
      </c>
      <c r="W14" s="14">
        <v>8</v>
      </c>
      <c r="X14" s="14">
        <v>7</v>
      </c>
      <c r="Y14" s="14">
        <v>6</v>
      </c>
      <c r="Z14" s="14">
        <v>14</v>
      </c>
      <c r="AA14" s="14">
        <v>10</v>
      </c>
      <c r="AB14" s="14">
        <v>9</v>
      </c>
      <c r="AC14" s="14">
        <v>5</v>
      </c>
      <c r="AD14" s="14">
        <v>10</v>
      </c>
      <c r="AE14" s="14">
        <v>14</v>
      </c>
      <c r="AF14" s="14">
        <v>9</v>
      </c>
      <c r="AG14" s="14">
        <v>10</v>
      </c>
      <c r="AH14" s="14">
        <v>7</v>
      </c>
      <c r="AI14" s="14">
        <v>8</v>
      </c>
      <c r="AJ14" s="14">
        <v>11</v>
      </c>
      <c r="AK14" s="14">
        <v>11</v>
      </c>
      <c r="AL14" s="14">
        <v>29</v>
      </c>
      <c r="AM14" s="14">
        <v>18</v>
      </c>
      <c r="AN14" s="14">
        <v>9</v>
      </c>
      <c r="AO14" s="14">
        <v>12</v>
      </c>
      <c r="AP14" s="14">
        <v>24</v>
      </c>
      <c r="AQ14" s="14">
        <v>20</v>
      </c>
      <c r="AR14" s="14">
        <v>16</v>
      </c>
      <c r="AS14" s="14">
        <v>20</v>
      </c>
      <c r="AT14" s="14">
        <v>31</v>
      </c>
      <c r="AU14" s="14">
        <v>21</v>
      </c>
      <c r="AV14" s="14">
        <v>14</v>
      </c>
      <c r="AW14" s="14">
        <v>20</v>
      </c>
      <c r="AX14" s="14">
        <v>23</v>
      </c>
      <c r="AY14" s="14">
        <v>24</v>
      </c>
      <c r="AZ14" s="14">
        <v>21</v>
      </c>
      <c r="BA14" s="14">
        <v>23</v>
      </c>
      <c r="BB14" s="14">
        <v>41</v>
      </c>
      <c r="BC14" s="14">
        <v>29</v>
      </c>
      <c r="BD14" s="14">
        <v>27</v>
      </c>
      <c r="BE14" s="14">
        <v>33</v>
      </c>
      <c r="BF14" s="14">
        <v>39</v>
      </c>
      <c r="BG14" s="14">
        <v>36</v>
      </c>
      <c r="BH14" s="14">
        <v>28</v>
      </c>
      <c r="BI14" s="14">
        <v>32</v>
      </c>
      <c r="BJ14" s="14">
        <v>57</v>
      </c>
      <c r="BK14" s="14">
        <v>40</v>
      </c>
      <c r="BL14" s="14">
        <v>51</v>
      </c>
      <c r="BM14" s="14">
        <v>55</v>
      </c>
      <c r="BN14" s="14">
        <v>89</v>
      </c>
      <c r="BO14" s="14">
        <v>77</v>
      </c>
      <c r="BP14" s="14">
        <v>68</v>
      </c>
      <c r="BQ14" s="14">
        <v>78</v>
      </c>
      <c r="BR14" s="14">
        <v>80</v>
      </c>
      <c r="BS14" s="15">
        <v>56</v>
      </c>
    </row>
    <row r="15" spans="2:71" ht="12" customHeight="1">
      <c r="B15" s="117" t="s">
        <v>122</v>
      </c>
      <c r="C15" s="13">
        <v>24</v>
      </c>
      <c r="D15" s="14">
        <v>32</v>
      </c>
      <c r="E15" s="14">
        <v>39</v>
      </c>
      <c r="F15" s="14">
        <v>30</v>
      </c>
      <c r="G15" s="14">
        <v>42</v>
      </c>
      <c r="H15" s="14">
        <v>46</v>
      </c>
      <c r="I15" s="14">
        <v>37</v>
      </c>
      <c r="J15" s="14">
        <v>42</v>
      </c>
      <c r="K15" s="14">
        <v>40</v>
      </c>
      <c r="L15" s="14">
        <v>44</v>
      </c>
      <c r="M15" s="14">
        <v>38</v>
      </c>
      <c r="N15" s="14">
        <v>39</v>
      </c>
      <c r="O15" s="14">
        <v>34</v>
      </c>
      <c r="P15" s="14">
        <v>37</v>
      </c>
      <c r="Q15" s="14">
        <v>29</v>
      </c>
      <c r="R15" s="14">
        <v>41</v>
      </c>
      <c r="S15" s="15">
        <v>22</v>
      </c>
      <c r="T15" s="35"/>
      <c r="U15" s="322" t="s">
        <v>121</v>
      </c>
      <c r="V15" s="43">
        <v>10</v>
      </c>
      <c r="W15" s="44">
        <v>10</v>
      </c>
      <c r="X15" s="44">
        <v>11</v>
      </c>
      <c r="Y15" s="44">
        <v>8</v>
      </c>
      <c r="Z15" s="44">
        <v>12</v>
      </c>
      <c r="AA15" s="44">
        <v>13</v>
      </c>
      <c r="AB15" s="44">
        <v>13</v>
      </c>
      <c r="AC15" s="44">
        <v>11</v>
      </c>
      <c r="AD15" s="44">
        <v>11</v>
      </c>
      <c r="AE15" s="44">
        <v>10</v>
      </c>
      <c r="AF15" s="44">
        <v>7</v>
      </c>
      <c r="AG15" s="44">
        <v>12</v>
      </c>
      <c r="AH15" s="44">
        <v>16</v>
      </c>
      <c r="AI15" s="44">
        <v>12</v>
      </c>
      <c r="AJ15" s="44">
        <v>8</v>
      </c>
      <c r="AK15" s="44">
        <v>13</v>
      </c>
      <c r="AL15" s="44">
        <v>15</v>
      </c>
      <c r="AM15" s="44">
        <v>19</v>
      </c>
      <c r="AN15" s="44">
        <v>11</v>
      </c>
      <c r="AO15" s="44">
        <v>11</v>
      </c>
      <c r="AP15" s="44">
        <v>19</v>
      </c>
      <c r="AQ15" s="44">
        <v>13</v>
      </c>
      <c r="AR15" s="44">
        <v>17</v>
      </c>
      <c r="AS15" s="44">
        <v>13</v>
      </c>
      <c r="AT15" s="44">
        <v>13</v>
      </c>
      <c r="AU15" s="44">
        <v>8</v>
      </c>
      <c r="AV15" s="44">
        <v>14</v>
      </c>
      <c r="AW15" s="44">
        <v>10</v>
      </c>
      <c r="AX15" s="44">
        <v>16</v>
      </c>
      <c r="AY15" s="44">
        <v>13</v>
      </c>
      <c r="AZ15" s="44">
        <v>15</v>
      </c>
      <c r="BA15" s="44">
        <v>13</v>
      </c>
      <c r="BB15" s="44">
        <v>19</v>
      </c>
      <c r="BC15" s="44">
        <v>12</v>
      </c>
      <c r="BD15" s="44">
        <v>17</v>
      </c>
      <c r="BE15" s="44">
        <v>7</v>
      </c>
      <c r="BF15" s="44">
        <v>15</v>
      </c>
      <c r="BG15" s="44">
        <v>13</v>
      </c>
      <c r="BH15" s="44">
        <v>5</v>
      </c>
      <c r="BI15" s="44">
        <v>19</v>
      </c>
      <c r="BJ15" s="44">
        <v>14</v>
      </c>
      <c r="BK15" s="44">
        <v>17</v>
      </c>
      <c r="BL15" s="44">
        <v>18</v>
      </c>
      <c r="BM15" s="44">
        <v>22</v>
      </c>
      <c r="BN15" s="44">
        <v>22</v>
      </c>
      <c r="BO15" s="44">
        <v>22</v>
      </c>
      <c r="BP15" s="44">
        <v>27</v>
      </c>
      <c r="BQ15" s="44">
        <v>14</v>
      </c>
      <c r="BR15" s="44">
        <v>16</v>
      </c>
      <c r="BS15" s="45">
        <v>16</v>
      </c>
    </row>
    <row r="16" spans="2:71" ht="12" customHeight="1">
      <c r="B16" s="117" t="s">
        <v>123</v>
      </c>
      <c r="C16" s="43">
        <v>51</v>
      </c>
      <c r="D16" s="44">
        <v>58</v>
      </c>
      <c r="E16" s="44">
        <v>67</v>
      </c>
      <c r="F16" s="44">
        <v>42</v>
      </c>
      <c r="G16" s="44">
        <v>52</v>
      </c>
      <c r="H16" s="44">
        <v>75</v>
      </c>
      <c r="I16" s="44">
        <v>81</v>
      </c>
      <c r="J16" s="44">
        <v>89</v>
      </c>
      <c r="K16" s="44">
        <v>128</v>
      </c>
      <c r="L16" s="44">
        <v>136</v>
      </c>
      <c r="M16" s="44">
        <v>139</v>
      </c>
      <c r="N16" s="44">
        <v>136</v>
      </c>
      <c r="O16" s="44">
        <v>194</v>
      </c>
      <c r="P16" s="44">
        <v>217</v>
      </c>
      <c r="Q16" s="44">
        <v>205</v>
      </c>
      <c r="R16" s="44">
        <v>309</v>
      </c>
      <c r="S16" s="45">
        <v>118</v>
      </c>
      <c r="U16" s="322" t="s">
        <v>122</v>
      </c>
      <c r="V16" s="13">
        <v>11</v>
      </c>
      <c r="W16" s="14">
        <v>9</v>
      </c>
      <c r="X16" s="14">
        <v>9</v>
      </c>
      <c r="Y16" s="14">
        <v>13</v>
      </c>
      <c r="Z16" s="14">
        <v>10</v>
      </c>
      <c r="AA16" s="14">
        <v>11</v>
      </c>
      <c r="AB16" s="14">
        <v>15</v>
      </c>
      <c r="AC16" s="14">
        <v>10</v>
      </c>
      <c r="AD16" s="14">
        <v>16</v>
      </c>
      <c r="AE16" s="14">
        <v>5</v>
      </c>
      <c r="AF16" s="14">
        <v>7</v>
      </c>
      <c r="AG16" s="14">
        <v>9</v>
      </c>
      <c r="AH16" s="14">
        <v>12</v>
      </c>
      <c r="AI16" s="14">
        <v>5</v>
      </c>
      <c r="AJ16" s="14">
        <v>18</v>
      </c>
      <c r="AK16" s="14">
        <v>7</v>
      </c>
      <c r="AL16" s="14">
        <v>9</v>
      </c>
      <c r="AM16" s="14">
        <v>16</v>
      </c>
      <c r="AN16" s="14">
        <v>10</v>
      </c>
      <c r="AO16" s="14">
        <v>5</v>
      </c>
      <c r="AP16" s="14">
        <v>14</v>
      </c>
      <c r="AQ16" s="14">
        <v>13</v>
      </c>
      <c r="AR16" s="14">
        <v>10</v>
      </c>
      <c r="AS16" s="14">
        <v>7</v>
      </c>
      <c r="AT16" s="14">
        <v>13</v>
      </c>
      <c r="AU16" s="14">
        <v>12</v>
      </c>
      <c r="AV16" s="14">
        <v>6</v>
      </c>
      <c r="AW16" s="14">
        <v>7</v>
      </c>
      <c r="AX16" s="14">
        <v>10</v>
      </c>
      <c r="AY16" s="14">
        <v>10</v>
      </c>
      <c r="AZ16" s="14">
        <v>7</v>
      </c>
      <c r="BA16" s="14">
        <v>12</v>
      </c>
      <c r="BB16" s="14">
        <v>14</v>
      </c>
      <c r="BC16" s="14">
        <v>4</v>
      </c>
      <c r="BD16" s="14">
        <v>10</v>
      </c>
      <c r="BE16" s="14">
        <v>6</v>
      </c>
      <c r="BF16" s="14">
        <v>9</v>
      </c>
      <c r="BG16" s="14">
        <v>4</v>
      </c>
      <c r="BH16" s="14">
        <v>13</v>
      </c>
      <c r="BI16" s="14">
        <v>11</v>
      </c>
      <c r="BJ16" s="14">
        <v>11</v>
      </c>
      <c r="BK16" s="14">
        <v>3</v>
      </c>
      <c r="BL16" s="14">
        <v>9</v>
      </c>
      <c r="BM16" s="14">
        <v>6</v>
      </c>
      <c r="BN16" s="14">
        <v>9</v>
      </c>
      <c r="BO16" s="14">
        <v>11</v>
      </c>
      <c r="BP16" s="14">
        <v>9</v>
      </c>
      <c r="BQ16" s="14">
        <v>12</v>
      </c>
      <c r="BR16" s="14">
        <v>11</v>
      </c>
      <c r="BS16" s="15">
        <v>11</v>
      </c>
    </row>
    <row r="17" spans="2:71" ht="12" customHeight="1">
      <c r="B17" s="117" t="s">
        <v>124</v>
      </c>
      <c r="C17" s="13">
        <v>99</v>
      </c>
      <c r="D17" s="14">
        <v>138</v>
      </c>
      <c r="E17" s="14">
        <v>114</v>
      </c>
      <c r="F17" s="14">
        <v>80</v>
      </c>
      <c r="G17" s="14">
        <v>139</v>
      </c>
      <c r="H17" s="14">
        <v>166</v>
      </c>
      <c r="I17" s="14">
        <v>137</v>
      </c>
      <c r="J17" s="14">
        <v>166</v>
      </c>
      <c r="K17" s="14">
        <v>201</v>
      </c>
      <c r="L17" s="14">
        <v>217</v>
      </c>
      <c r="M17" s="14">
        <v>175</v>
      </c>
      <c r="N17" s="14">
        <v>223</v>
      </c>
      <c r="O17" s="14">
        <v>271</v>
      </c>
      <c r="P17" s="14">
        <v>291</v>
      </c>
      <c r="Q17" s="14">
        <v>280</v>
      </c>
      <c r="R17" s="14">
        <v>530</v>
      </c>
      <c r="S17" s="15">
        <v>249</v>
      </c>
      <c r="U17" s="322" t="s">
        <v>123</v>
      </c>
      <c r="V17" s="43">
        <v>12</v>
      </c>
      <c r="W17" s="44">
        <v>17</v>
      </c>
      <c r="X17" s="44">
        <v>13</v>
      </c>
      <c r="Y17" s="44">
        <v>10</v>
      </c>
      <c r="Z17" s="44">
        <v>25</v>
      </c>
      <c r="AA17" s="44">
        <v>16</v>
      </c>
      <c r="AB17" s="44">
        <v>17</v>
      </c>
      <c r="AC17" s="44">
        <v>17</v>
      </c>
      <c r="AD17" s="44">
        <v>27</v>
      </c>
      <c r="AE17" s="44">
        <v>16</v>
      </c>
      <c r="AF17" s="44">
        <v>13</v>
      </c>
      <c r="AG17" s="44">
        <v>25</v>
      </c>
      <c r="AH17" s="44">
        <v>30</v>
      </c>
      <c r="AI17" s="44">
        <v>14</v>
      </c>
      <c r="AJ17" s="44">
        <v>24</v>
      </c>
      <c r="AK17" s="44">
        <v>21</v>
      </c>
      <c r="AL17" s="44">
        <v>36</v>
      </c>
      <c r="AM17" s="44">
        <v>29</v>
      </c>
      <c r="AN17" s="44">
        <v>31</v>
      </c>
      <c r="AO17" s="44">
        <v>32</v>
      </c>
      <c r="AP17" s="44">
        <v>46</v>
      </c>
      <c r="AQ17" s="44">
        <v>33</v>
      </c>
      <c r="AR17" s="44">
        <v>31</v>
      </c>
      <c r="AS17" s="44">
        <v>26</v>
      </c>
      <c r="AT17" s="44">
        <v>56</v>
      </c>
      <c r="AU17" s="44">
        <v>24</v>
      </c>
      <c r="AV17" s="44">
        <v>33</v>
      </c>
      <c r="AW17" s="44">
        <v>26</v>
      </c>
      <c r="AX17" s="44">
        <v>39</v>
      </c>
      <c r="AY17" s="44">
        <v>27</v>
      </c>
      <c r="AZ17" s="44">
        <v>28</v>
      </c>
      <c r="BA17" s="44">
        <v>42</v>
      </c>
      <c r="BB17" s="44">
        <v>66</v>
      </c>
      <c r="BC17" s="44">
        <v>40</v>
      </c>
      <c r="BD17" s="44">
        <v>43</v>
      </c>
      <c r="BE17" s="44">
        <v>45</v>
      </c>
      <c r="BF17" s="44">
        <v>77</v>
      </c>
      <c r="BG17" s="44">
        <v>46</v>
      </c>
      <c r="BH17" s="44">
        <v>53</v>
      </c>
      <c r="BI17" s="44">
        <v>41</v>
      </c>
      <c r="BJ17" s="44">
        <v>70</v>
      </c>
      <c r="BK17" s="44">
        <v>36</v>
      </c>
      <c r="BL17" s="44">
        <v>42</v>
      </c>
      <c r="BM17" s="44">
        <v>57</v>
      </c>
      <c r="BN17" s="44">
        <v>90</v>
      </c>
      <c r="BO17" s="44">
        <v>66</v>
      </c>
      <c r="BP17" s="44">
        <v>84</v>
      </c>
      <c r="BQ17" s="44">
        <v>69</v>
      </c>
      <c r="BR17" s="44">
        <v>71</v>
      </c>
      <c r="BS17" s="45">
        <v>47</v>
      </c>
    </row>
    <row r="18" spans="2:71" ht="12" customHeight="1">
      <c r="B18" s="117" t="s">
        <v>125</v>
      </c>
      <c r="C18" s="53">
        <v>13</v>
      </c>
      <c r="D18" s="54">
        <v>15</v>
      </c>
      <c r="E18" s="54">
        <v>10</v>
      </c>
      <c r="F18" s="54">
        <v>8</v>
      </c>
      <c r="G18" s="54">
        <v>9</v>
      </c>
      <c r="H18" s="54">
        <v>11</v>
      </c>
      <c r="I18" s="54">
        <v>5</v>
      </c>
      <c r="J18" s="54">
        <v>10</v>
      </c>
      <c r="K18" s="54">
        <v>14</v>
      </c>
      <c r="L18" s="54">
        <v>18</v>
      </c>
      <c r="M18" s="54">
        <v>20</v>
      </c>
      <c r="N18" s="54">
        <v>24</v>
      </c>
      <c r="O18" s="54">
        <v>28</v>
      </c>
      <c r="P18" s="54">
        <v>34</v>
      </c>
      <c r="Q18" s="54">
        <v>23</v>
      </c>
      <c r="R18" s="54">
        <v>52</v>
      </c>
      <c r="S18" s="55">
        <v>12</v>
      </c>
      <c r="U18" s="322" t="s">
        <v>124</v>
      </c>
      <c r="V18" s="13">
        <v>40</v>
      </c>
      <c r="W18" s="14">
        <v>24</v>
      </c>
      <c r="X18" s="14">
        <v>34</v>
      </c>
      <c r="Y18" s="14">
        <v>41</v>
      </c>
      <c r="Z18" s="14">
        <v>55</v>
      </c>
      <c r="AA18" s="14">
        <v>37</v>
      </c>
      <c r="AB18" s="14">
        <v>39</v>
      </c>
      <c r="AC18" s="14">
        <v>35</v>
      </c>
      <c r="AD18" s="14">
        <v>38</v>
      </c>
      <c r="AE18" s="14">
        <v>36</v>
      </c>
      <c r="AF18" s="14">
        <v>26</v>
      </c>
      <c r="AG18" s="14">
        <v>37</v>
      </c>
      <c r="AH18" s="14">
        <v>38</v>
      </c>
      <c r="AI18" s="14">
        <v>36</v>
      </c>
      <c r="AJ18" s="14">
        <v>34</v>
      </c>
      <c r="AK18" s="14">
        <v>58</v>
      </c>
      <c r="AL18" s="14">
        <v>49</v>
      </c>
      <c r="AM18" s="14">
        <v>44</v>
      </c>
      <c r="AN18" s="14">
        <v>49</v>
      </c>
      <c r="AO18" s="14">
        <v>59</v>
      </c>
      <c r="AP18" s="14">
        <v>76</v>
      </c>
      <c r="AQ18" s="14">
        <v>46</v>
      </c>
      <c r="AR18" s="14">
        <v>49</v>
      </c>
      <c r="AS18" s="14">
        <v>46</v>
      </c>
      <c r="AT18" s="14">
        <v>61</v>
      </c>
      <c r="AU18" s="14">
        <v>37</v>
      </c>
      <c r="AV18" s="14">
        <v>37</v>
      </c>
      <c r="AW18" s="14">
        <v>40</v>
      </c>
      <c r="AX18" s="14">
        <v>78</v>
      </c>
      <c r="AY18" s="14">
        <v>48</v>
      </c>
      <c r="AZ18" s="14">
        <v>45</v>
      </c>
      <c r="BA18" s="14">
        <v>52</v>
      </c>
      <c r="BB18" s="14">
        <v>92</v>
      </c>
      <c r="BC18" s="14">
        <v>49</v>
      </c>
      <c r="BD18" s="14">
        <v>62</v>
      </c>
      <c r="BE18" s="14">
        <v>68</v>
      </c>
      <c r="BF18" s="14">
        <v>84</v>
      </c>
      <c r="BG18" s="14">
        <v>63</v>
      </c>
      <c r="BH18" s="14">
        <v>62</v>
      </c>
      <c r="BI18" s="14">
        <v>82</v>
      </c>
      <c r="BJ18" s="14">
        <v>83</v>
      </c>
      <c r="BK18" s="14">
        <v>51</v>
      </c>
      <c r="BL18" s="14">
        <v>54</v>
      </c>
      <c r="BM18" s="14">
        <v>92</v>
      </c>
      <c r="BN18" s="14">
        <v>128</v>
      </c>
      <c r="BO18" s="14">
        <v>136</v>
      </c>
      <c r="BP18" s="14">
        <v>127</v>
      </c>
      <c r="BQ18" s="14">
        <v>139</v>
      </c>
      <c r="BR18" s="14">
        <v>137</v>
      </c>
      <c r="BS18" s="15">
        <v>112</v>
      </c>
    </row>
    <row r="19" spans="2:71" ht="12" customHeight="1">
      <c r="B19" s="122" t="s">
        <v>78</v>
      </c>
      <c r="C19" s="80"/>
      <c r="D19" s="80"/>
      <c r="E19" s="80"/>
      <c r="F19" s="80"/>
      <c r="G19" s="80"/>
      <c r="H19" s="80"/>
      <c r="I19" s="80"/>
      <c r="J19" s="80"/>
      <c r="K19" s="80"/>
      <c r="L19" s="80"/>
      <c r="M19" s="80"/>
      <c r="N19" s="80"/>
      <c r="O19" s="80"/>
      <c r="P19" s="80"/>
      <c r="Q19" s="80"/>
      <c r="R19" s="80"/>
      <c r="S19" s="80"/>
      <c r="U19" s="322" t="s">
        <v>125</v>
      </c>
      <c r="V19" s="53">
        <v>3</v>
      </c>
      <c r="W19" s="54">
        <v>3</v>
      </c>
      <c r="X19" s="54">
        <v>1</v>
      </c>
      <c r="Y19" s="54">
        <v>2</v>
      </c>
      <c r="Z19" s="54">
        <v>3</v>
      </c>
      <c r="AA19" s="54">
        <v>3</v>
      </c>
      <c r="AB19" s="54">
        <v>3</v>
      </c>
      <c r="AC19" s="54">
        <v>2</v>
      </c>
      <c r="AD19" s="54">
        <v>1</v>
      </c>
      <c r="AE19" s="54">
        <v>0</v>
      </c>
      <c r="AF19" s="54">
        <v>1</v>
      </c>
      <c r="AG19" s="54">
        <v>3</v>
      </c>
      <c r="AH19" s="54">
        <v>1</v>
      </c>
      <c r="AI19" s="54">
        <v>3</v>
      </c>
      <c r="AJ19" s="54">
        <v>3</v>
      </c>
      <c r="AK19" s="54">
        <v>3</v>
      </c>
      <c r="AL19" s="54">
        <v>3</v>
      </c>
      <c r="AM19" s="54">
        <v>6</v>
      </c>
      <c r="AN19" s="54">
        <v>4</v>
      </c>
      <c r="AO19" s="54">
        <v>1</v>
      </c>
      <c r="AP19" s="54">
        <v>7</v>
      </c>
      <c r="AQ19" s="54">
        <v>2</v>
      </c>
      <c r="AR19" s="54">
        <v>5</v>
      </c>
      <c r="AS19" s="54">
        <v>4</v>
      </c>
      <c r="AT19" s="54">
        <v>9</v>
      </c>
      <c r="AU19" s="54">
        <v>4</v>
      </c>
      <c r="AV19" s="54">
        <v>6</v>
      </c>
      <c r="AW19" s="54">
        <v>1</v>
      </c>
      <c r="AX19" s="54">
        <v>8</v>
      </c>
      <c r="AY19" s="54">
        <v>5</v>
      </c>
      <c r="AZ19" s="54">
        <v>5</v>
      </c>
      <c r="BA19" s="54">
        <v>6</v>
      </c>
      <c r="BB19" s="54">
        <v>8</v>
      </c>
      <c r="BC19" s="54">
        <v>7</v>
      </c>
      <c r="BD19" s="54">
        <v>4</v>
      </c>
      <c r="BE19" s="54">
        <v>9</v>
      </c>
      <c r="BF19" s="54">
        <v>11</v>
      </c>
      <c r="BG19" s="54">
        <v>4</v>
      </c>
      <c r="BH19" s="54">
        <v>13</v>
      </c>
      <c r="BI19" s="54">
        <v>6</v>
      </c>
      <c r="BJ19" s="54">
        <v>3</v>
      </c>
      <c r="BK19" s="54">
        <v>6</v>
      </c>
      <c r="BL19" s="54">
        <v>6</v>
      </c>
      <c r="BM19" s="54">
        <v>8</v>
      </c>
      <c r="BN19" s="54">
        <v>17</v>
      </c>
      <c r="BO19" s="54">
        <v>6</v>
      </c>
      <c r="BP19" s="54">
        <v>9</v>
      </c>
      <c r="BQ19" s="54">
        <v>20</v>
      </c>
      <c r="BR19" s="54">
        <v>10</v>
      </c>
      <c r="BS19" s="55">
        <v>2</v>
      </c>
    </row>
    <row r="20" spans="2:71" ht="12" customHeight="1">
      <c r="U20" s="34" t="s">
        <v>78</v>
      </c>
    </row>
    <row r="47" spans="2:71" ht="12" customHeight="1">
      <c r="BR47" s="37"/>
      <c r="BS47" s="37"/>
    </row>
    <row r="48" spans="2:71" ht="12" customHeight="1">
      <c r="B48" s="80"/>
      <c r="C48" s="93" t="s">
        <v>320</v>
      </c>
      <c r="D48" s="115"/>
      <c r="E48" s="115"/>
      <c r="F48" s="80"/>
      <c r="G48" s="80"/>
      <c r="H48" s="80"/>
      <c r="I48" s="80"/>
      <c r="J48" s="80"/>
      <c r="K48" s="80"/>
      <c r="L48" s="80"/>
      <c r="M48" s="80"/>
      <c r="N48" s="80"/>
      <c r="O48" s="80"/>
      <c r="P48" s="80"/>
      <c r="Q48" s="80"/>
      <c r="R48" s="80"/>
      <c r="S48" s="80"/>
      <c r="V48" s="3" t="s">
        <v>320</v>
      </c>
      <c r="BR48" s="37"/>
      <c r="BS48" s="37"/>
    </row>
    <row r="49" spans="2:71" ht="12" customHeight="1">
      <c r="B49" s="116"/>
      <c r="C49" s="119">
        <v>2006</v>
      </c>
      <c r="D49" s="120">
        <v>2007</v>
      </c>
      <c r="E49" s="120">
        <v>2008</v>
      </c>
      <c r="F49" s="120">
        <v>2009</v>
      </c>
      <c r="G49" s="120">
        <v>2010</v>
      </c>
      <c r="H49" s="120">
        <v>2011</v>
      </c>
      <c r="I49" s="120">
        <v>2012</v>
      </c>
      <c r="J49" s="120">
        <v>2013</v>
      </c>
      <c r="K49" s="120">
        <v>2014</v>
      </c>
      <c r="L49" s="120">
        <v>2015</v>
      </c>
      <c r="M49" s="120">
        <v>2016</v>
      </c>
      <c r="N49" s="120">
        <v>2017</v>
      </c>
      <c r="O49" s="120">
        <v>2018</v>
      </c>
      <c r="P49" s="120">
        <v>2019</v>
      </c>
      <c r="Q49" s="120">
        <v>2020</v>
      </c>
      <c r="R49" s="120">
        <v>2021</v>
      </c>
      <c r="S49" s="121">
        <v>2022</v>
      </c>
      <c r="V49" s="452">
        <v>2010</v>
      </c>
      <c r="W49" s="450"/>
      <c r="X49" s="450"/>
      <c r="Y49" s="450"/>
      <c r="Z49" s="450">
        <v>2011</v>
      </c>
      <c r="AA49" s="450"/>
      <c r="AB49" s="450"/>
      <c r="AC49" s="450"/>
      <c r="AD49" s="450">
        <v>2012</v>
      </c>
      <c r="AE49" s="450"/>
      <c r="AF49" s="450"/>
      <c r="AG49" s="450"/>
      <c r="AH49" s="450">
        <v>2013</v>
      </c>
      <c r="AI49" s="450"/>
      <c r="AJ49" s="450"/>
      <c r="AK49" s="450"/>
      <c r="AL49" s="450">
        <v>2014</v>
      </c>
      <c r="AM49" s="450"/>
      <c r="AN49" s="450"/>
      <c r="AO49" s="450"/>
      <c r="AP49" s="450">
        <v>2015</v>
      </c>
      <c r="AQ49" s="450"/>
      <c r="AR49" s="450"/>
      <c r="AS49" s="450"/>
      <c r="AT49" s="450">
        <v>2016</v>
      </c>
      <c r="AU49" s="450"/>
      <c r="AV49" s="450"/>
      <c r="AW49" s="450"/>
      <c r="AX49" s="450">
        <v>2017</v>
      </c>
      <c r="AY49" s="450"/>
      <c r="AZ49" s="450"/>
      <c r="BA49" s="450"/>
      <c r="BB49" s="450">
        <v>2018</v>
      </c>
      <c r="BC49" s="450"/>
      <c r="BD49" s="450"/>
      <c r="BE49" s="450"/>
      <c r="BF49" s="450">
        <v>2019</v>
      </c>
      <c r="BG49" s="450"/>
      <c r="BH49" s="450"/>
      <c r="BI49" s="450"/>
      <c r="BJ49" s="450">
        <v>2020</v>
      </c>
      <c r="BK49" s="450"/>
      <c r="BL49" s="450"/>
      <c r="BM49" s="450"/>
      <c r="BN49" s="450">
        <v>2021</v>
      </c>
      <c r="BO49" s="450"/>
      <c r="BP49" s="450"/>
      <c r="BQ49" s="450"/>
      <c r="BR49" s="451">
        <v>2022</v>
      </c>
      <c r="BS49" s="451"/>
    </row>
    <row r="50" spans="2:71" ht="12" customHeight="1">
      <c r="B50" s="117" t="s">
        <v>115</v>
      </c>
      <c r="C50" s="56">
        <v>4.4033604670000024</v>
      </c>
      <c r="D50" s="57">
        <v>2.9139451073390368</v>
      </c>
      <c r="E50" s="57">
        <v>2.8165735990000003</v>
      </c>
      <c r="F50" s="57">
        <v>2.4138103519999992</v>
      </c>
      <c r="G50" s="57">
        <v>2.8126476327844898</v>
      </c>
      <c r="H50" s="57">
        <v>6.8369985861255334</v>
      </c>
      <c r="I50" s="57">
        <v>5.0804208960000015</v>
      </c>
      <c r="J50" s="57">
        <v>6.6158985792723159</v>
      </c>
      <c r="K50" s="57">
        <v>12.763154767205757</v>
      </c>
      <c r="L50" s="57">
        <v>14.426952257000003</v>
      </c>
      <c r="M50" s="57">
        <v>13.454031765000009</v>
      </c>
      <c r="N50" s="57">
        <v>12.903114799180816</v>
      </c>
      <c r="O50" s="57">
        <v>23.006371763317425</v>
      </c>
      <c r="P50" s="57">
        <v>24.985868425700929</v>
      </c>
      <c r="Q50" s="57">
        <v>33.166285910044401</v>
      </c>
      <c r="R50" s="57">
        <v>92.66770302290719</v>
      </c>
      <c r="S50" s="58">
        <v>34.5561894284414</v>
      </c>
      <c r="V50" s="38" t="s">
        <v>80</v>
      </c>
      <c r="W50" s="320" t="s">
        <v>81</v>
      </c>
      <c r="X50" s="320" t="s">
        <v>82</v>
      </c>
      <c r="Y50" s="320" t="s">
        <v>83</v>
      </c>
      <c r="Z50" s="320" t="s">
        <v>80</v>
      </c>
      <c r="AA50" s="320" t="s">
        <v>81</v>
      </c>
      <c r="AB50" s="320" t="s">
        <v>82</v>
      </c>
      <c r="AC50" s="320" t="s">
        <v>83</v>
      </c>
      <c r="AD50" s="320" t="s">
        <v>80</v>
      </c>
      <c r="AE50" s="320" t="s">
        <v>81</v>
      </c>
      <c r="AF50" s="320" t="s">
        <v>82</v>
      </c>
      <c r="AG50" s="320" t="s">
        <v>83</v>
      </c>
      <c r="AH50" s="320" t="s">
        <v>80</v>
      </c>
      <c r="AI50" s="320" t="s">
        <v>81</v>
      </c>
      <c r="AJ50" s="320" t="s">
        <v>82</v>
      </c>
      <c r="AK50" s="320" t="s">
        <v>83</v>
      </c>
      <c r="AL50" s="320" t="s">
        <v>80</v>
      </c>
      <c r="AM50" s="320" t="s">
        <v>81</v>
      </c>
      <c r="AN50" s="320" t="s">
        <v>82</v>
      </c>
      <c r="AO50" s="320" t="s">
        <v>83</v>
      </c>
      <c r="AP50" s="320" t="s">
        <v>80</v>
      </c>
      <c r="AQ50" s="320" t="s">
        <v>81</v>
      </c>
      <c r="AR50" s="320" t="s">
        <v>82</v>
      </c>
      <c r="AS50" s="320" t="s">
        <v>83</v>
      </c>
      <c r="AT50" s="320" t="s">
        <v>80</v>
      </c>
      <c r="AU50" s="320" t="s">
        <v>81</v>
      </c>
      <c r="AV50" s="320" t="s">
        <v>82</v>
      </c>
      <c r="AW50" s="320" t="s">
        <v>83</v>
      </c>
      <c r="AX50" s="320" t="s">
        <v>80</v>
      </c>
      <c r="AY50" s="320" t="s">
        <v>81</v>
      </c>
      <c r="AZ50" s="320" t="s">
        <v>82</v>
      </c>
      <c r="BA50" s="320" t="s">
        <v>83</v>
      </c>
      <c r="BB50" s="320" t="s">
        <v>80</v>
      </c>
      <c r="BC50" s="320" t="s">
        <v>81</v>
      </c>
      <c r="BD50" s="320" t="s">
        <v>82</v>
      </c>
      <c r="BE50" s="320" t="s">
        <v>83</v>
      </c>
      <c r="BF50" s="320" t="s">
        <v>80</v>
      </c>
      <c r="BG50" s="320" t="s">
        <v>81</v>
      </c>
      <c r="BH50" s="320" t="s">
        <v>82</v>
      </c>
      <c r="BI50" s="320" t="s">
        <v>83</v>
      </c>
      <c r="BJ50" s="320" t="s">
        <v>80</v>
      </c>
      <c r="BK50" s="320" t="s">
        <v>81</v>
      </c>
      <c r="BL50" s="320" t="s">
        <v>82</v>
      </c>
      <c r="BM50" s="320" t="s">
        <v>83</v>
      </c>
      <c r="BN50" s="320" t="s">
        <v>80</v>
      </c>
      <c r="BO50" s="320" t="s">
        <v>81</v>
      </c>
      <c r="BP50" s="320" t="s">
        <v>82</v>
      </c>
      <c r="BQ50" s="320" t="s">
        <v>83</v>
      </c>
      <c r="BR50" s="320" t="s">
        <v>80</v>
      </c>
      <c r="BS50" s="39" t="s">
        <v>81</v>
      </c>
    </row>
    <row r="51" spans="2:71" ht="12" customHeight="1">
      <c r="B51" s="117" t="s">
        <v>116</v>
      </c>
      <c r="C51" s="59">
        <v>1.6552045110000004</v>
      </c>
      <c r="D51" s="60">
        <v>2.9694737449999997</v>
      </c>
      <c r="E51" s="60">
        <v>1.8467615079951776</v>
      </c>
      <c r="F51" s="60">
        <v>2.1920575619999996</v>
      </c>
      <c r="G51" s="60">
        <v>1.5766750310000004</v>
      </c>
      <c r="H51" s="60">
        <v>1.1850731030000001</v>
      </c>
      <c r="I51" s="60">
        <v>1.7853827959999999</v>
      </c>
      <c r="J51" s="60">
        <v>2.2154745959999995</v>
      </c>
      <c r="K51" s="60">
        <v>3.1632989849671231</v>
      </c>
      <c r="L51" s="60">
        <v>4.9786407909899681</v>
      </c>
      <c r="M51" s="60">
        <v>2.7625334619999999</v>
      </c>
      <c r="N51" s="60">
        <v>4.8062551214251554</v>
      </c>
      <c r="O51" s="60">
        <v>7.2154604140000016</v>
      </c>
      <c r="P51" s="60">
        <v>4.8139389854597594</v>
      </c>
      <c r="Q51" s="60">
        <v>12.162755771000002</v>
      </c>
      <c r="R51" s="60">
        <v>13.917320782408952</v>
      </c>
      <c r="S51" s="61">
        <v>5.4133291230000005</v>
      </c>
      <c r="U51" s="322" t="s">
        <v>115</v>
      </c>
      <c r="V51" s="62">
        <v>0.27667235700000004</v>
      </c>
      <c r="W51" s="63">
        <v>0.85585819000000007</v>
      </c>
      <c r="X51" s="63">
        <v>0.48750893399999995</v>
      </c>
      <c r="Y51" s="63">
        <v>1.1926081517844889</v>
      </c>
      <c r="Z51" s="63">
        <v>2.9576845749999996</v>
      </c>
      <c r="AA51" s="63">
        <v>0.93988947200000006</v>
      </c>
      <c r="AB51" s="63">
        <v>1.7927629961255325</v>
      </c>
      <c r="AC51" s="63">
        <v>1.1466615430000002</v>
      </c>
      <c r="AD51" s="63">
        <v>1.2361939699999998</v>
      </c>
      <c r="AE51" s="63">
        <v>1.1268334840000003</v>
      </c>
      <c r="AF51" s="63">
        <v>1.7045506220000004</v>
      </c>
      <c r="AG51" s="63">
        <v>1.0128428199999999</v>
      </c>
      <c r="AH51" s="63">
        <v>1.7347195209999999</v>
      </c>
      <c r="AI51" s="63">
        <v>1.4219914949999999</v>
      </c>
      <c r="AJ51" s="63">
        <v>1.8601840489999997</v>
      </c>
      <c r="AK51" s="63">
        <v>1.5990035142723178</v>
      </c>
      <c r="AL51" s="63">
        <v>2.1004452349999996</v>
      </c>
      <c r="AM51" s="63">
        <v>4.3507685141769858</v>
      </c>
      <c r="AN51" s="63">
        <v>2.3759708670287725</v>
      </c>
      <c r="AO51" s="63">
        <v>3.9359701509999998</v>
      </c>
      <c r="AP51" s="63">
        <v>3.3837917889999991</v>
      </c>
      <c r="AQ51" s="63">
        <v>4.0049050699999995</v>
      </c>
      <c r="AR51" s="63">
        <v>4.5041226700000001</v>
      </c>
      <c r="AS51" s="63">
        <v>2.5341327279999994</v>
      </c>
      <c r="AT51" s="63">
        <v>3.8745849400000005</v>
      </c>
      <c r="AU51" s="63">
        <v>4.4506851390000008</v>
      </c>
      <c r="AV51" s="63">
        <v>2.4142855320000005</v>
      </c>
      <c r="AW51" s="63">
        <v>2.7144761539999993</v>
      </c>
      <c r="AX51" s="63">
        <v>1.890698641</v>
      </c>
      <c r="AY51" s="63">
        <v>4.9116211730000003</v>
      </c>
      <c r="AZ51" s="63">
        <v>3.5468926511808125</v>
      </c>
      <c r="BA51" s="63">
        <v>2.5539023340000009</v>
      </c>
      <c r="BB51" s="63">
        <v>3.4148422236745946</v>
      </c>
      <c r="BC51" s="63">
        <v>6.0458663066428198</v>
      </c>
      <c r="BD51" s="63">
        <v>5.8671406299999989</v>
      </c>
      <c r="BE51" s="63">
        <v>7.6785226029999993</v>
      </c>
      <c r="BF51" s="63">
        <v>5.2473331010000024</v>
      </c>
      <c r="BG51" s="63">
        <v>7.8266585240000026</v>
      </c>
      <c r="BH51" s="63">
        <v>7.071360371653717</v>
      </c>
      <c r="BI51" s="63">
        <v>4.8405164290472067</v>
      </c>
      <c r="BJ51" s="63">
        <v>7.4700788690000017</v>
      </c>
      <c r="BK51" s="63">
        <v>6.2508934083110388</v>
      </c>
      <c r="BL51" s="63">
        <v>9.1522148519999966</v>
      </c>
      <c r="BM51" s="63">
        <v>10.293098780733366</v>
      </c>
      <c r="BN51" s="63">
        <v>19.506791674914606</v>
      </c>
      <c r="BO51" s="63">
        <v>20.627253720723079</v>
      </c>
      <c r="BP51" s="63">
        <v>26.071265153594148</v>
      </c>
      <c r="BQ51" s="63">
        <v>26.462392473675322</v>
      </c>
      <c r="BR51" s="63">
        <v>20.319070921441394</v>
      </c>
      <c r="BS51" s="64">
        <v>14.237118506999995</v>
      </c>
    </row>
    <row r="52" spans="2:71" ht="12" customHeight="1">
      <c r="B52" s="117" t="s">
        <v>117</v>
      </c>
      <c r="C52" s="56">
        <v>2.227995993</v>
      </c>
      <c r="D52" s="57">
        <v>1.781019511</v>
      </c>
      <c r="E52" s="57">
        <v>4.4124756789999999</v>
      </c>
      <c r="F52" s="57">
        <v>3.7900999999999998</v>
      </c>
      <c r="G52" s="57">
        <v>3.2610499999999996</v>
      </c>
      <c r="H52" s="57">
        <v>3.4651911889594231</v>
      </c>
      <c r="I52" s="57">
        <v>1.8872249970000001</v>
      </c>
      <c r="J52" s="57">
        <v>2.2967925260000004</v>
      </c>
      <c r="K52" s="57">
        <v>3.7762173880000001</v>
      </c>
      <c r="L52" s="57">
        <v>5.7684354269999991</v>
      </c>
      <c r="M52" s="57">
        <v>3.5529824297878463</v>
      </c>
      <c r="N52" s="57">
        <v>3.2303733929999998</v>
      </c>
      <c r="O52" s="57">
        <v>6.3641303400000009</v>
      </c>
      <c r="P52" s="57">
        <v>6.8627938039999998</v>
      </c>
      <c r="Q52" s="57">
        <v>10.317928922000004</v>
      </c>
      <c r="R52" s="57">
        <v>21.622840568000004</v>
      </c>
      <c r="S52" s="58">
        <v>4.4211772170000003</v>
      </c>
      <c r="U52" s="322" t="s">
        <v>116</v>
      </c>
      <c r="V52" s="59">
        <v>0.21290788799999999</v>
      </c>
      <c r="W52" s="60">
        <v>0.67426998300000007</v>
      </c>
      <c r="X52" s="60">
        <v>0.58351774599999995</v>
      </c>
      <c r="Y52" s="60">
        <v>0.10597941399999999</v>
      </c>
      <c r="Z52" s="60">
        <v>0.21232772200000002</v>
      </c>
      <c r="AA52" s="60">
        <v>0.27397000200000005</v>
      </c>
      <c r="AB52" s="60">
        <v>0.35717399699999997</v>
      </c>
      <c r="AC52" s="60">
        <v>0.34160138200000001</v>
      </c>
      <c r="AD52" s="60">
        <v>0.28781549899999997</v>
      </c>
      <c r="AE52" s="60">
        <v>0.27587065800000005</v>
      </c>
      <c r="AF52" s="60">
        <v>0.42099394000000001</v>
      </c>
      <c r="AG52" s="60">
        <v>0.80070269900000002</v>
      </c>
      <c r="AH52" s="60">
        <v>0.338049977</v>
      </c>
      <c r="AI52" s="60">
        <v>0.95330292600000011</v>
      </c>
      <c r="AJ52" s="60">
        <v>0.55129246300000001</v>
      </c>
      <c r="AK52" s="60">
        <v>0.37282922999999996</v>
      </c>
      <c r="AL52" s="60">
        <v>0.95084335000000009</v>
      </c>
      <c r="AM52" s="60">
        <v>0.94797752499999999</v>
      </c>
      <c r="AN52" s="60">
        <v>0.50572547899999998</v>
      </c>
      <c r="AO52" s="60">
        <v>0.75875263096712253</v>
      </c>
      <c r="AP52" s="60">
        <v>1.6675387580000003</v>
      </c>
      <c r="AQ52" s="60">
        <v>0.8953758469899683</v>
      </c>
      <c r="AR52" s="60">
        <v>1.1072205799999999</v>
      </c>
      <c r="AS52" s="60">
        <v>1.308505606</v>
      </c>
      <c r="AT52" s="60">
        <v>0.77196927300000007</v>
      </c>
      <c r="AU52" s="60">
        <v>1.0972128269999999</v>
      </c>
      <c r="AV52" s="60">
        <v>0.5497322280000001</v>
      </c>
      <c r="AW52" s="60">
        <v>0.34361913400000005</v>
      </c>
      <c r="AX52" s="60">
        <v>0.59206127168348521</v>
      </c>
      <c r="AY52" s="60">
        <v>0.51556400799999991</v>
      </c>
      <c r="AZ52" s="60">
        <v>2.4827592110000003</v>
      </c>
      <c r="BA52" s="60">
        <v>1.2158706307416696</v>
      </c>
      <c r="BB52" s="60">
        <v>1.4895700510000003</v>
      </c>
      <c r="BC52" s="60">
        <v>2.4261155680000002</v>
      </c>
      <c r="BD52" s="60">
        <v>1.4787641680000001</v>
      </c>
      <c r="BE52" s="60">
        <v>1.8210106270000002</v>
      </c>
      <c r="BF52" s="60">
        <v>1.42185162345976</v>
      </c>
      <c r="BG52" s="60">
        <v>1.3612035330000001</v>
      </c>
      <c r="BH52" s="60">
        <v>1.1326011840000001</v>
      </c>
      <c r="BI52" s="60">
        <v>0.8982826450000001</v>
      </c>
      <c r="BJ52" s="60">
        <v>2.9384470729999994</v>
      </c>
      <c r="BK52" s="60">
        <v>3.3243292109999998</v>
      </c>
      <c r="BL52" s="60">
        <v>3.4404211460000007</v>
      </c>
      <c r="BM52" s="60">
        <v>2.4595583410000001</v>
      </c>
      <c r="BN52" s="60">
        <v>5.0960616427229066</v>
      </c>
      <c r="BO52" s="60">
        <v>4.3651322260000009</v>
      </c>
      <c r="BP52" s="60">
        <v>2.9897024010000002</v>
      </c>
      <c r="BQ52" s="60">
        <v>1.4664245126860458</v>
      </c>
      <c r="BR52" s="60">
        <v>3.104778086</v>
      </c>
      <c r="BS52" s="61">
        <v>2.3085510369999995</v>
      </c>
    </row>
    <row r="53" spans="2:71" ht="12" customHeight="1">
      <c r="B53" s="117" t="s">
        <v>118</v>
      </c>
      <c r="C53" s="59">
        <v>0.40282309599999999</v>
      </c>
      <c r="D53" s="60">
        <v>0.53689420300000001</v>
      </c>
      <c r="E53" s="60">
        <v>0.38056760699999997</v>
      </c>
      <c r="F53" s="60">
        <v>5.3749999999999999E-2</v>
      </c>
      <c r="G53" s="60">
        <v>0.13100006100000003</v>
      </c>
      <c r="H53" s="60">
        <v>0.33627837399999999</v>
      </c>
      <c r="I53" s="60">
        <v>0.95085987399999994</v>
      </c>
      <c r="J53" s="60">
        <v>0.93380442400000008</v>
      </c>
      <c r="K53" s="60">
        <v>0.95457789192309805</v>
      </c>
      <c r="L53" s="60">
        <v>0.60264516876735752</v>
      </c>
      <c r="M53" s="60">
        <v>0.30195</v>
      </c>
      <c r="N53" s="60">
        <v>0.75802913199999999</v>
      </c>
      <c r="O53" s="60">
        <v>0.46361726699999994</v>
      </c>
      <c r="P53" s="60">
        <v>1.6512889580000001</v>
      </c>
      <c r="Q53" s="60">
        <v>0.94958172814056396</v>
      </c>
      <c r="R53" s="60">
        <v>1.2806875279999999</v>
      </c>
      <c r="S53" s="61">
        <v>0.82196314758574995</v>
      </c>
      <c r="U53" s="322" t="s">
        <v>117</v>
      </c>
      <c r="V53" s="56">
        <v>1.95285</v>
      </c>
      <c r="W53" s="57">
        <v>0.75970000000000004</v>
      </c>
      <c r="X53" s="57">
        <v>0.44600000000000001</v>
      </c>
      <c r="Y53" s="57">
        <v>0.10249999999999999</v>
      </c>
      <c r="Z53" s="57">
        <v>0.97325675095942299</v>
      </c>
      <c r="AA53" s="57">
        <v>1.2711794380000001</v>
      </c>
      <c r="AB53" s="57">
        <v>0.27500000000000002</v>
      </c>
      <c r="AC53" s="57">
        <v>0.94575500000000001</v>
      </c>
      <c r="AD53" s="57">
        <v>0.70939999899999995</v>
      </c>
      <c r="AE53" s="57">
        <v>0.61322499800000008</v>
      </c>
      <c r="AF53" s="57">
        <v>0.38500000000000001</v>
      </c>
      <c r="AG53" s="57">
        <v>0.17959999999999998</v>
      </c>
      <c r="AH53" s="57">
        <v>0.31804998800000001</v>
      </c>
      <c r="AI53" s="57">
        <v>0.2</v>
      </c>
      <c r="AJ53" s="57">
        <v>0.66251973799999986</v>
      </c>
      <c r="AK53" s="57">
        <v>1.1162228000000001</v>
      </c>
      <c r="AL53" s="57">
        <v>0.37361920599999998</v>
      </c>
      <c r="AM53" s="57">
        <v>0.48102722200000003</v>
      </c>
      <c r="AN53" s="57">
        <v>1.8606250070000001</v>
      </c>
      <c r="AO53" s="57">
        <v>1.0609459530000001</v>
      </c>
      <c r="AP53" s="57">
        <v>0.54943350099999999</v>
      </c>
      <c r="AQ53" s="57">
        <v>2.3880383189999996</v>
      </c>
      <c r="AR53" s="57">
        <v>1.4489636000000001</v>
      </c>
      <c r="AS53" s="57">
        <v>1.382000007</v>
      </c>
      <c r="AT53" s="57">
        <v>1.025377352</v>
      </c>
      <c r="AU53" s="57">
        <v>0.35500000199999998</v>
      </c>
      <c r="AV53" s="57">
        <v>1.0696946469999999</v>
      </c>
      <c r="AW53" s="57">
        <v>1.1029104287878453</v>
      </c>
      <c r="AX53" s="57">
        <v>0.69316578400000006</v>
      </c>
      <c r="AY53" s="57">
        <v>0.28666998199999999</v>
      </c>
      <c r="AZ53" s="57">
        <v>1.4241966370000001</v>
      </c>
      <c r="BA53" s="57">
        <v>0.82634099000000005</v>
      </c>
      <c r="BB53" s="57">
        <v>0.98663983499999997</v>
      </c>
      <c r="BC53" s="57">
        <v>1.8943455870000003</v>
      </c>
      <c r="BD53" s="57">
        <v>1.6717749969999995</v>
      </c>
      <c r="BE53" s="57">
        <v>1.811369921</v>
      </c>
      <c r="BF53" s="57">
        <v>0.47282901399999999</v>
      </c>
      <c r="BG53" s="57">
        <v>1.8620954859999996</v>
      </c>
      <c r="BH53" s="57">
        <v>2.7172994250000002</v>
      </c>
      <c r="BI53" s="57">
        <v>1.8105698790000002</v>
      </c>
      <c r="BJ53" s="57">
        <v>2.7500748420000001</v>
      </c>
      <c r="BK53" s="57">
        <v>2.1571487579999999</v>
      </c>
      <c r="BL53" s="57">
        <v>3.7282860929999999</v>
      </c>
      <c r="BM53" s="57">
        <v>1.6824192289999997</v>
      </c>
      <c r="BN53" s="57">
        <v>6.0597557919999998</v>
      </c>
      <c r="BO53" s="57">
        <v>4.0023460069999999</v>
      </c>
      <c r="BP53" s="57">
        <v>6.6386390460000007</v>
      </c>
      <c r="BQ53" s="57">
        <v>4.9220997229999996</v>
      </c>
      <c r="BR53" s="57">
        <v>2.9083399810000001</v>
      </c>
      <c r="BS53" s="58">
        <v>1.5128372359999998</v>
      </c>
    </row>
    <row r="54" spans="2:71" ht="12" customHeight="1">
      <c r="B54" s="117" t="s">
        <v>119</v>
      </c>
      <c r="C54" s="56">
        <v>2.4042397360000005</v>
      </c>
      <c r="D54" s="57">
        <v>4.3306087666850139</v>
      </c>
      <c r="E54" s="57">
        <v>1.820397947</v>
      </c>
      <c r="F54" s="57">
        <v>1.057535342</v>
      </c>
      <c r="G54" s="57">
        <v>1.1614858179999998</v>
      </c>
      <c r="H54" s="57">
        <v>1.089197177838289</v>
      </c>
      <c r="I54" s="57">
        <v>4.748351576000001</v>
      </c>
      <c r="J54" s="57">
        <v>1.4257074054138714</v>
      </c>
      <c r="K54" s="57">
        <v>1.8369534079999998</v>
      </c>
      <c r="L54" s="57">
        <v>1.03284474</v>
      </c>
      <c r="M54" s="57">
        <v>1.7221411630000001</v>
      </c>
      <c r="N54" s="57">
        <v>1.5555706059999999</v>
      </c>
      <c r="O54" s="57">
        <v>2.5379219698164457</v>
      </c>
      <c r="P54" s="57">
        <v>3.1735743399076233</v>
      </c>
      <c r="Q54" s="57">
        <v>4.4858875200000012</v>
      </c>
      <c r="R54" s="57">
        <v>5.0241727169999999</v>
      </c>
      <c r="S54" s="58">
        <v>2.6137274650000002</v>
      </c>
      <c r="U54" s="322" t="s">
        <v>118</v>
      </c>
      <c r="V54" s="59">
        <v>2.5000001000000001E-2</v>
      </c>
      <c r="W54" s="60">
        <v>2.5000000000000001E-2</v>
      </c>
      <c r="X54" s="60">
        <v>0</v>
      </c>
      <c r="Y54" s="60">
        <v>8.1000059999999985E-2</v>
      </c>
      <c r="Z54" s="60">
        <v>0.14135358000000001</v>
      </c>
      <c r="AA54" s="60">
        <v>0.11960000399999998</v>
      </c>
      <c r="AB54" s="60">
        <v>2.2000001999999998E-2</v>
      </c>
      <c r="AC54" s="60">
        <v>5.3324787999999998E-2</v>
      </c>
      <c r="AD54" s="60">
        <v>3.2500000000000001E-2</v>
      </c>
      <c r="AE54" s="60">
        <v>0.73907016100000011</v>
      </c>
      <c r="AF54" s="60">
        <v>6.8589711999999997E-2</v>
      </c>
      <c r="AG54" s="60">
        <v>0.11070000100000001</v>
      </c>
      <c r="AH54" s="60">
        <v>0.32466772700000002</v>
      </c>
      <c r="AI54" s="60">
        <v>0.30719808799999998</v>
      </c>
      <c r="AJ54" s="60">
        <v>0.11327111399999999</v>
      </c>
      <c r="AK54" s="60">
        <v>0.18866749499999999</v>
      </c>
      <c r="AL54" s="60">
        <v>1.7999999999999999E-2</v>
      </c>
      <c r="AM54" s="60">
        <v>0.330429986923098</v>
      </c>
      <c r="AN54" s="60">
        <v>0.58114790400000005</v>
      </c>
      <c r="AO54" s="60">
        <v>2.5000001000000001E-2</v>
      </c>
      <c r="AP54" s="60">
        <v>0.23912519476735747</v>
      </c>
      <c r="AQ54" s="60">
        <v>0.14519998100000001</v>
      </c>
      <c r="AR54" s="60">
        <v>0.15331999700000001</v>
      </c>
      <c r="AS54" s="60">
        <v>6.4999996000000004E-2</v>
      </c>
      <c r="AT54" s="60">
        <v>4.2000001999999995E-2</v>
      </c>
      <c r="AU54" s="60">
        <v>7.5250000999999997E-2</v>
      </c>
      <c r="AV54" s="60">
        <v>3.6199995999999998E-2</v>
      </c>
      <c r="AW54" s="60">
        <v>0.14850000099999999</v>
      </c>
      <c r="AX54" s="60">
        <v>6.0999999999999999E-2</v>
      </c>
      <c r="AY54" s="60">
        <v>0.55440001099999991</v>
      </c>
      <c r="AZ54" s="60">
        <v>4.1038934999999992E-2</v>
      </c>
      <c r="BA54" s="60">
        <v>0.101590186</v>
      </c>
      <c r="BB54" s="60">
        <v>0.41061726899999995</v>
      </c>
      <c r="BC54" s="60">
        <v>0</v>
      </c>
      <c r="BD54" s="60">
        <v>3.0000001000000002E-2</v>
      </c>
      <c r="BE54" s="60">
        <v>2.2999997000000001E-2</v>
      </c>
      <c r="BF54" s="60">
        <v>0.84326049400000003</v>
      </c>
      <c r="BG54" s="60">
        <v>0.26020228099999998</v>
      </c>
      <c r="BH54" s="60">
        <v>0</v>
      </c>
      <c r="BI54" s="60">
        <v>0.54782618299999997</v>
      </c>
      <c r="BJ54" s="60">
        <v>0.24463294200000002</v>
      </c>
      <c r="BK54" s="60">
        <v>0.107</v>
      </c>
      <c r="BL54" s="60">
        <v>0.24419995500000002</v>
      </c>
      <c r="BM54" s="60">
        <v>0.35374883114056399</v>
      </c>
      <c r="BN54" s="60">
        <v>0.26768765300000003</v>
      </c>
      <c r="BO54" s="60">
        <v>0.44699996399999997</v>
      </c>
      <c r="BP54" s="60">
        <v>0.45399992799999994</v>
      </c>
      <c r="BQ54" s="60">
        <v>0.11199998299999998</v>
      </c>
      <c r="BR54" s="60">
        <v>0.30649999900000002</v>
      </c>
      <c r="BS54" s="61">
        <v>0.51546314858575004</v>
      </c>
    </row>
    <row r="55" spans="2:71" ht="12" customHeight="1">
      <c r="B55" s="117" t="s">
        <v>120</v>
      </c>
      <c r="C55" s="59">
        <v>0.63734055300000003</v>
      </c>
      <c r="D55" s="60">
        <v>0.96975330100000001</v>
      </c>
      <c r="E55" s="60">
        <v>0.69713181999999985</v>
      </c>
      <c r="F55" s="60">
        <v>0.22767576</v>
      </c>
      <c r="G55" s="60">
        <v>0.91359767699999994</v>
      </c>
      <c r="H55" s="60">
        <v>0.58613943300000004</v>
      </c>
      <c r="I55" s="60">
        <v>0.98508730500000008</v>
      </c>
      <c r="J55" s="60">
        <v>0.76498512299999999</v>
      </c>
      <c r="K55" s="60">
        <v>2.9893669389999999</v>
      </c>
      <c r="L55" s="60">
        <v>2.252197373</v>
      </c>
      <c r="M55" s="60">
        <v>1.9848108879999999</v>
      </c>
      <c r="N55" s="60">
        <v>3.1551762799999983</v>
      </c>
      <c r="O55" s="60">
        <v>4.2728202942744984</v>
      </c>
      <c r="P55" s="60">
        <v>6.3191953019999989</v>
      </c>
      <c r="Q55" s="60">
        <v>9.7137584170763951</v>
      </c>
      <c r="R55" s="60">
        <v>21.762616203738947</v>
      </c>
      <c r="S55" s="61">
        <v>6.7216244592260015</v>
      </c>
      <c r="U55" s="322" t="s">
        <v>119</v>
      </c>
      <c r="V55" s="56">
        <v>0.48698498499999998</v>
      </c>
      <c r="W55" s="57">
        <v>0.411229126</v>
      </c>
      <c r="X55" s="57">
        <v>0.15726675399999998</v>
      </c>
      <c r="Y55" s="57">
        <v>0.106004953</v>
      </c>
      <c r="Z55" s="57">
        <v>0.40133469399999999</v>
      </c>
      <c r="AA55" s="57">
        <v>0.41702519383828895</v>
      </c>
      <c r="AB55" s="57">
        <v>4.0199981000000003E-2</v>
      </c>
      <c r="AC55" s="57">
        <v>0.23063730899999998</v>
      </c>
      <c r="AD55" s="57">
        <v>0.344029535</v>
      </c>
      <c r="AE55" s="57">
        <v>0.29809117099999999</v>
      </c>
      <c r="AF55" s="57">
        <v>3.6532212340000001</v>
      </c>
      <c r="AG55" s="57">
        <v>0.45300963599999999</v>
      </c>
      <c r="AH55" s="57">
        <v>0.85562777899999998</v>
      </c>
      <c r="AI55" s="57">
        <v>7.877295799999999E-2</v>
      </c>
      <c r="AJ55" s="57">
        <v>0.34630667241387153</v>
      </c>
      <c r="AK55" s="57">
        <v>0.14499999600000002</v>
      </c>
      <c r="AL55" s="57">
        <v>7.8366512999999999E-2</v>
      </c>
      <c r="AM55" s="57">
        <v>0.144336884</v>
      </c>
      <c r="AN55" s="57">
        <v>1.0141499979999999</v>
      </c>
      <c r="AO55" s="57">
        <v>0.60010001300000004</v>
      </c>
      <c r="AP55" s="57">
        <v>0.26736420799999999</v>
      </c>
      <c r="AQ55" s="57">
        <v>0.26931188900000003</v>
      </c>
      <c r="AR55" s="57">
        <v>0.13977002199999999</v>
      </c>
      <c r="AS55" s="57">
        <v>0.35639862099999997</v>
      </c>
      <c r="AT55" s="57">
        <v>1.2068512200000001</v>
      </c>
      <c r="AU55" s="57">
        <v>0.20500000199999999</v>
      </c>
      <c r="AV55" s="57">
        <v>0.13428994</v>
      </c>
      <c r="AW55" s="57">
        <v>0.17600000099999999</v>
      </c>
      <c r="AX55" s="57">
        <v>0.43889416199999992</v>
      </c>
      <c r="AY55" s="57">
        <v>9.7000004000000001E-2</v>
      </c>
      <c r="AZ55" s="57">
        <v>0.32667644299999998</v>
      </c>
      <c r="BA55" s="57">
        <v>0.69299999700000003</v>
      </c>
      <c r="BB55" s="57">
        <v>1.3769004608164459</v>
      </c>
      <c r="BC55" s="57">
        <v>0.33483103399999997</v>
      </c>
      <c r="BD55" s="57">
        <v>0.41029288299999994</v>
      </c>
      <c r="BE55" s="57">
        <v>0.41589759200000004</v>
      </c>
      <c r="BF55" s="57">
        <v>0.55782748199999999</v>
      </c>
      <c r="BG55" s="57">
        <v>1.0521470089999998</v>
      </c>
      <c r="BH55" s="57">
        <v>0.45324376490762391</v>
      </c>
      <c r="BI55" s="57">
        <v>1.110356084</v>
      </c>
      <c r="BJ55" s="57">
        <v>2.6770000130000002</v>
      </c>
      <c r="BK55" s="57">
        <v>0.85939162400000002</v>
      </c>
      <c r="BL55" s="57">
        <v>0.50185265400000001</v>
      </c>
      <c r="BM55" s="57">
        <v>0.44764322899999998</v>
      </c>
      <c r="BN55" s="57">
        <v>1.29756944</v>
      </c>
      <c r="BO55" s="57">
        <v>1.3729007439999996</v>
      </c>
      <c r="BP55" s="57">
        <v>1.5112309740000001</v>
      </c>
      <c r="BQ55" s="57">
        <v>0.84247155900000004</v>
      </c>
      <c r="BR55" s="57">
        <v>2.0430594499999999</v>
      </c>
      <c r="BS55" s="58">
        <v>0.57066801499999997</v>
      </c>
    </row>
    <row r="56" spans="2:71" ht="12" customHeight="1">
      <c r="B56" s="117" t="s">
        <v>121</v>
      </c>
      <c r="C56" s="56">
        <v>1.1258092100000001</v>
      </c>
      <c r="D56" s="57">
        <v>1.5567420909999996</v>
      </c>
      <c r="E56" s="57">
        <v>1.758047592</v>
      </c>
      <c r="F56" s="57">
        <v>1.0739812479999999</v>
      </c>
      <c r="G56" s="57">
        <v>1.1239806509999999</v>
      </c>
      <c r="H56" s="57">
        <v>1.2939038339999998</v>
      </c>
      <c r="I56" s="57">
        <v>1.2404013490000003</v>
      </c>
      <c r="J56" s="57">
        <v>1.3836421099999998</v>
      </c>
      <c r="K56" s="57">
        <v>2.4239697122132093</v>
      </c>
      <c r="L56" s="57">
        <v>2.0309028946993664</v>
      </c>
      <c r="M56" s="57">
        <v>1.4937760639999997</v>
      </c>
      <c r="N56" s="57">
        <v>2.4918912842097982</v>
      </c>
      <c r="O56" s="57">
        <v>2.5291852650000002</v>
      </c>
      <c r="P56" s="57">
        <v>2.7671919369999998</v>
      </c>
      <c r="Q56" s="57">
        <v>4.1422233123589178</v>
      </c>
      <c r="R56" s="57">
        <v>4.4075519529423692</v>
      </c>
      <c r="S56" s="58">
        <v>1.4780349129999999</v>
      </c>
      <c r="U56" s="322" t="s">
        <v>120</v>
      </c>
      <c r="V56" s="59">
        <v>0.253</v>
      </c>
      <c r="W56" s="60">
        <v>0.15039999800000001</v>
      </c>
      <c r="X56" s="60">
        <v>0.1003425</v>
      </c>
      <c r="Y56" s="60">
        <v>0.40985517900000001</v>
      </c>
      <c r="Z56" s="60">
        <v>0.16660004800000003</v>
      </c>
      <c r="AA56" s="60">
        <v>0.25932507399999999</v>
      </c>
      <c r="AB56" s="60">
        <v>0.11649831100000001</v>
      </c>
      <c r="AC56" s="60">
        <v>4.3715999999999998E-2</v>
      </c>
      <c r="AD56" s="60">
        <v>0.106107877</v>
      </c>
      <c r="AE56" s="60">
        <v>0.44554053699999996</v>
      </c>
      <c r="AF56" s="60">
        <v>0.19769900000000001</v>
      </c>
      <c r="AG56" s="60">
        <v>0.23573989100000001</v>
      </c>
      <c r="AH56" s="60">
        <v>9.2000000999999998E-2</v>
      </c>
      <c r="AI56" s="60">
        <v>0.15888843</v>
      </c>
      <c r="AJ56" s="60">
        <v>0.20664669399999996</v>
      </c>
      <c r="AK56" s="60">
        <v>0.307449998</v>
      </c>
      <c r="AL56" s="60">
        <v>0.88469283799999998</v>
      </c>
      <c r="AM56" s="60">
        <v>0.71327606700000001</v>
      </c>
      <c r="AN56" s="60">
        <v>0.18350587600000001</v>
      </c>
      <c r="AO56" s="60">
        <v>1.2078921580000002</v>
      </c>
      <c r="AP56" s="60">
        <v>0.53944999199999999</v>
      </c>
      <c r="AQ56" s="60">
        <v>0.42417479400000002</v>
      </c>
      <c r="AR56" s="60">
        <v>0.37138630199999995</v>
      </c>
      <c r="AS56" s="60">
        <v>0.91718628499999999</v>
      </c>
      <c r="AT56" s="60">
        <v>0.54103144199999997</v>
      </c>
      <c r="AU56" s="60">
        <v>0.70418048999999994</v>
      </c>
      <c r="AV56" s="60">
        <v>0.32625175100000003</v>
      </c>
      <c r="AW56" s="60">
        <v>0.413347205</v>
      </c>
      <c r="AX56" s="60">
        <v>0.86544638200000001</v>
      </c>
      <c r="AY56" s="60">
        <v>1.2823342069999999</v>
      </c>
      <c r="AZ56" s="60">
        <v>0.60506423699999989</v>
      </c>
      <c r="BA56" s="60">
        <v>0.40233145400000003</v>
      </c>
      <c r="BB56" s="60">
        <v>1.0859713264210313</v>
      </c>
      <c r="BC56" s="60">
        <v>0.91349223699999993</v>
      </c>
      <c r="BD56" s="60">
        <v>1.3552290269999998</v>
      </c>
      <c r="BE56" s="60">
        <v>0.9181277038534672</v>
      </c>
      <c r="BF56" s="60">
        <v>2.0661430740000006</v>
      </c>
      <c r="BG56" s="60">
        <v>1.3958288950000002</v>
      </c>
      <c r="BH56" s="60">
        <v>1.575241678</v>
      </c>
      <c r="BI56" s="60">
        <v>1.2819816550000001</v>
      </c>
      <c r="BJ56" s="60">
        <v>1.4612457970000003</v>
      </c>
      <c r="BK56" s="60">
        <v>2.8124438370000004</v>
      </c>
      <c r="BL56" s="60">
        <v>2.5902380750763956</v>
      </c>
      <c r="BM56" s="60">
        <v>2.8498307079999994</v>
      </c>
      <c r="BN56" s="60">
        <v>6.568487483000002</v>
      </c>
      <c r="BO56" s="60">
        <v>4.7947788405294665</v>
      </c>
      <c r="BP56" s="60">
        <v>4.760156179</v>
      </c>
      <c r="BQ56" s="60">
        <v>5.6391937012094848</v>
      </c>
      <c r="BR56" s="60">
        <v>4.6770961059999996</v>
      </c>
      <c r="BS56" s="61">
        <v>2.0445283532259997</v>
      </c>
    </row>
    <row r="57" spans="2:71" ht="12" customHeight="1">
      <c r="B57" s="117" t="s">
        <v>122</v>
      </c>
      <c r="C57" s="59">
        <v>1.048372769</v>
      </c>
      <c r="D57" s="60">
        <v>2.1825207960000004</v>
      </c>
      <c r="E57" s="60">
        <v>2.3209736159999994</v>
      </c>
      <c r="F57" s="60">
        <v>2.2428895562248252</v>
      </c>
      <c r="G57" s="60">
        <v>2.007608045</v>
      </c>
      <c r="H57" s="60">
        <v>2.6911613064088415</v>
      </c>
      <c r="I57" s="60">
        <v>2.3408376870000005</v>
      </c>
      <c r="J57" s="60">
        <v>2.6192525600000001</v>
      </c>
      <c r="K57" s="60">
        <v>3.4694002089669658</v>
      </c>
      <c r="L57" s="60">
        <v>2.2021813630000002</v>
      </c>
      <c r="M57" s="60">
        <v>2.3488587710000002</v>
      </c>
      <c r="N57" s="60">
        <v>5.0629999999999997</v>
      </c>
      <c r="O57" s="60">
        <v>1.9052193500000001</v>
      </c>
      <c r="P57" s="60">
        <v>2.1205993250000001</v>
      </c>
      <c r="Q57" s="60">
        <v>2.7361319255598699</v>
      </c>
      <c r="R57" s="60">
        <v>4.2071174500000001</v>
      </c>
      <c r="S57" s="61">
        <v>2.8878772580000001</v>
      </c>
      <c r="U57" s="322" t="s">
        <v>121</v>
      </c>
      <c r="V57" s="56">
        <v>0.35774299900000001</v>
      </c>
      <c r="W57" s="57">
        <v>0.288338486</v>
      </c>
      <c r="X57" s="57">
        <v>0.31667609600000002</v>
      </c>
      <c r="Y57" s="57">
        <v>0.16122306999999997</v>
      </c>
      <c r="Z57" s="57">
        <v>0.25225154999999999</v>
      </c>
      <c r="AA57" s="57">
        <v>0.33937147200000001</v>
      </c>
      <c r="AB57" s="57">
        <v>0.34826091399999998</v>
      </c>
      <c r="AC57" s="57">
        <v>0.35401989799999994</v>
      </c>
      <c r="AD57" s="57">
        <v>0.41286794299999996</v>
      </c>
      <c r="AE57" s="57">
        <v>0.28743999600000003</v>
      </c>
      <c r="AF57" s="57">
        <v>0.27328879700000003</v>
      </c>
      <c r="AG57" s="57">
        <v>0.26680461300000002</v>
      </c>
      <c r="AH57" s="57">
        <v>0.54544380599999998</v>
      </c>
      <c r="AI57" s="57">
        <v>0.33899758699999993</v>
      </c>
      <c r="AJ57" s="57">
        <v>0.138407154</v>
      </c>
      <c r="AK57" s="57">
        <v>0.36079356299999993</v>
      </c>
      <c r="AL57" s="57">
        <v>1.0308374060000001</v>
      </c>
      <c r="AM57" s="57">
        <v>0.59266587921320879</v>
      </c>
      <c r="AN57" s="57">
        <v>0.47375656199999999</v>
      </c>
      <c r="AO57" s="57">
        <v>0.32670986499999999</v>
      </c>
      <c r="AP57" s="57">
        <v>0.43787911069936591</v>
      </c>
      <c r="AQ57" s="57">
        <v>0.43978856599999999</v>
      </c>
      <c r="AR57" s="57">
        <v>0.70352227099999998</v>
      </c>
      <c r="AS57" s="57">
        <v>0.44971294699999997</v>
      </c>
      <c r="AT57" s="57">
        <v>0.43766919300000001</v>
      </c>
      <c r="AU57" s="57">
        <v>0.16711403899999999</v>
      </c>
      <c r="AV57" s="57">
        <v>0.63519669999999995</v>
      </c>
      <c r="AW57" s="57">
        <v>0.25379613200000001</v>
      </c>
      <c r="AX57" s="57">
        <v>0.53038173020979873</v>
      </c>
      <c r="AY57" s="57">
        <v>0.81586361399999996</v>
      </c>
      <c r="AZ57" s="57">
        <v>0.68017569099999986</v>
      </c>
      <c r="BA57" s="57">
        <v>0.46547024899999995</v>
      </c>
      <c r="BB57" s="57">
        <v>0.6863148</v>
      </c>
      <c r="BC57" s="57">
        <v>0.603594046</v>
      </c>
      <c r="BD57" s="57">
        <v>0.80045823100000002</v>
      </c>
      <c r="BE57" s="57">
        <v>0.43881818799999994</v>
      </c>
      <c r="BF57" s="57">
        <v>1.4876501120000001</v>
      </c>
      <c r="BG57" s="57">
        <v>0.58818452399999999</v>
      </c>
      <c r="BH57" s="57">
        <v>0.20667269100000002</v>
      </c>
      <c r="BI57" s="57">
        <v>0.48468461000000002</v>
      </c>
      <c r="BJ57" s="57">
        <v>0.59915439000000004</v>
      </c>
      <c r="BK57" s="57">
        <v>0.88251167200000002</v>
      </c>
      <c r="BL57" s="57">
        <v>0.87250285935891758</v>
      </c>
      <c r="BM57" s="57">
        <v>1.7880543909999997</v>
      </c>
      <c r="BN57" s="57">
        <v>0.93218989299999988</v>
      </c>
      <c r="BO57" s="57">
        <v>1.2678008269423682</v>
      </c>
      <c r="BP57" s="57">
        <v>1.4259073990000002</v>
      </c>
      <c r="BQ57" s="57">
        <v>0.78165383399999999</v>
      </c>
      <c r="BR57" s="57">
        <v>0.58174475399999992</v>
      </c>
      <c r="BS57" s="58">
        <v>0.89629015899999986</v>
      </c>
    </row>
    <row r="58" spans="2:71" ht="12" customHeight="1">
      <c r="B58" s="117" t="s">
        <v>123</v>
      </c>
      <c r="C58" s="56">
        <v>1.7385155349999999</v>
      </c>
      <c r="D58" s="57">
        <v>0.74035986699999989</v>
      </c>
      <c r="E58" s="57">
        <v>1.9232852160000002</v>
      </c>
      <c r="F58" s="57">
        <v>0.47534981199999998</v>
      </c>
      <c r="G58" s="57">
        <v>1.0118899350000001</v>
      </c>
      <c r="H58" s="57">
        <v>2.1962558670000005</v>
      </c>
      <c r="I58" s="57">
        <v>1.2637018290000002</v>
      </c>
      <c r="J58" s="57">
        <v>3.0906417979999996</v>
      </c>
      <c r="K58" s="57">
        <v>5.2175463480000026</v>
      </c>
      <c r="L58" s="57">
        <v>5.1412880520000002</v>
      </c>
      <c r="M58" s="57">
        <v>4.7352799289999989</v>
      </c>
      <c r="N58" s="57">
        <v>6.0343578700000009</v>
      </c>
      <c r="O58" s="57">
        <v>10.952577988472393</v>
      </c>
      <c r="P58" s="57">
        <v>11.107072474491643</v>
      </c>
      <c r="Q58" s="57">
        <v>13.278107749103112</v>
      </c>
      <c r="R58" s="57">
        <v>17.946892153991403</v>
      </c>
      <c r="S58" s="58">
        <v>6.0157576569999991</v>
      </c>
      <c r="U58" s="322" t="s">
        <v>122</v>
      </c>
      <c r="V58" s="59">
        <v>0.29879095300000003</v>
      </c>
      <c r="W58" s="60">
        <v>0.67274498100000002</v>
      </c>
      <c r="X58" s="60">
        <v>0.7885529710000001</v>
      </c>
      <c r="Y58" s="60">
        <v>0.24751914000000003</v>
      </c>
      <c r="Z58" s="60">
        <v>0.60699999599999999</v>
      </c>
      <c r="AA58" s="60">
        <v>0.45832560840884212</v>
      </c>
      <c r="AB58" s="60">
        <v>1.2445658749999999</v>
      </c>
      <c r="AC58" s="60">
        <v>0.38126982700000001</v>
      </c>
      <c r="AD58" s="60">
        <v>0.85666105800000003</v>
      </c>
      <c r="AE58" s="60">
        <v>0.31900000299999998</v>
      </c>
      <c r="AF58" s="60">
        <v>0.911011931</v>
      </c>
      <c r="AG58" s="60">
        <v>0.254164695</v>
      </c>
      <c r="AH58" s="60">
        <v>1.271460582</v>
      </c>
      <c r="AI58" s="60">
        <v>0.38772000000000001</v>
      </c>
      <c r="AJ58" s="60">
        <v>0.798938971</v>
      </c>
      <c r="AK58" s="60">
        <v>0.16113300699999999</v>
      </c>
      <c r="AL58" s="60">
        <v>1.1625277249999999</v>
      </c>
      <c r="AM58" s="60">
        <v>1.340647524966966</v>
      </c>
      <c r="AN58" s="60">
        <v>0.17038</v>
      </c>
      <c r="AO58" s="60">
        <v>0.79584495899999996</v>
      </c>
      <c r="AP58" s="60">
        <v>0.42449000000000003</v>
      </c>
      <c r="AQ58" s="60">
        <v>0.92932317200000014</v>
      </c>
      <c r="AR58" s="60">
        <v>0.45550000000000002</v>
      </c>
      <c r="AS58" s="60">
        <v>0.39286819100000003</v>
      </c>
      <c r="AT58" s="60">
        <v>0.38840361800000001</v>
      </c>
      <c r="AU58" s="60">
        <v>1.439903323</v>
      </c>
      <c r="AV58" s="60">
        <v>8.4551829999999994E-2</v>
      </c>
      <c r="AW58" s="60">
        <v>0.436</v>
      </c>
      <c r="AX58" s="60">
        <v>0.42249999999999999</v>
      </c>
      <c r="AY58" s="60">
        <v>1.1850000000000001</v>
      </c>
      <c r="AZ58" s="60">
        <v>0.15</v>
      </c>
      <c r="BA58" s="60">
        <v>3.3054999999999999</v>
      </c>
      <c r="BB58" s="60">
        <v>0.31939999999999996</v>
      </c>
      <c r="BC58" s="60">
        <v>0.8</v>
      </c>
      <c r="BD58" s="60">
        <v>0.56981934999999995</v>
      </c>
      <c r="BE58" s="60">
        <v>0.216</v>
      </c>
      <c r="BF58" s="60">
        <v>5.0049706999999999E-2</v>
      </c>
      <c r="BG58" s="60">
        <v>0.13100000000000001</v>
      </c>
      <c r="BH58" s="60">
        <v>0.277500001</v>
      </c>
      <c r="BI58" s="60">
        <v>1.6620496170000001</v>
      </c>
      <c r="BJ58" s="60">
        <v>0.98112437399999997</v>
      </c>
      <c r="BK58" s="60">
        <v>2.1999999999999999E-2</v>
      </c>
      <c r="BL58" s="60">
        <v>0.64125253199999999</v>
      </c>
      <c r="BM58" s="60">
        <v>1.0917550195598702</v>
      </c>
      <c r="BN58" s="60">
        <v>0.81030689400000011</v>
      </c>
      <c r="BO58" s="60">
        <v>0.82904625600000004</v>
      </c>
      <c r="BP58" s="60">
        <v>1.4086395699999998</v>
      </c>
      <c r="BQ58" s="60">
        <v>1.15912473</v>
      </c>
      <c r="BR58" s="60">
        <v>1.429000016</v>
      </c>
      <c r="BS58" s="61">
        <v>1.458877242</v>
      </c>
    </row>
    <row r="59" spans="2:71" ht="12" customHeight="1">
      <c r="B59" s="117" t="s">
        <v>124</v>
      </c>
      <c r="C59" s="59">
        <v>1.5556143550000001</v>
      </c>
      <c r="D59" s="60">
        <v>2.7096089180000003</v>
      </c>
      <c r="E59" s="60">
        <v>2.1432936375671656</v>
      </c>
      <c r="F59" s="60">
        <v>1.0846508779999999</v>
      </c>
      <c r="G59" s="60">
        <v>3.1166758651067137</v>
      </c>
      <c r="H59" s="60">
        <v>4.0952148959999999</v>
      </c>
      <c r="I59" s="60">
        <v>5.0370926550000021</v>
      </c>
      <c r="J59" s="60">
        <v>4.2814793662616264</v>
      </c>
      <c r="K59" s="60">
        <v>5.1499429160000005</v>
      </c>
      <c r="L59" s="60">
        <v>6.1927058138212008</v>
      </c>
      <c r="M59" s="60">
        <v>4.7581325140000006</v>
      </c>
      <c r="N59" s="60">
        <v>6.0157769900000009</v>
      </c>
      <c r="O59" s="60">
        <v>10.604371720999998</v>
      </c>
      <c r="P59" s="60">
        <v>14.866022987832011</v>
      </c>
      <c r="Q59" s="60">
        <v>10.899078560422328</v>
      </c>
      <c r="R59" s="60">
        <v>28.997685303791407</v>
      </c>
      <c r="S59" s="61">
        <v>14.623258006000002</v>
      </c>
      <c r="U59" s="322" t="s">
        <v>123</v>
      </c>
      <c r="V59" s="56">
        <v>0.10022206700000001</v>
      </c>
      <c r="W59" s="57">
        <v>0.61835603900000002</v>
      </c>
      <c r="X59" s="57">
        <v>0.22481184300000001</v>
      </c>
      <c r="Y59" s="57">
        <v>6.8499986000000013E-2</v>
      </c>
      <c r="Z59" s="57">
        <v>0.222421642</v>
      </c>
      <c r="AA59" s="57">
        <v>1.081300218</v>
      </c>
      <c r="AB59" s="57">
        <v>0.265040251</v>
      </c>
      <c r="AC59" s="57">
        <v>0.62749375600000001</v>
      </c>
      <c r="AD59" s="57">
        <v>0.344000003</v>
      </c>
      <c r="AE59" s="57">
        <v>0.393927678</v>
      </c>
      <c r="AF59" s="57">
        <v>0.19554998699999998</v>
      </c>
      <c r="AG59" s="57">
        <v>0.33022416099999996</v>
      </c>
      <c r="AH59" s="57">
        <v>1.8070247060000002</v>
      </c>
      <c r="AI59" s="57">
        <v>0.244838529</v>
      </c>
      <c r="AJ59" s="57">
        <v>0.67957854500000003</v>
      </c>
      <c r="AK59" s="57">
        <v>0.35920001800000001</v>
      </c>
      <c r="AL59" s="57">
        <v>0.99714891900000002</v>
      </c>
      <c r="AM59" s="57">
        <v>1.9891560049999999</v>
      </c>
      <c r="AN59" s="57">
        <v>1.1302002119999999</v>
      </c>
      <c r="AO59" s="57">
        <v>1.1010412120000002</v>
      </c>
      <c r="AP59" s="57">
        <v>0.76446429299999996</v>
      </c>
      <c r="AQ59" s="57">
        <v>1.2159684550000001</v>
      </c>
      <c r="AR59" s="57">
        <v>0.95997831499999997</v>
      </c>
      <c r="AS59" s="57">
        <v>2.2008769890000002</v>
      </c>
      <c r="AT59" s="57">
        <v>1.1094457020000001</v>
      </c>
      <c r="AU59" s="57">
        <v>0.98286441700000005</v>
      </c>
      <c r="AV59" s="57">
        <v>1.4324779759999999</v>
      </c>
      <c r="AW59" s="57">
        <v>1.2104918339999999</v>
      </c>
      <c r="AX59" s="57">
        <v>1.2201456950000003</v>
      </c>
      <c r="AY59" s="57">
        <v>1.5469999749999999</v>
      </c>
      <c r="AZ59" s="57">
        <v>1.6761335670000002</v>
      </c>
      <c r="BA59" s="57">
        <v>1.591078633</v>
      </c>
      <c r="BB59" s="57">
        <v>1.995570665</v>
      </c>
      <c r="BC59" s="57">
        <v>1.5257153862731143</v>
      </c>
      <c r="BD59" s="57">
        <v>4.9105977590000007</v>
      </c>
      <c r="BE59" s="57">
        <v>2.5206941781992809</v>
      </c>
      <c r="BF59" s="57">
        <v>2.3282737240000002</v>
      </c>
      <c r="BG59" s="57">
        <v>3.2246462204916395</v>
      </c>
      <c r="BH59" s="57">
        <v>4.3525644530000003</v>
      </c>
      <c r="BI59" s="57">
        <v>1.201588077</v>
      </c>
      <c r="BJ59" s="57">
        <v>3.8583401621031093</v>
      </c>
      <c r="BK59" s="57">
        <v>4.0732425889999995</v>
      </c>
      <c r="BL59" s="57">
        <v>2.5231545960000004</v>
      </c>
      <c r="BM59" s="57">
        <v>2.8233704019999997</v>
      </c>
      <c r="BN59" s="57">
        <v>5.057197629</v>
      </c>
      <c r="BO59" s="57">
        <v>3.7271925359999996</v>
      </c>
      <c r="BP59" s="57">
        <v>5.6330963099914069</v>
      </c>
      <c r="BQ59" s="57">
        <v>3.5294056789999995</v>
      </c>
      <c r="BR59" s="57">
        <v>4.3602515049999999</v>
      </c>
      <c r="BS59" s="58">
        <v>1.6555061520000003</v>
      </c>
    </row>
    <row r="60" spans="2:71" ht="12" customHeight="1">
      <c r="B60" s="117" t="s">
        <v>125</v>
      </c>
      <c r="C60" s="82">
        <v>0.99000000700000002</v>
      </c>
      <c r="D60" s="83">
        <v>1.0508716690000002</v>
      </c>
      <c r="E60" s="83">
        <v>2.75378174</v>
      </c>
      <c r="F60" s="83">
        <v>0.59398637999999992</v>
      </c>
      <c r="G60" s="83">
        <v>0.7900410000000001</v>
      </c>
      <c r="H60" s="83">
        <v>1.5236835579999999</v>
      </c>
      <c r="I60" s="83">
        <v>0.115456659</v>
      </c>
      <c r="J60" s="83">
        <v>0.56830064299999994</v>
      </c>
      <c r="K60" s="83">
        <v>2.857737303</v>
      </c>
      <c r="L60" s="83">
        <v>3.9525469449999999</v>
      </c>
      <c r="M60" s="83">
        <v>7.8619848620000008</v>
      </c>
      <c r="N60" s="83">
        <v>1.6995237969999999</v>
      </c>
      <c r="O60" s="83">
        <v>5.5547644139999992</v>
      </c>
      <c r="P60" s="83">
        <v>3.2516560700000001</v>
      </c>
      <c r="Q60" s="83">
        <v>6.9000874799999998</v>
      </c>
      <c r="R60" s="83">
        <v>11.984784662000003</v>
      </c>
      <c r="S60" s="84">
        <v>0.64500000000000002</v>
      </c>
      <c r="U60" s="322" t="s">
        <v>124</v>
      </c>
      <c r="V60" s="59">
        <v>0.85570746700000011</v>
      </c>
      <c r="W60" s="60">
        <v>0.55252411299999993</v>
      </c>
      <c r="X60" s="60">
        <v>0.65634128299999994</v>
      </c>
      <c r="Y60" s="60">
        <v>1.0521030021067139</v>
      </c>
      <c r="Z60" s="60">
        <v>2.2701846960000003</v>
      </c>
      <c r="AA60" s="60">
        <v>0.77080687900000011</v>
      </c>
      <c r="AB60" s="60">
        <v>0.68671165000000012</v>
      </c>
      <c r="AC60" s="60">
        <v>0.36751167099999998</v>
      </c>
      <c r="AD60" s="60">
        <v>0.93675334600000004</v>
      </c>
      <c r="AE60" s="60">
        <v>2.7908596580000005</v>
      </c>
      <c r="AF60" s="60">
        <v>0.75521567799999989</v>
      </c>
      <c r="AG60" s="60">
        <v>0.55426397300000008</v>
      </c>
      <c r="AH60" s="60">
        <v>0.46366241600000002</v>
      </c>
      <c r="AI60" s="60">
        <v>0.73439727700000001</v>
      </c>
      <c r="AJ60" s="60">
        <v>0.57868014826162617</v>
      </c>
      <c r="AK60" s="60">
        <v>2.5047395249999997</v>
      </c>
      <c r="AL60" s="60">
        <v>1.428005872</v>
      </c>
      <c r="AM60" s="60">
        <v>0.89671203700000013</v>
      </c>
      <c r="AN60" s="60">
        <v>1.1223745730000001</v>
      </c>
      <c r="AO60" s="60">
        <v>1.7028504340000001</v>
      </c>
      <c r="AP60" s="60">
        <v>1.3244155858211979</v>
      </c>
      <c r="AQ60" s="60">
        <v>1.3976945770000002</v>
      </c>
      <c r="AR60" s="60">
        <v>1.6866911269999998</v>
      </c>
      <c r="AS60" s="60">
        <v>1.7839045240000002</v>
      </c>
      <c r="AT60" s="60">
        <v>1.3255702890000001</v>
      </c>
      <c r="AU60" s="60">
        <v>1.0795801800000002</v>
      </c>
      <c r="AV60" s="60">
        <v>1.0942819990000001</v>
      </c>
      <c r="AW60" s="60">
        <v>1.258700046</v>
      </c>
      <c r="AX60" s="60">
        <v>1.0110337269999998</v>
      </c>
      <c r="AY60" s="60">
        <v>0.90212302099999997</v>
      </c>
      <c r="AZ60" s="60">
        <v>2.7072890189999992</v>
      </c>
      <c r="BA60" s="60">
        <v>1.3953312229999997</v>
      </c>
      <c r="BB60" s="60">
        <v>2.0178399549999999</v>
      </c>
      <c r="BC60" s="60">
        <v>1.39298185</v>
      </c>
      <c r="BD60" s="60">
        <v>3.1568315050000004</v>
      </c>
      <c r="BE60" s="60">
        <v>4.0367184109999998</v>
      </c>
      <c r="BF60" s="60">
        <v>6.7977665140000001</v>
      </c>
      <c r="BG60" s="60">
        <v>1.9898889899999999</v>
      </c>
      <c r="BH60" s="60">
        <v>2.2296893985707174</v>
      </c>
      <c r="BI60" s="60">
        <v>3.8486780852612879</v>
      </c>
      <c r="BJ60" s="60">
        <v>1.544425095</v>
      </c>
      <c r="BK60" s="60">
        <v>2.7206577439999999</v>
      </c>
      <c r="BL60" s="60">
        <v>3.6499594574223262</v>
      </c>
      <c r="BM60" s="60">
        <v>2.9840362640000007</v>
      </c>
      <c r="BN60" s="60">
        <v>4.8773349491733908</v>
      </c>
      <c r="BO60" s="60">
        <v>10.595378479999999</v>
      </c>
      <c r="BP60" s="60">
        <v>6.4593729190000015</v>
      </c>
      <c r="BQ60" s="60">
        <v>7.0655989556180216</v>
      </c>
      <c r="BR60" s="60">
        <v>8.1672034019999984</v>
      </c>
      <c r="BS60" s="61">
        <v>6.4560546039999993</v>
      </c>
    </row>
    <row r="61" spans="2:71" ht="12" customHeight="1">
      <c r="B61" s="122" t="s">
        <v>78</v>
      </c>
      <c r="C61" s="80"/>
      <c r="D61" s="80"/>
      <c r="E61" s="80"/>
      <c r="F61" s="80"/>
      <c r="G61" s="80"/>
      <c r="H61" s="80"/>
      <c r="I61" s="80"/>
      <c r="J61" s="80"/>
      <c r="K61" s="80"/>
      <c r="L61" s="80"/>
      <c r="M61" s="80"/>
      <c r="N61" s="80"/>
      <c r="O61" s="80"/>
      <c r="P61" s="80"/>
      <c r="Q61" s="80"/>
      <c r="R61" s="80"/>
      <c r="S61" s="80"/>
      <c r="U61" s="322" t="s">
        <v>125</v>
      </c>
      <c r="V61" s="82">
        <v>4.1000000000000002E-2</v>
      </c>
      <c r="W61" s="83">
        <v>0.72804100000000005</v>
      </c>
      <c r="X61" s="83">
        <v>0</v>
      </c>
      <c r="Y61" s="83">
        <v>2.1000000000000001E-2</v>
      </c>
      <c r="Z61" s="83">
        <v>0.21668357700000002</v>
      </c>
      <c r="AA61" s="83">
        <v>0.02</v>
      </c>
      <c r="AB61" s="83">
        <v>0.236999981</v>
      </c>
      <c r="AC61" s="83">
        <v>1.05</v>
      </c>
      <c r="AD61" s="83">
        <v>4.8769931999999995E-2</v>
      </c>
      <c r="AE61" s="83">
        <v>0</v>
      </c>
      <c r="AF61" s="83">
        <v>0</v>
      </c>
      <c r="AG61" s="83">
        <v>6.6686726999999987E-2</v>
      </c>
      <c r="AH61" s="83">
        <v>0</v>
      </c>
      <c r="AI61" s="83">
        <v>0.24430062999999999</v>
      </c>
      <c r="AJ61" s="83">
        <v>0.258000008</v>
      </c>
      <c r="AK61" s="83">
        <v>6.6000005E-2</v>
      </c>
      <c r="AL61" s="83">
        <v>0</v>
      </c>
      <c r="AM61" s="83">
        <v>2.7922373029999998</v>
      </c>
      <c r="AN61" s="83">
        <v>4.1500000000000002E-2</v>
      </c>
      <c r="AO61" s="83">
        <v>2.4E-2</v>
      </c>
      <c r="AP61" s="83">
        <v>2.3604754090000002</v>
      </c>
      <c r="AQ61" s="83">
        <v>9.1420003000000014E-2</v>
      </c>
      <c r="AR61" s="83">
        <v>1.152208675</v>
      </c>
      <c r="AS61" s="83">
        <v>0.34844285800000002</v>
      </c>
      <c r="AT61" s="83">
        <v>1.051984856</v>
      </c>
      <c r="AU61" s="83">
        <v>5.7000000020000003</v>
      </c>
      <c r="AV61" s="83">
        <v>1.1100000040000002</v>
      </c>
      <c r="AW61" s="83">
        <v>0</v>
      </c>
      <c r="AX61" s="83">
        <v>0.309000002</v>
      </c>
      <c r="AY61" s="83">
        <v>0.16531691900000001</v>
      </c>
      <c r="AZ61" s="83">
        <v>0.79099998500000002</v>
      </c>
      <c r="BA61" s="83">
        <v>0.43420689099999998</v>
      </c>
      <c r="BB61" s="83">
        <v>1.865614761</v>
      </c>
      <c r="BC61" s="83">
        <v>0.38555000899999997</v>
      </c>
      <c r="BD61" s="83">
        <v>0.84250000299999994</v>
      </c>
      <c r="BE61" s="83">
        <v>2.4610996409999997</v>
      </c>
      <c r="BF61" s="83">
        <v>0.73599999500000002</v>
      </c>
      <c r="BG61" s="83">
        <v>0.47822673299999996</v>
      </c>
      <c r="BH61" s="83">
        <v>1.6699443540000003</v>
      </c>
      <c r="BI61" s="83">
        <v>0.36748498800000001</v>
      </c>
      <c r="BJ61" s="83">
        <v>0.30500001500000001</v>
      </c>
      <c r="BK61" s="83">
        <v>3.3400874649999999</v>
      </c>
      <c r="BL61" s="83">
        <v>2.8639999999999999</v>
      </c>
      <c r="BM61" s="83">
        <v>0.39100000000000001</v>
      </c>
      <c r="BN61" s="83">
        <v>4.3510999429999995</v>
      </c>
      <c r="BO61" s="83">
        <v>2.8226449309999997</v>
      </c>
      <c r="BP61" s="83">
        <v>2.7169899970000002</v>
      </c>
      <c r="BQ61" s="83">
        <v>2.0940497909999998</v>
      </c>
      <c r="BR61" s="83">
        <v>0.43</v>
      </c>
      <c r="BS61" s="84">
        <v>0.215</v>
      </c>
    </row>
    <row r="62" spans="2:71" ht="12" customHeight="1">
      <c r="U62" s="34" t="s">
        <v>78</v>
      </c>
    </row>
  </sheetData>
  <mergeCells count="26">
    <mergeCell ref="V7:Y7"/>
    <mergeCell ref="Z7:AC7"/>
    <mergeCell ref="AD7:AG7"/>
    <mergeCell ref="AH7:AK7"/>
    <mergeCell ref="AL7:AO7"/>
    <mergeCell ref="AP49:AS49"/>
    <mergeCell ref="AT49:AW49"/>
    <mergeCell ref="AX49:BA49"/>
    <mergeCell ref="BB49:BE49"/>
    <mergeCell ref="AT7:AW7"/>
    <mergeCell ref="AX7:BA7"/>
    <mergeCell ref="BB7:BE7"/>
    <mergeCell ref="AP7:AS7"/>
    <mergeCell ref="V49:Y49"/>
    <mergeCell ref="Z49:AC49"/>
    <mergeCell ref="AD49:AG49"/>
    <mergeCell ref="AH49:AK49"/>
    <mergeCell ref="AL49:AO49"/>
    <mergeCell ref="BF49:BI49"/>
    <mergeCell ref="BJ49:BM49"/>
    <mergeCell ref="BN49:BQ49"/>
    <mergeCell ref="BR49:BS49"/>
    <mergeCell ref="BR7:BS7"/>
    <mergeCell ref="BF7:BI7"/>
    <mergeCell ref="BJ7:BM7"/>
    <mergeCell ref="BN7:BQ7"/>
  </mergeCells>
  <pageMargins left="0.7" right="0.7" top="0.75" bottom="0.75" header="0.3" footer="0.3"/>
  <pageSetup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F9D2E-C6AA-40D2-B3A7-FA13F7F5F1A4}">
  <sheetPr>
    <tabColor theme="3"/>
  </sheetPr>
  <dimension ref="B4:BA41"/>
  <sheetViews>
    <sheetView showGridLines="0" zoomScaleNormal="100" workbookViewId="0">
      <selection activeCell="C11" sqref="C11"/>
    </sheetView>
  </sheetViews>
  <sheetFormatPr defaultColWidth="7.6640625" defaultRowHeight="12" customHeight="1"/>
  <cols>
    <col min="1" max="1" width="3.33203125" style="1" customWidth="1"/>
    <col min="2" max="2" width="3.6640625" style="1" hidden="1" customWidth="1"/>
    <col min="3" max="3" width="18" style="1" customWidth="1"/>
    <col min="4" max="4" width="8.33203125" style="1" bestFit="1" customWidth="1"/>
    <col min="5" max="18" width="7.6640625" style="1"/>
    <col min="19" max="19" width="7.6640625" style="1" customWidth="1"/>
    <col min="20" max="16384" width="7.6640625" style="1"/>
  </cols>
  <sheetData>
    <row r="4" spans="3:20" ht="12" customHeight="1">
      <c r="E4" s="2"/>
      <c r="F4" s="2"/>
      <c r="G4" s="2"/>
      <c r="H4" s="2"/>
      <c r="I4" s="2"/>
      <c r="J4" s="2"/>
      <c r="K4" s="2"/>
      <c r="L4" s="2"/>
      <c r="M4" s="2"/>
      <c r="N4" s="2"/>
      <c r="O4" s="2"/>
    </row>
    <row r="5" spans="3:20" ht="12" customHeight="1">
      <c r="D5" s="93" t="s">
        <v>321</v>
      </c>
      <c r="T5" s="4"/>
    </row>
    <row r="6" spans="3:20" s="5" customFormat="1" ht="12" customHeight="1">
      <c r="C6" s="6"/>
      <c r="D6" s="7">
        <v>2006</v>
      </c>
      <c r="E6" s="8">
        <v>2007</v>
      </c>
      <c r="F6" s="8">
        <v>2008</v>
      </c>
      <c r="G6" s="8">
        <v>2009</v>
      </c>
      <c r="H6" s="8">
        <v>2010</v>
      </c>
      <c r="I6" s="8">
        <v>2011</v>
      </c>
      <c r="J6" s="8">
        <v>2012</v>
      </c>
      <c r="K6" s="8">
        <v>2013</v>
      </c>
      <c r="L6" s="8">
        <v>2014</v>
      </c>
      <c r="M6" s="8">
        <v>2015</v>
      </c>
      <c r="N6" s="8">
        <v>2016</v>
      </c>
      <c r="O6" s="8">
        <v>2017</v>
      </c>
      <c r="P6" s="8">
        <v>2018</v>
      </c>
      <c r="Q6" s="8">
        <v>2019</v>
      </c>
      <c r="R6" s="8">
        <v>2020</v>
      </c>
      <c r="S6" s="8">
        <v>2021</v>
      </c>
      <c r="T6" s="9">
        <v>2022</v>
      </c>
    </row>
    <row r="7" spans="3:20" ht="12" customHeight="1">
      <c r="C7" s="322" t="s">
        <v>70</v>
      </c>
      <c r="D7" s="10">
        <v>0.64943948799999995</v>
      </c>
      <c r="E7" s="11">
        <v>0.8352529099999999</v>
      </c>
      <c r="F7" s="11">
        <v>0.63960001</v>
      </c>
      <c r="G7" s="11">
        <v>0.84258480600000007</v>
      </c>
      <c r="H7" s="11">
        <v>1.408901009</v>
      </c>
      <c r="I7" s="11">
        <v>6.5620929949999995</v>
      </c>
      <c r="J7" s="11">
        <v>1.9682043839999999</v>
      </c>
      <c r="K7" s="11">
        <v>3.0718748930000013</v>
      </c>
      <c r="L7" s="11">
        <v>14.168225364999996</v>
      </c>
      <c r="M7" s="11">
        <v>19.025649392766994</v>
      </c>
      <c r="N7" s="11">
        <v>18.648853953000003</v>
      </c>
      <c r="O7" s="11">
        <v>16.762744054000006</v>
      </c>
      <c r="P7" s="11">
        <v>47.461644868799013</v>
      </c>
      <c r="Q7" s="11">
        <v>39.662509826000012</v>
      </c>
      <c r="R7" s="11">
        <v>51.182495034999974</v>
      </c>
      <c r="S7" s="11">
        <v>140.16288477630798</v>
      </c>
      <c r="T7" s="12">
        <v>53.404905605089027</v>
      </c>
    </row>
    <row r="8" spans="3:20" ht="12" customHeight="1">
      <c r="C8" s="322" t="s">
        <v>71</v>
      </c>
      <c r="D8" s="13">
        <v>5</v>
      </c>
      <c r="E8" s="14">
        <v>8</v>
      </c>
      <c r="F8" s="14">
        <v>6</v>
      </c>
      <c r="G8" s="14">
        <v>7</v>
      </c>
      <c r="H8" s="14">
        <v>10</v>
      </c>
      <c r="I8" s="14">
        <v>28</v>
      </c>
      <c r="J8" s="14">
        <v>23</v>
      </c>
      <c r="K8" s="14">
        <v>26</v>
      </c>
      <c r="L8" s="14">
        <v>72</v>
      </c>
      <c r="M8" s="14">
        <v>84</v>
      </c>
      <c r="N8" s="14">
        <v>60</v>
      </c>
      <c r="O8" s="14">
        <v>84</v>
      </c>
      <c r="P8" s="14">
        <v>137</v>
      </c>
      <c r="Q8" s="14">
        <v>167</v>
      </c>
      <c r="R8" s="14">
        <v>235</v>
      </c>
      <c r="S8" s="14">
        <v>590</v>
      </c>
      <c r="T8" s="15">
        <v>256</v>
      </c>
    </row>
    <row r="9" spans="3:20" ht="12" customHeight="1">
      <c r="C9" s="160" t="s">
        <v>322</v>
      </c>
      <c r="D9" s="206">
        <v>1.4645577035735209E-3</v>
      </c>
      <c r="E9" s="207">
        <v>1.7761989342806395E-3</v>
      </c>
      <c r="F9" s="207">
        <v>1.2287528158918697E-3</v>
      </c>
      <c r="G9" s="207">
        <v>1.5181088700932553E-3</v>
      </c>
      <c r="H9" s="207">
        <v>1.7927572606669057E-3</v>
      </c>
      <c r="I9" s="207">
        <v>4.0433212996389889E-3</v>
      </c>
      <c r="J9" s="207">
        <v>2.8532440143902741E-3</v>
      </c>
      <c r="K9" s="207">
        <v>2.617801047120419E-3</v>
      </c>
      <c r="L9" s="207">
        <v>6.6261733848702372E-3</v>
      </c>
      <c r="M9" s="207">
        <v>7.2771376591873865E-3</v>
      </c>
      <c r="N9" s="207">
        <v>5.775339301183945E-3</v>
      </c>
      <c r="O9" s="207">
        <v>7.4316553127488274E-3</v>
      </c>
      <c r="P9" s="207">
        <v>1.1512605042016807E-2</v>
      </c>
      <c r="Q9" s="207">
        <v>1.2946740057368789E-2</v>
      </c>
      <c r="R9" s="207">
        <v>1.8683415487358881E-2</v>
      </c>
      <c r="S9" s="207">
        <v>3.4060732017088098E-2</v>
      </c>
      <c r="T9" s="208">
        <v>3.2648896824384648E-2</v>
      </c>
    </row>
    <row r="10" spans="3:20" ht="12" customHeight="1">
      <c r="C10" s="34" t="s">
        <v>78</v>
      </c>
    </row>
    <row r="15" spans="3:20" ht="12" customHeight="1">
      <c r="N15" s="36"/>
      <c r="O15" s="36"/>
    </row>
    <row r="35" spans="3:53" ht="12" customHeight="1">
      <c r="AZ35" s="37"/>
      <c r="BA35" s="37"/>
    </row>
    <row r="36" spans="3:53" ht="12" customHeight="1">
      <c r="D36" s="93" t="s">
        <v>323</v>
      </c>
      <c r="AZ36" s="37"/>
      <c r="BA36" s="37"/>
    </row>
    <row r="37" spans="3:53" ht="12" customHeight="1">
      <c r="D37" s="452">
        <v>2010</v>
      </c>
      <c r="E37" s="450"/>
      <c r="F37" s="450"/>
      <c r="G37" s="450"/>
      <c r="H37" s="450">
        <v>2011</v>
      </c>
      <c r="I37" s="450"/>
      <c r="J37" s="450"/>
      <c r="K37" s="450"/>
      <c r="L37" s="450">
        <v>2012</v>
      </c>
      <c r="M37" s="450"/>
      <c r="N37" s="450"/>
      <c r="O37" s="450"/>
      <c r="P37" s="450">
        <v>2013</v>
      </c>
      <c r="Q37" s="450"/>
      <c r="R37" s="450"/>
      <c r="S37" s="450"/>
      <c r="T37" s="450">
        <v>2014</v>
      </c>
      <c r="U37" s="450"/>
      <c r="V37" s="450"/>
      <c r="W37" s="450"/>
      <c r="X37" s="450">
        <v>2015</v>
      </c>
      <c r="Y37" s="450"/>
      <c r="Z37" s="450"/>
      <c r="AA37" s="450"/>
      <c r="AB37" s="450">
        <v>2016</v>
      </c>
      <c r="AC37" s="450"/>
      <c r="AD37" s="450"/>
      <c r="AE37" s="450"/>
      <c r="AF37" s="450">
        <v>2017</v>
      </c>
      <c r="AG37" s="450"/>
      <c r="AH37" s="450"/>
      <c r="AI37" s="450"/>
      <c r="AJ37" s="450">
        <v>2018</v>
      </c>
      <c r="AK37" s="450"/>
      <c r="AL37" s="450"/>
      <c r="AM37" s="450"/>
      <c r="AN37" s="450">
        <v>2019</v>
      </c>
      <c r="AO37" s="450"/>
      <c r="AP37" s="450"/>
      <c r="AQ37" s="450"/>
      <c r="AR37" s="450">
        <v>2020</v>
      </c>
      <c r="AS37" s="450"/>
      <c r="AT37" s="450"/>
      <c r="AU37" s="450"/>
      <c r="AV37" s="450">
        <v>2021</v>
      </c>
      <c r="AW37" s="450"/>
      <c r="AX37" s="450"/>
      <c r="AY37" s="450"/>
      <c r="AZ37" s="451">
        <v>2022</v>
      </c>
      <c r="BA37" s="451"/>
    </row>
    <row r="38" spans="3:53" ht="12" customHeight="1">
      <c r="D38" s="38" t="s">
        <v>80</v>
      </c>
      <c r="E38" s="320" t="s">
        <v>81</v>
      </c>
      <c r="F38" s="320" t="s">
        <v>82</v>
      </c>
      <c r="G38" s="320" t="s">
        <v>83</v>
      </c>
      <c r="H38" s="320" t="s">
        <v>80</v>
      </c>
      <c r="I38" s="320" t="s">
        <v>81</v>
      </c>
      <c r="J38" s="320" t="s">
        <v>82</v>
      </c>
      <c r="K38" s="320" t="s">
        <v>83</v>
      </c>
      <c r="L38" s="320" t="s">
        <v>80</v>
      </c>
      <c r="M38" s="320" t="s">
        <v>81</v>
      </c>
      <c r="N38" s="320" t="s">
        <v>82</v>
      </c>
      <c r="O38" s="320" t="s">
        <v>83</v>
      </c>
      <c r="P38" s="320" t="s">
        <v>80</v>
      </c>
      <c r="Q38" s="320" t="s">
        <v>81</v>
      </c>
      <c r="R38" s="320" t="s">
        <v>82</v>
      </c>
      <c r="S38" s="320" t="s">
        <v>83</v>
      </c>
      <c r="T38" s="320" t="s">
        <v>80</v>
      </c>
      <c r="U38" s="320" t="s">
        <v>81</v>
      </c>
      <c r="V38" s="320" t="s">
        <v>82</v>
      </c>
      <c r="W38" s="320" t="s">
        <v>83</v>
      </c>
      <c r="X38" s="320" t="s">
        <v>80</v>
      </c>
      <c r="Y38" s="320" t="s">
        <v>81</v>
      </c>
      <c r="Z38" s="320" t="s">
        <v>82</v>
      </c>
      <c r="AA38" s="320" t="s">
        <v>83</v>
      </c>
      <c r="AB38" s="320" t="s">
        <v>80</v>
      </c>
      <c r="AC38" s="320" t="s">
        <v>81</v>
      </c>
      <c r="AD38" s="320" t="s">
        <v>82</v>
      </c>
      <c r="AE38" s="320" t="s">
        <v>83</v>
      </c>
      <c r="AF38" s="320" t="s">
        <v>80</v>
      </c>
      <c r="AG38" s="320" t="s">
        <v>81</v>
      </c>
      <c r="AH38" s="320" t="s">
        <v>82</v>
      </c>
      <c r="AI38" s="320" t="s">
        <v>83</v>
      </c>
      <c r="AJ38" s="320" t="s">
        <v>80</v>
      </c>
      <c r="AK38" s="320" t="s">
        <v>81</v>
      </c>
      <c r="AL38" s="320" t="s">
        <v>82</v>
      </c>
      <c r="AM38" s="320" t="s">
        <v>83</v>
      </c>
      <c r="AN38" s="320" t="s">
        <v>80</v>
      </c>
      <c r="AO38" s="320" t="s">
        <v>81</v>
      </c>
      <c r="AP38" s="320" t="s">
        <v>82</v>
      </c>
      <c r="AQ38" s="320" t="s">
        <v>83</v>
      </c>
      <c r="AR38" s="320" t="s">
        <v>80</v>
      </c>
      <c r="AS38" s="320" t="s">
        <v>81</v>
      </c>
      <c r="AT38" s="320" t="s">
        <v>82</v>
      </c>
      <c r="AU38" s="320" t="s">
        <v>83</v>
      </c>
      <c r="AV38" s="320" t="s">
        <v>80</v>
      </c>
      <c r="AW38" s="320" t="s">
        <v>81</v>
      </c>
      <c r="AX38" s="320" t="s">
        <v>82</v>
      </c>
      <c r="AY38" s="320" t="s">
        <v>83</v>
      </c>
      <c r="AZ38" s="320" t="s">
        <v>80</v>
      </c>
      <c r="BA38" s="39" t="s">
        <v>81</v>
      </c>
    </row>
    <row r="39" spans="3:53" s="5" customFormat="1" ht="12" customHeight="1">
      <c r="C39" s="322" t="s">
        <v>70</v>
      </c>
      <c r="D39" s="40">
        <v>5.1600000000000005E-3</v>
      </c>
      <c r="E39" s="41">
        <v>1.1040410040000002</v>
      </c>
      <c r="F39" s="41">
        <v>4.9500000000000002E-2</v>
      </c>
      <c r="G39" s="41">
        <v>0.250200005</v>
      </c>
      <c r="H39" s="41">
        <v>3.5537016519999995</v>
      </c>
      <c r="I39" s="41">
        <v>1.0100879249999999</v>
      </c>
      <c r="J39" s="41">
        <v>1.0474619039999999</v>
      </c>
      <c r="K39" s="41">
        <v>0.95084151400000005</v>
      </c>
      <c r="L39" s="41">
        <v>0.48489805499999999</v>
      </c>
      <c r="M39" s="41">
        <v>0.62745842299999988</v>
      </c>
      <c r="N39" s="41">
        <v>0.73999790799999998</v>
      </c>
      <c r="O39" s="41">
        <v>0.115849998</v>
      </c>
      <c r="P39" s="41">
        <v>0.91139367999999998</v>
      </c>
      <c r="Q39" s="41">
        <v>0.51011111799999997</v>
      </c>
      <c r="R39" s="41">
        <v>0.79439199700000007</v>
      </c>
      <c r="S39" s="41">
        <v>0.85597809799999991</v>
      </c>
      <c r="T39" s="41">
        <v>2.3742799860000003</v>
      </c>
      <c r="U39" s="41">
        <v>5.407372474999999</v>
      </c>
      <c r="V39" s="41">
        <v>2.6047703590000002</v>
      </c>
      <c r="W39" s="41">
        <v>3.7818025450000001</v>
      </c>
      <c r="X39" s="41">
        <v>4.4049747267670005</v>
      </c>
      <c r="Y39" s="41">
        <v>3.7296046589999996</v>
      </c>
      <c r="Z39" s="41">
        <v>5.8018697410000009</v>
      </c>
      <c r="AA39" s="41">
        <v>5.0892002659999998</v>
      </c>
      <c r="AB39" s="41">
        <v>4.2280300520000011</v>
      </c>
      <c r="AC39" s="41">
        <v>9.5872104530000009</v>
      </c>
      <c r="AD39" s="41">
        <v>3.2497741369999997</v>
      </c>
      <c r="AE39" s="41">
        <v>1.5838393110000002</v>
      </c>
      <c r="AF39" s="41">
        <v>2.0746348499999998</v>
      </c>
      <c r="AG39" s="41">
        <v>3.8983103529999998</v>
      </c>
      <c r="AH39" s="41">
        <v>6.1074226829999994</v>
      </c>
      <c r="AI39" s="41">
        <v>4.6823761679999993</v>
      </c>
      <c r="AJ39" s="41">
        <v>5.3638354811329991</v>
      </c>
      <c r="AK39" s="41">
        <v>6.2870219216659997</v>
      </c>
      <c r="AL39" s="41">
        <v>11.868799544999996</v>
      </c>
      <c r="AM39" s="41">
        <v>23.941987920999999</v>
      </c>
      <c r="AN39" s="41">
        <v>11.424939972000002</v>
      </c>
      <c r="AO39" s="41">
        <v>9.6694289199999996</v>
      </c>
      <c r="AP39" s="41">
        <v>11.450368735</v>
      </c>
      <c r="AQ39" s="41">
        <v>7.1177721989999991</v>
      </c>
      <c r="AR39" s="41">
        <v>9.2723078849999965</v>
      </c>
      <c r="AS39" s="41">
        <v>13.213321296</v>
      </c>
      <c r="AT39" s="41">
        <v>15.492311326999999</v>
      </c>
      <c r="AU39" s="41">
        <v>13.204554527000004</v>
      </c>
      <c r="AV39" s="41">
        <v>31.588625425915005</v>
      </c>
      <c r="AW39" s="41">
        <v>31.606962152999998</v>
      </c>
      <c r="AX39" s="41">
        <v>37.843892062000002</v>
      </c>
      <c r="AY39" s="41">
        <v>39.123405135393</v>
      </c>
      <c r="AZ39" s="41">
        <v>31.121947515089012</v>
      </c>
      <c r="BA39" s="42">
        <v>22.282958090000005</v>
      </c>
    </row>
    <row r="40" spans="3:53" ht="12" customHeight="1">
      <c r="C40" s="322" t="s">
        <v>71</v>
      </c>
      <c r="D40" s="13">
        <v>1</v>
      </c>
      <c r="E40" s="14">
        <v>4</v>
      </c>
      <c r="F40" s="14">
        <v>2</v>
      </c>
      <c r="G40" s="14">
        <v>3</v>
      </c>
      <c r="H40" s="14">
        <v>8</v>
      </c>
      <c r="I40" s="14">
        <v>7</v>
      </c>
      <c r="J40" s="14">
        <v>5</v>
      </c>
      <c r="K40" s="14">
        <v>8</v>
      </c>
      <c r="L40" s="14">
        <v>10</v>
      </c>
      <c r="M40" s="14">
        <v>4</v>
      </c>
      <c r="N40" s="14">
        <v>6</v>
      </c>
      <c r="O40" s="14">
        <v>3</v>
      </c>
      <c r="P40" s="14">
        <v>8</v>
      </c>
      <c r="Q40" s="14">
        <v>4</v>
      </c>
      <c r="R40" s="14">
        <v>6</v>
      </c>
      <c r="S40" s="14">
        <v>8</v>
      </c>
      <c r="T40" s="14">
        <v>17</v>
      </c>
      <c r="U40" s="14">
        <v>19</v>
      </c>
      <c r="V40" s="14">
        <v>19</v>
      </c>
      <c r="W40" s="14">
        <v>17</v>
      </c>
      <c r="X40" s="14">
        <v>19</v>
      </c>
      <c r="Y40" s="14">
        <v>21</v>
      </c>
      <c r="Z40" s="14">
        <v>27</v>
      </c>
      <c r="AA40" s="14">
        <v>17</v>
      </c>
      <c r="AB40" s="14">
        <v>15</v>
      </c>
      <c r="AC40" s="14">
        <v>17</v>
      </c>
      <c r="AD40" s="14">
        <v>19</v>
      </c>
      <c r="AE40" s="14">
        <v>9</v>
      </c>
      <c r="AF40" s="14">
        <v>15</v>
      </c>
      <c r="AG40" s="14">
        <v>23</v>
      </c>
      <c r="AH40" s="14">
        <v>22</v>
      </c>
      <c r="AI40" s="14">
        <v>24</v>
      </c>
      <c r="AJ40" s="14">
        <v>20</v>
      </c>
      <c r="AK40" s="14">
        <v>24</v>
      </c>
      <c r="AL40" s="14">
        <v>44</v>
      </c>
      <c r="AM40" s="14">
        <v>49</v>
      </c>
      <c r="AN40" s="14">
        <v>41</v>
      </c>
      <c r="AO40" s="14">
        <v>39</v>
      </c>
      <c r="AP40" s="14">
        <v>56</v>
      </c>
      <c r="AQ40" s="14">
        <v>31</v>
      </c>
      <c r="AR40" s="14">
        <v>48</v>
      </c>
      <c r="AS40" s="14">
        <v>50</v>
      </c>
      <c r="AT40" s="14">
        <v>69</v>
      </c>
      <c r="AU40" s="14">
        <v>68</v>
      </c>
      <c r="AV40" s="14">
        <v>138</v>
      </c>
      <c r="AW40" s="14">
        <v>139</v>
      </c>
      <c r="AX40" s="14">
        <v>148</v>
      </c>
      <c r="AY40" s="14">
        <v>165</v>
      </c>
      <c r="AZ40" s="14">
        <v>149</v>
      </c>
      <c r="BA40" s="15">
        <v>107</v>
      </c>
    </row>
    <row r="41" spans="3:53" ht="12" customHeight="1">
      <c r="C41" s="160" t="s">
        <v>322</v>
      </c>
      <c r="D41" s="206">
        <v>7.0126227208976155E-4</v>
      </c>
      <c r="E41" s="207">
        <v>2.9027576197387518E-3</v>
      </c>
      <c r="F41" s="207">
        <v>1.5117157974300832E-3</v>
      </c>
      <c r="G41" s="207">
        <v>2.0675396278428669E-3</v>
      </c>
      <c r="H41" s="207">
        <v>4.3620501635768813E-3</v>
      </c>
      <c r="I41" s="207">
        <v>4.1791044776119399E-3</v>
      </c>
      <c r="J41" s="207">
        <v>2.9394473838918285E-3</v>
      </c>
      <c r="K41" s="207">
        <v>4.6647230320699708E-3</v>
      </c>
      <c r="L41" s="207">
        <v>4.6382189239332098E-3</v>
      </c>
      <c r="M41" s="207">
        <v>1.9588638589618022E-3</v>
      </c>
      <c r="N41" s="207">
        <v>3.1364349189754314E-3</v>
      </c>
      <c r="O41" s="207">
        <v>1.5384615384615385E-3</v>
      </c>
      <c r="P41" s="207">
        <v>3.2935364347468094E-3</v>
      </c>
      <c r="Q41" s="207">
        <v>1.7391304347826088E-3</v>
      </c>
      <c r="R41" s="207">
        <v>2.3584905660377358E-3</v>
      </c>
      <c r="S41" s="207">
        <v>3.0086498683715682E-3</v>
      </c>
      <c r="T41" s="207">
        <v>6.0822898032200359E-3</v>
      </c>
      <c r="U41" s="207">
        <v>7.1214392803598198E-3</v>
      </c>
      <c r="V41" s="207">
        <v>6.9216757741347905E-3</v>
      </c>
      <c r="W41" s="207">
        <v>6.395786305492852E-3</v>
      </c>
      <c r="X41" s="207">
        <v>6.1990212071778138E-3</v>
      </c>
      <c r="Y41" s="207">
        <v>7.0000000000000001E-3</v>
      </c>
      <c r="Z41" s="207">
        <v>9.7052480230050316E-3</v>
      </c>
      <c r="AA41" s="207">
        <v>6.3056379821958457E-3</v>
      </c>
      <c r="AB41" s="207">
        <v>5.0033355570380253E-3</v>
      </c>
      <c r="AC41" s="207">
        <v>6.6640533124264992E-3</v>
      </c>
      <c r="AD41" s="207">
        <v>7.717303005686434E-3</v>
      </c>
      <c r="AE41" s="207">
        <v>3.7846930193439865E-3</v>
      </c>
      <c r="AF41" s="207">
        <v>4.9619583195501154E-3</v>
      </c>
      <c r="AG41" s="207">
        <v>8.1560283687943259E-3</v>
      </c>
      <c r="AH41" s="207">
        <v>8.1120943952802359E-3</v>
      </c>
      <c r="AI41" s="207">
        <v>8.7336244541484712E-3</v>
      </c>
      <c r="AJ41" s="207">
        <v>6.2266500622665004E-3</v>
      </c>
      <c r="AK41" s="207">
        <v>8.3623693379790941E-3</v>
      </c>
      <c r="AL41" s="207">
        <v>1.6029143897996357E-2</v>
      </c>
      <c r="AM41" s="207">
        <v>1.5945330296127564E-2</v>
      </c>
      <c r="AN41" s="207">
        <v>1.1627906976744186E-2</v>
      </c>
      <c r="AO41" s="207">
        <v>1.2345679012345678E-2</v>
      </c>
      <c r="AP41" s="207">
        <v>1.7879948914431672E-2</v>
      </c>
      <c r="AQ41" s="207">
        <v>1.0058403634003893E-2</v>
      </c>
      <c r="AR41" s="207">
        <v>1.3729977116704805E-2</v>
      </c>
      <c r="AS41" s="207">
        <v>1.7857142857142856E-2</v>
      </c>
      <c r="AT41" s="207">
        <v>2.320107599193006E-2</v>
      </c>
      <c r="AU41" s="207">
        <v>2.0556227327690448E-2</v>
      </c>
      <c r="AV41" s="207">
        <v>3.0941704035874439E-2</v>
      </c>
      <c r="AW41" s="207">
        <v>3.2567947516401123E-2</v>
      </c>
      <c r="AX41" s="207">
        <v>3.449079468655325E-2</v>
      </c>
      <c r="AY41" s="207">
        <v>3.8345340460144088E-2</v>
      </c>
      <c r="AZ41" s="207">
        <v>3.3355719722408778E-2</v>
      </c>
      <c r="BA41" s="208">
        <v>3.1713100177830467E-2</v>
      </c>
    </row>
  </sheetData>
  <mergeCells count="13">
    <mergeCell ref="X37:AA37"/>
    <mergeCell ref="D37:G37"/>
    <mergeCell ref="H37:K37"/>
    <mergeCell ref="L37:O37"/>
    <mergeCell ref="P37:S37"/>
    <mergeCell ref="T37:W37"/>
    <mergeCell ref="AZ37:BA37"/>
    <mergeCell ref="AB37:AE37"/>
    <mergeCell ref="AF37:AI37"/>
    <mergeCell ref="AJ37:AM37"/>
    <mergeCell ref="AN37:AQ37"/>
    <mergeCell ref="AR37:AU37"/>
    <mergeCell ref="AV37:AY37"/>
  </mergeCells>
  <conditionalFormatting sqref="D9:O9">
    <cfRule type="cellIs" dxfId="13" priority="2" operator="equal">
      <formula>FALSE</formula>
    </cfRule>
  </conditionalFormatting>
  <conditionalFormatting sqref="D41:O41">
    <cfRule type="cellIs" dxfId="12" priority="1" operator="equal">
      <formula>FALSE</formula>
    </cfRule>
  </conditionalFormatting>
  <pageMargins left="0.7" right="0.7" top="0.75" bottom="0.75" header="0.3" footer="0.3"/>
  <pageSetup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81F60-EE79-4834-8C7F-DE1280311041}">
  <sheetPr>
    <tabColor theme="3"/>
  </sheetPr>
  <dimension ref="B1:AL78"/>
  <sheetViews>
    <sheetView showGridLines="0" zoomScaleNormal="100" workbookViewId="0">
      <selection activeCell="B11" sqref="B11"/>
    </sheetView>
  </sheetViews>
  <sheetFormatPr defaultColWidth="11.6640625" defaultRowHeight="12" customHeight="1"/>
  <cols>
    <col min="1" max="1" width="4.1640625" style="276" customWidth="1"/>
    <col min="2" max="2" width="15.5" style="276" bestFit="1" customWidth="1"/>
    <col min="3" max="7" width="8.5" style="276" customWidth="1"/>
    <col min="8" max="8" width="10.5" style="276" customWidth="1"/>
    <col min="9" max="9" width="12.33203125" style="276" bestFit="1" customWidth="1"/>
    <col min="10" max="20" width="8.5" style="276" customWidth="1"/>
    <col min="21" max="21" width="15.5" style="276" bestFit="1" customWidth="1"/>
    <col min="22" max="35" width="8.5" style="276" customWidth="1"/>
    <col min="36" max="36" width="11.6640625" style="276"/>
    <col min="37" max="38" width="7.33203125" style="276" customWidth="1"/>
    <col min="39" max="16384" width="11.6640625" style="276"/>
  </cols>
  <sheetData>
    <row r="1" spans="2:38" ht="12" customHeight="1">
      <c r="H1" s="287"/>
    </row>
    <row r="5" spans="2:38" ht="12" customHeight="1">
      <c r="C5" s="288" t="s">
        <v>324</v>
      </c>
      <c r="V5" s="288" t="s">
        <v>325</v>
      </c>
    </row>
    <row r="6" spans="2:38" ht="12" customHeight="1">
      <c r="B6" s="6"/>
      <c r="C6" s="322">
        <v>2006</v>
      </c>
      <c r="D6" s="322">
        <v>2007</v>
      </c>
      <c r="E6" s="322">
        <v>2008</v>
      </c>
      <c r="F6" s="322">
        <v>2009</v>
      </c>
      <c r="G6" s="322">
        <v>2010</v>
      </c>
      <c r="H6" s="322">
        <v>2011</v>
      </c>
      <c r="I6" s="322">
        <v>2012</v>
      </c>
      <c r="J6" s="322">
        <v>2013</v>
      </c>
      <c r="K6" s="322">
        <v>2014</v>
      </c>
      <c r="L6" s="322">
        <v>2015</v>
      </c>
      <c r="M6" s="322">
        <v>2016</v>
      </c>
      <c r="N6" s="322">
        <v>2017</v>
      </c>
      <c r="O6" s="322">
        <v>2018</v>
      </c>
      <c r="P6" s="322">
        <v>2019</v>
      </c>
      <c r="Q6" s="322">
        <v>2020</v>
      </c>
      <c r="R6" s="322">
        <v>2021</v>
      </c>
      <c r="S6" s="289">
        <v>2022</v>
      </c>
      <c r="U6" s="6"/>
      <c r="V6" s="322">
        <v>2006</v>
      </c>
      <c r="W6" s="322">
        <v>2007</v>
      </c>
      <c r="X6" s="322">
        <v>2008</v>
      </c>
      <c r="Y6" s="322">
        <v>2009</v>
      </c>
      <c r="Z6" s="322">
        <v>2010</v>
      </c>
      <c r="AA6" s="322">
        <v>2011</v>
      </c>
      <c r="AB6" s="322">
        <v>2012</v>
      </c>
      <c r="AC6" s="322">
        <v>2013</v>
      </c>
      <c r="AD6" s="322">
        <v>2014</v>
      </c>
      <c r="AE6" s="322">
        <v>2015</v>
      </c>
      <c r="AF6" s="322">
        <v>2016</v>
      </c>
      <c r="AG6" s="322">
        <v>2017</v>
      </c>
      <c r="AH6" s="322">
        <v>2018</v>
      </c>
      <c r="AI6" s="322">
        <v>2019</v>
      </c>
      <c r="AJ6" s="322">
        <v>2020</v>
      </c>
      <c r="AK6" s="322">
        <v>2021</v>
      </c>
      <c r="AL6" s="289">
        <v>2022</v>
      </c>
    </row>
    <row r="7" spans="2:38" ht="12" customHeight="1">
      <c r="B7" s="322" t="s">
        <v>109</v>
      </c>
      <c r="C7" s="169">
        <v>0.80500000000000005</v>
      </c>
      <c r="D7" s="169">
        <v>0.92749999999999999</v>
      </c>
      <c r="E7" s="169">
        <v>0.65</v>
      </c>
      <c r="F7" s="169">
        <v>0.43940000000000001</v>
      </c>
      <c r="G7" s="169">
        <v>0.34</v>
      </c>
      <c r="H7" s="169">
        <v>0.35</v>
      </c>
      <c r="I7" s="169">
        <v>0.33</v>
      </c>
      <c r="J7" s="169">
        <v>0.35</v>
      </c>
      <c r="K7" s="169">
        <v>0.35</v>
      </c>
      <c r="L7" s="169">
        <v>0.3</v>
      </c>
      <c r="M7" s="169">
        <v>0.27500000000000002</v>
      </c>
      <c r="N7" s="169">
        <v>0.26206000000000002</v>
      </c>
      <c r="O7" s="169">
        <v>0.3</v>
      </c>
      <c r="P7" s="169">
        <v>0.3</v>
      </c>
      <c r="Q7" s="169">
        <v>0.25</v>
      </c>
      <c r="R7" s="169">
        <v>0.3</v>
      </c>
      <c r="S7" s="169">
        <v>0.335953</v>
      </c>
      <c r="U7" s="322" t="s">
        <v>109</v>
      </c>
      <c r="V7" s="169">
        <v>1.4813585824978852</v>
      </c>
      <c r="W7" s="169">
        <v>1.5873580059996684</v>
      </c>
      <c r="X7" s="169">
        <v>1.409873896484813</v>
      </c>
      <c r="Y7" s="169">
        <v>1.0495512560496589</v>
      </c>
      <c r="Z7" s="169">
        <v>0.80428953666540182</v>
      </c>
      <c r="AA7" s="169">
        <v>0.79329417838721161</v>
      </c>
      <c r="AB7" s="169">
        <v>0.90107352725708756</v>
      </c>
      <c r="AC7" s="169">
        <v>0.90894728512945477</v>
      </c>
      <c r="AD7" s="169">
        <v>0.93449082675386475</v>
      </c>
      <c r="AE7" s="169">
        <v>0.8650879523722339</v>
      </c>
      <c r="AF7" s="169">
        <v>0.73635529609976358</v>
      </c>
      <c r="AG7" s="169">
        <v>0.77318251621609557</v>
      </c>
      <c r="AH7" s="169">
        <v>0.9427445854282368</v>
      </c>
      <c r="AI7" s="169">
        <v>0.91839809692772745</v>
      </c>
      <c r="AJ7" s="169">
        <v>0.75492980569910384</v>
      </c>
      <c r="AK7" s="169">
        <v>0.9836810267067877</v>
      </c>
      <c r="AL7" s="169">
        <v>1.4263191616340767</v>
      </c>
    </row>
    <row r="8" spans="2:38" ht="12" customHeight="1">
      <c r="B8" s="322" t="s">
        <v>110</v>
      </c>
      <c r="C8" s="172">
        <v>0.7</v>
      </c>
      <c r="D8" s="172">
        <v>0.45</v>
      </c>
      <c r="E8" s="172">
        <v>0.5</v>
      </c>
      <c r="F8" s="172">
        <v>0.65</v>
      </c>
      <c r="G8" s="172">
        <v>0.70000899999999999</v>
      </c>
      <c r="H8" s="172">
        <v>0.70499999999999996</v>
      </c>
      <c r="I8" s="172">
        <v>0.65</v>
      </c>
      <c r="J8" s="172">
        <v>0.75</v>
      </c>
      <c r="K8" s="172">
        <v>0.9</v>
      </c>
      <c r="L8" s="172">
        <v>1.1919999999999999</v>
      </c>
      <c r="M8" s="172">
        <v>1.4999990000000001</v>
      </c>
      <c r="N8" s="172">
        <v>1.55</v>
      </c>
      <c r="O8" s="172">
        <v>1.8</v>
      </c>
      <c r="P8" s="172">
        <v>2</v>
      </c>
      <c r="Q8" s="172">
        <v>2</v>
      </c>
      <c r="R8" s="172">
        <v>2.5</v>
      </c>
      <c r="S8" s="172">
        <v>2.7</v>
      </c>
      <c r="U8" s="322" t="s">
        <v>110</v>
      </c>
      <c r="V8" s="172">
        <v>1.2452064052037688</v>
      </c>
      <c r="W8" s="172">
        <v>0.91015470354611405</v>
      </c>
      <c r="X8" s="172">
        <v>0.92234087209705073</v>
      </c>
      <c r="Y8" s="172">
        <v>1.2868578952677165</v>
      </c>
      <c r="Z8" s="172">
        <v>1.1661673879413668</v>
      </c>
      <c r="AA8" s="172">
        <v>1.1940270952664016</v>
      </c>
      <c r="AB8" s="172">
        <v>1.0955817232467941</v>
      </c>
      <c r="AC8" s="172">
        <v>1.163576683533541</v>
      </c>
      <c r="AD8" s="172">
        <v>1.3271038467360625</v>
      </c>
      <c r="AE8" s="172">
        <v>1.6958719503085566</v>
      </c>
      <c r="AF8" s="172">
        <v>1.9947624141689979</v>
      </c>
      <c r="AG8" s="172">
        <v>2.1722219873749591</v>
      </c>
      <c r="AH8" s="172">
        <v>2.8494867333327982</v>
      </c>
      <c r="AI8" s="172">
        <v>2.7566220378313075</v>
      </c>
      <c r="AJ8" s="172">
        <v>2.8724832559588678</v>
      </c>
      <c r="AK8" s="172">
        <v>3.6258513183116343</v>
      </c>
      <c r="AL8" s="172">
        <v>4.3631827846230902</v>
      </c>
    </row>
    <row r="9" spans="2:38" ht="12" customHeight="1">
      <c r="B9" s="322" t="s">
        <v>75</v>
      </c>
      <c r="C9" s="169">
        <v>4.5</v>
      </c>
      <c r="D9" s="169">
        <v>4</v>
      </c>
      <c r="E9" s="169">
        <v>3.5795149999999998</v>
      </c>
      <c r="F9" s="169">
        <v>2.9999750000000001</v>
      </c>
      <c r="G9" s="169">
        <v>2.5124339999999998</v>
      </c>
      <c r="H9" s="169">
        <v>2.5550000000000002</v>
      </c>
      <c r="I9" s="169">
        <v>2.7037149999999999</v>
      </c>
      <c r="J9" s="169">
        <v>3</v>
      </c>
      <c r="K9" s="169">
        <v>3.4</v>
      </c>
      <c r="L9" s="169">
        <v>3.9999989999999999</v>
      </c>
      <c r="M9" s="169">
        <v>4.2424549999999996</v>
      </c>
      <c r="N9" s="169">
        <v>5</v>
      </c>
      <c r="O9" s="169">
        <v>6</v>
      </c>
      <c r="P9" s="169">
        <v>5.9</v>
      </c>
      <c r="Q9" s="169">
        <v>6.699999</v>
      </c>
      <c r="R9" s="169">
        <v>9.8999989999999993</v>
      </c>
      <c r="S9" s="169">
        <v>10.724999</v>
      </c>
      <c r="U9" s="322" t="s">
        <v>75</v>
      </c>
      <c r="V9" s="243">
        <v>7.7375158020327994</v>
      </c>
      <c r="W9" s="243">
        <v>7.2208838901448829</v>
      </c>
      <c r="X9" s="243">
        <v>6.8009334707356057</v>
      </c>
      <c r="Y9" s="243">
        <v>5.4091979959707102</v>
      </c>
      <c r="Z9" s="243">
        <v>5.4719954480397481</v>
      </c>
      <c r="AA9" s="243">
        <v>6.0053300882485088</v>
      </c>
      <c r="AB9" s="243">
        <v>5.743468806977635</v>
      </c>
      <c r="AC9" s="243">
        <v>6.3888874984200372</v>
      </c>
      <c r="AD9" s="243">
        <v>7.4898236806491258</v>
      </c>
      <c r="AE9" s="243">
        <v>8.9816456527003172</v>
      </c>
      <c r="AF9" s="243">
        <v>9.5251103889874393</v>
      </c>
      <c r="AG9" s="243">
        <v>10.383137679198542</v>
      </c>
      <c r="AH9" s="243">
        <v>14.139326433890963</v>
      </c>
      <c r="AI9" s="243">
        <v>14.55275665825919</v>
      </c>
      <c r="AJ9" s="243">
        <v>15.834845227571332</v>
      </c>
      <c r="AK9" s="243">
        <v>22.525970400916332</v>
      </c>
      <c r="AL9" s="243">
        <v>24.839621262879977</v>
      </c>
    </row>
    <row r="10" spans="2:38" ht="12" customHeight="1">
      <c r="B10" s="322" t="s">
        <v>326</v>
      </c>
      <c r="C10" s="172">
        <v>8.5</v>
      </c>
      <c r="D10" s="172">
        <v>9.0372660000000007</v>
      </c>
      <c r="E10" s="172">
        <v>7.6121625000000002</v>
      </c>
      <c r="F10" s="172">
        <v>6</v>
      </c>
      <c r="G10" s="172">
        <v>5.9</v>
      </c>
      <c r="H10" s="172">
        <v>7.0000005000000005</v>
      </c>
      <c r="I10" s="172">
        <v>6.57</v>
      </c>
      <c r="J10" s="172">
        <v>6.2318790000000002</v>
      </c>
      <c r="K10" s="172">
        <v>7.7740010000000002</v>
      </c>
      <c r="L10" s="172">
        <v>8</v>
      </c>
      <c r="M10" s="172">
        <v>8</v>
      </c>
      <c r="N10" s="172">
        <v>8</v>
      </c>
      <c r="O10" s="172">
        <v>9.5234020000000008</v>
      </c>
      <c r="P10" s="172">
        <v>9.8843814999999999</v>
      </c>
      <c r="Q10" s="172">
        <v>10</v>
      </c>
      <c r="R10" s="172">
        <v>15</v>
      </c>
      <c r="S10" s="172">
        <v>14</v>
      </c>
      <c r="U10" s="322" t="s">
        <v>326</v>
      </c>
      <c r="V10" s="172">
        <v>14.405701326023193</v>
      </c>
      <c r="W10" s="172">
        <v>15.699604577236366</v>
      </c>
      <c r="X10" s="172">
        <v>13.474412600029599</v>
      </c>
      <c r="Y10" s="172">
        <v>11.792326384016254</v>
      </c>
      <c r="Z10" s="172">
        <v>12.452519084460199</v>
      </c>
      <c r="AA10" s="172">
        <v>17.085766128498246</v>
      </c>
      <c r="AB10" s="172">
        <v>13.895052592252354</v>
      </c>
      <c r="AC10" s="172">
        <v>14.945559495468425</v>
      </c>
      <c r="AD10" s="172">
        <v>21.805041524596454</v>
      </c>
      <c r="AE10" s="172">
        <v>24.576759375675984</v>
      </c>
      <c r="AF10" s="172">
        <v>24.431093596160697</v>
      </c>
      <c r="AG10" s="172">
        <v>22.198131263139679</v>
      </c>
      <c r="AH10" s="172">
        <v>34.462436729829733</v>
      </c>
      <c r="AI10" s="172">
        <v>30.613040358795978</v>
      </c>
      <c r="AJ10" s="172">
        <v>35.889095612513614</v>
      </c>
      <c r="AK10" s="172">
        <v>52.82529287715716</v>
      </c>
      <c r="AL10" s="172">
        <v>43.395171543679005</v>
      </c>
    </row>
    <row r="11" spans="2:38" ht="12" customHeight="1">
      <c r="B11" s="278" t="s">
        <v>78</v>
      </c>
      <c r="U11" s="278" t="s">
        <v>78</v>
      </c>
    </row>
    <row r="12" spans="2:38" ht="12" customHeight="1">
      <c r="S12" s="290"/>
    </row>
    <row r="35" spans="2:38" ht="12" customHeight="1">
      <c r="C35" s="288" t="s">
        <v>327</v>
      </c>
      <c r="V35" s="288" t="s">
        <v>328</v>
      </c>
    </row>
    <row r="36" spans="2:38" ht="12" customHeight="1">
      <c r="B36" s="6"/>
      <c r="C36" s="322">
        <v>2006</v>
      </c>
      <c r="D36" s="322">
        <v>2007</v>
      </c>
      <c r="E36" s="322">
        <v>2008</v>
      </c>
      <c r="F36" s="322">
        <v>2009</v>
      </c>
      <c r="G36" s="322">
        <v>2010</v>
      </c>
      <c r="H36" s="322">
        <v>2011</v>
      </c>
      <c r="I36" s="322">
        <v>2012</v>
      </c>
      <c r="J36" s="322">
        <v>2013</v>
      </c>
      <c r="K36" s="322">
        <v>2014</v>
      </c>
      <c r="L36" s="322">
        <v>2015</v>
      </c>
      <c r="M36" s="322">
        <v>2016</v>
      </c>
      <c r="N36" s="322">
        <v>2017</v>
      </c>
      <c r="O36" s="322">
        <v>2018</v>
      </c>
      <c r="P36" s="322">
        <v>2019</v>
      </c>
      <c r="Q36" s="322">
        <v>2020</v>
      </c>
      <c r="R36" s="322">
        <v>2021</v>
      </c>
      <c r="S36" s="289">
        <v>2022</v>
      </c>
      <c r="U36" s="6"/>
      <c r="V36" s="322">
        <v>2006</v>
      </c>
      <c r="W36" s="322">
        <v>2007</v>
      </c>
      <c r="X36" s="322">
        <v>2008</v>
      </c>
      <c r="Y36" s="322">
        <v>2009</v>
      </c>
      <c r="Z36" s="322">
        <v>2010</v>
      </c>
      <c r="AA36" s="322">
        <v>2011</v>
      </c>
      <c r="AB36" s="322">
        <v>2012</v>
      </c>
      <c r="AC36" s="322">
        <v>2013</v>
      </c>
      <c r="AD36" s="322">
        <v>2014</v>
      </c>
      <c r="AE36" s="322">
        <v>2015</v>
      </c>
      <c r="AF36" s="322">
        <v>2016</v>
      </c>
      <c r="AG36" s="322">
        <v>2017</v>
      </c>
      <c r="AH36" s="322">
        <v>2018</v>
      </c>
      <c r="AI36" s="322">
        <v>2019</v>
      </c>
      <c r="AJ36" s="322">
        <v>2020</v>
      </c>
      <c r="AK36" s="322">
        <v>2021</v>
      </c>
      <c r="AL36" s="289">
        <v>2022</v>
      </c>
    </row>
    <row r="37" spans="2:38" ht="12" customHeight="1">
      <c r="B37" s="250" t="s">
        <v>329</v>
      </c>
      <c r="C37" s="11">
        <v>2</v>
      </c>
      <c r="D37" s="11">
        <v>2</v>
      </c>
      <c r="E37" s="11">
        <v>1.5</v>
      </c>
      <c r="F37" s="11">
        <v>0.9</v>
      </c>
      <c r="G37" s="11">
        <v>0.76375000000000004</v>
      </c>
      <c r="H37" s="11">
        <v>0.75</v>
      </c>
      <c r="I37" s="11">
        <v>0.79249999999999998</v>
      </c>
      <c r="J37" s="11">
        <v>0.80180499999999999</v>
      </c>
      <c r="K37" s="11">
        <v>0.85</v>
      </c>
      <c r="L37" s="11">
        <v>0.7</v>
      </c>
      <c r="M37" s="11">
        <v>0.65662500000000001</v>
      </c>
      <c r="N37" s="11">
        <v>0.61696841625650423</v>
      </c>
      <c r="O37" s="11">
        <v>0.66544109500000004</v>
      </c>
      <c r="P37" s="11">
        <v>0.65</v>
      </c>
      <c r="Q37" s="11">
        <v>0.60196749999999999</v>
      </c>
      <c r="R37" s="11">
        <v>0.67749999999999999</v>
      </c>
      <c r="S37" s="11">
        <v>0.69</v>
      </c>
      <c r="U37" s="250" t="s">
        <v>329</v>
      </c>
      <c r="V37" s="11">
        <v>1.42</v>
      </c>
      <c r="W37" s="11">
        <v>1</v>
      </c>
      <c r="X37" s="11">
        <v>1</v>
      </c>
      <c r="Y37" s="11">
        <v>1.5249997499999999</v>
      </c>
      <c r="Z37" s="11">
        <v>1.5</v>
      </c>
      <c r="AA37" s="11">
        <v>1.4999992500000001</v>
      </c>
      <c r="AB37" s="11">
        <v>1.4</v>
      </c>
      <c r="AC37" s="11">
        <v>1.5291869999999999</v>
      </c>
      <c r="AD37" s="11">
        <v>1.8350499999999998</v>
      </c>
      <c r="AE37" s="11">
        <v>2.13</v>
      </c>
      <c r="AF37" s="11">
        <v>2.6</v>
      </c>
      <c r="AG37" s="11">
        <v>2.7984197499999999</v>
      </c>
      <c r="AH37" s="11">
        <v>3.0393569999999999</v>
      </c>
      <c r="AI37" s="11">
        <v>3.4</v>
      </c>
      <c r="AJ37" s="11">
        <v>3.8</v>
      </c>
      <c r="AK37" s="11">
        <v>4.5</v>
      </c>
      <c r="AL37" s="11">
        <v>5</v>
      </c>
    </row>
    <row r="38" spans="2:38" ht="12" customHeight="1">
      <c r="B38" s="250" t="s">
        <v>330</v>
      </c>
      <c r="C38" s="60">
        <v>0.80500000000000005</v>
      </c>
      <c r="D38" s="60">
        <v>0.92749999999999999</v>
      </c>
      <c r="E38" s="60">
        <v>0.65</v>
      </c>
      <c r="F38" s="60">
        <v>0.43940000000000001</v>
      </c>
      <c r="G38" s="60">
        <v>0.34</v>
      </c>
      <c r="H38" s="60">
        <v>0.35</v>
      </c>
      <c r="I38" s="60">
        <v>0.33</v>
      </c>
      <c r="J38" s="60">
        <v>0.35</v>
      </c>
      <c r="K38" s="60">
        <v>0.35</v>
      </c>
      <c r="L38" s="60">
        <v>0.3</v>
      </c>
      <c r="M38" s="60">
        <v>0.27500000000000002</v>
      </c>
      <c r="N38" s="60">
        <v>0.26206000000000002</v>
      </c>
      <c r="O38" s="60">
        <v>0.3</v>
      </c>
      <c r="P38" s="60">
        <v>0.3</v>
      </c>
      <c r="Q38" s="60">
        <v>0.25</v>
      </c>
      <c r="R38" s="60">
        <v>0.3</v>
      </c>
      <c r="S38" s="60">
        <v>0.335953</v>
      </c>
      <c r="U38" s="250" t="s">
        <v>330</v>
      </c>
      <c r="V38" s="60">
        <v>0.7</v>
      </c>
      <c r="W38" s="60">
        <v>0.45</v>
      </c>
      <c r="X38" s="60">
        <v>0.5</v>
      </c>
      <c r="Y38" s="60">
        <v>0.65</v>
      </c>
      <c r="Z38" s="60">
        <v>0.70000899999999999</v>
      </c>
      <c r="AA38" s="60">
        <v>0.70499999999999996</v>
      </c>
      <c r="AB38" s="60">
        <v>0.65</v>
      </c>
      <c r="AC38" s="60">
        <v>0.75</v>
      </c>
      <c r="AD38" s="60">
        <v>0.9</v>
      </c>
      <c r="AE38" s="60">
        <v>1.1919999999999999</v>
      </c>
      <c r="AF38" s="60">
        <v>1.4999990000000001</v>
      </c>
      <c r="AG38" s="60">
        <v>1.55</v>
      </c>
      <c r="AH38" s="60">
        <v>1.8</v>
      </c>
      <c r="AI38" s="60">
        <v>2</v>
      </c>
      <c r="AJ38" s="60">
        <v>2</v>
      </c>
      <c r="AK38" s="60">
        <v>2.5</v>
      </c>
      <c r="AL38" s="60">
        <v>2.7</v>
      </c>
    </row>
    <row r="39" spans="2:38" ht="12" customHeight="1">
      <c r="B39" s="250" t="s">
        <v>331</v>
      </c>
      <c r="C39" s="11">
        <v>1.4813585824978852</v>
      </c>
      <c r="D39" s="11">
        <v>1.5873580059996684</v>
      </c>
      <c r="E39" s="11">
        <v>1.409873896484813</v>
      </c>
      <c r="F39" s="11">
        <v>1.0495512560496589</v>
      </c>
      <c r="G39" s="11">
        <v>0.80428953666540182</v>
      </c>
      <c r="H39" s="11">
        <v>0.79329417838721161</v>
      </c>
      <c r="I39" s="11">
        <v>0.90107352725708756</v>
      </c>
      <c r="J39" s="11">
        <v>0.90894728512945477</v>
      </c>
      <c r="K39" s="11">
        <v>0.93449082675386475</v>
      </c>
      <c r="L39" s="11">
        <v>0.8650879523722339</v>
      </c>
      <c r="M39" s="11">
        <v>0.73635529609976358</v>
      </c>
      <c r="N39" s="11">
        <v>0.77318251621609557</v>
      </c>
      <c r="O39" s="11">
        <v>0.9427445854282368</v>
      </c>
      <c r="P39" s="11">
        <v>0.91839809692772745</v>
      </c>
      <c r="Q39" s="11">
        <v>0.75492980569910384</v>
      </c>
      <c r="R39" s="11">
        <v>0.9836810267067877</v>
      </c>
      <c r="S39" s="11">
        <v>1.4263191616340767</v>
      </c>
      <c r="U39" s="250" t="s">
        <v>331</v>
      </c>
      <c r="V39" s="11">
        <v>1.2452064052037688</v>
      </c>
      <c r="W39" s="11">
        <v>0.91015470354611405</v>
      </c>
      <c r="X39" s="11">
        <v>0.92234087209705073</v>
      </c>
      <c r="Y39" s="11">
        <v>1.2868578952677165</v>
      </c>
      <c r="Z39" s="11">
        <v>1.1661673879413668</v>
      </c>
      <c r="AA39" s="11">
        <v>1.1940270952664016</v>
      </c>
      <c r="AB39" s="11">
        <v>1.0955817232467941</v>
      </c>
      <c r="AC39" s="11">
        <v>1.163576683533541</v>
      </c>
      <c r="AD39" s="11">
        <v>1.3271038467360625</v>
      </c>
      <c r="AE39" s="11">
        <v>1.6958719503085566</v>
      </c>
      <c r="AF39" s="11">
        <v>1.9947624141689979</v>
      </c>
      <c r="AG39" s="11">
        <v>2.1722219873749591</v>
      </c>
      <c r="AH39" s="11">
        <v>2.8494867333327982</v>
      </c>
      <c r="AI39" s="11">
        <v>2.7566220378313075</v>
      </c>
      <c r="AJ39" s="11">
        <v>2.8724832559588678</v>
      </c>
      <c r="AK39" s="11">
        <v>3.6258513183116343</v>
      </c>
      <c r="AL39" s="11">
        <v>4.3631827846230902</v>
      </c>
    </row>
    <row r="40" spans="2:38" ht="12" customHeight="1">
      <c r="B40" s="250" t="s">
        <v>332</v>
      </c>
      <c r="C40" s="60">
        <v>0.34375</v>
      </c>
      <c r="D40" s="60">
        <v>0.3</v>
      </c>
      <c r="E40" s="60">
        <v>0.28625</v>
      </c>
      <c r="F40" s="60">
        <v>0.15</v>
      </c>
      <c r="G40" s="60">
        <v>0.12800349999999999</v>
      </c>
      <c r="H40" s="60">
        <v>0.12945299999999998</v>
      </c>
      <c r="I40" s="60">
        <v>0.104625</v>
      </c>
      <c r="J40" s="60">
        <v>0.124</v>
      </c>
      <c r="K40" s="60">
        <v>0.105</v>
      </c>
      <c r="L40" s="60">
        <v>0.1</v>
      </c>
      <c r="M40" s="60">
        <v>0.1</v>
      </c>
      <c r="N40" s="60">
        <v>0.1</v>
      </c>
      <c r="O40" s="60">
        <v>0.1</v>
      </c>
      <c r="P40" s="60">
        <v>0.1</v>
      </c>
      <c r="Q40" s="60">
        <v>0.1</v>
      </c>
      <c r="R40" s="60">
        <v>0.1</v>
      </c>
      <c r="S40" s="60">
        <v>0.12193799999999999</v>
      </c>
      <c r="U40" s="250" t="s">
        <v>332</v>
      </c>
      <c r="V40" s="60">
        <v>0.23749999999999999</v>
      </c>
      <c r="W40" s="60">
        <v>0.16175</v>
      </c>
      <c r="X40" s="60">
        <v>0.18</v>
      </c>
      <c r="Y40" s="60">
        <v>0.2</v>
      </c>
      <c r="Z40" s="60">
        <v>0.2</v>
      </c>
      <c r="AA40" s="60">
        <v>0.2</v>
      </c>
      <c r="AB40" s="60">
        <v>0.17599999999999999</v>
      </c>
      <c r="AC40" s="60">
        <v>0.23</v>
      </c>
      <c r="AD40" s="60">
        <v>0.29449999999999998</v>
      </c>
      <c r="AE40" s="60">
        <v>0.5</v>
      </c>
      <c r="AF40" s="60">
        <v>0.67776725000000004</v>
      </c>
      <c r="AG40" s="60">
        <v>0.78</v>
      </c>
      <c r="AH40" s="60">
        <v>0.88892550000000004</v>
      </c>
      <c r="AI40" s="60">
        <v>0.96250000000000002</v>
      </c>
      <c r="AJ40" s="60">
        <v>0.97750000000000004</v>
      </c>
      <c r="AK40" s="60">
        <v>1.25</v>
      </c>
      <c r="AL40" s="60">
        <v>1.0503495</v>
      </c>
    </row>
    <row r="41" spans="2:38" ht="12" customHeight="1">
      <c r="B41" s="250" t="s">
        <v>272</v>
      </c>
      <c r="C41" s="17">
        <v>224</v>
      </c>
      <c r="D41" s="17">
        <v>403</v>
      </c>
      <c r="E41" s="17">
        <v>482</v>
      </c>
      <c r="F41" s="17">
        <v>573</v>
      </c>
      <c r="G41" s="17">
        <v>770</v>
      </c>
      <c r="H41" s="17">
        <v>955</v>
      </c>
      <c r="I41" s="17">
        <v>1136</v>
      </c>
      <c r="J41" s="17">
        <v>1384</v>
      </c>
      <c r="K41" s="17">
        <v>1673</v>
      </c>
      <c r="L41" s="17">
        <v>2061</v>
      </c>
      <c r="M41" s="17">
        <v>1754</v>
      </c>
      <c r="N41" s="17">
        <v>1768</v>
      </c>
      <c r="O41" s="17">
        <v>1510</v>
      </c>
      <c r="P41" s="17">
        <v>1518</v>
      </c>
      <c r="Q41" s="17">
        <v>1262</v>
      </c>
      <c r="R41" s="17">
        <v>1343</v>
      </c>
      <c r="S41" s="17">
        <v>359</v>
      </c>
      <c r="U41" s="250" t="s">
        <v>272</v>
      </c>
      <c r="V41" s="17">
        <v>151</v>
      </c>
      <c r="W41" s="17">
        <v>258</v>
      </c>
      <c r="X41" s="17">
        <v>324</v>
      </c>
      <c r="Y41" s="17">
        <v>490</v>
      </c>
      <c r="Z41" s="17">
        <v>759</v>
      </c>
      <c r="AA41" s="17">
        <v>1220</v>
      </c>
      <c r="AB41" s="17">
        <v>1859</v>
      </c>
      <c r="AC41" s="17">
        <v>2631</v>
      </c>
      <c r="AD41" s="17">
        <v>2796</v>
      </c>
      <c r="AE41" s="17">
        <v>2961</v>
      </c>
      <c r="AF41" s="17">
        <v>2730</v>
      </c>
      <c r="AG41" s="17">
        <v>3044</v>
      </c>
      <c r="AH41" s="17">
        <v>3279</v>
      </c>
      <c r="AI41" s="17">
        <v>3641</v>
      </c>
      <c r="AJ41" s="17">
        <v>3654</v>
      </c>
      <c r="AK41" s="17">
        <v>4742</v>
      </c>
      <c r="AL41" s="17">
        <v>2283</v>
      </c>
    </row>
    <row r="42" spans="2:38" ht="12" customHeight="1">
      <c r="B42" s="278" t="s">
        <v>78</v>
      </c>
      <c r="U42" s="278" t="s">
        <v>78</v>
      </c>
    </row>
    <row r="43" spans="2:38" s="278" customFormat="1" ht="12" customHeight="1"/>
    <row r="44" spans="2:38" s="278" customFormat="1" ht="12" customHeight="1"/>
    <row r="45" spans="2:38" s="278" customFormat="1" ht="12" customHeight="1"/>
    <row r="46" spans="2:38" s="278" customFormat="1" ht="12" customHeight="1"/>
    <row r="47" spans="2:38" s="278" customFormat="1" ht="12" customHeight="1"/>
    <row r="67" spans="2:38" ht="12" customHeight="1">
      <c r="C67" s="288" t="s">
        <v>333</v>
      </c>
      <c r="V67" s="288" t="s">
        <v>334</v>
      </c>
    </row>
    <row r="68" spans="2:38" ht="12" customHeight="1">
      <c r="B68" s="6"/>
      <c r="C68" s="322">
        <v>2006</v>
      </c>
      <c r="D68" s="322">
        <v>2007</v>
      </c>
      <c r="E68" s="322">
        <v>2008</v>
      </c>
      <c r="F68" s="322">
        <v>2009</v>
      </c>
      <c r="G68" s="322">
        <v>2010</v>
      </c>
      <c r="H68" s="322">
        <v>2011</v>
      </c>
      <c r="I68" s="322">
        <v>2012</v>
      </c>
      <c r="J68" s="322">
        <v>2013</v>
      </c>
      <c r="K68" s="322">
        <v>2014</v>
      </c>
      <c r="L68" s="322">
        <v>2015</v>
      </c>
      <c r="M68" s="322">
        <v>2016</v>
      </c>
      <c r="N68" s="322">
        <v>2017</v>
      </c>
      <c r="O68" s="322">
        <v>2018</v>
      </c>
      <c r="P68" s="322">
        <v>2019</v>
      </c>
      <c r="Q68" s="322">
        <v>2020</v>
      </c>
      <c r="R68" s="322">
        <v>2021</v>
      </c>
      <c r="S68" s="289">
        <v>2022</v>
      </c>
      <c r="U68" s="6"/>
      <c r="V68" s="322">
        <v>2006</v>
      </c>
      <c r="W68" s="322">
        <v>2007</v>
      </c>
      <c r="X68" s="322">
        <v>2008</v>
      </c>
      <c r="Y68" s="322">
        <v>2009</v>
      </c>
      <c r="Z68" s="322">
        <v>2010</v>
      </c>
      <c r="AA68" s="322">
        <v>2011</v>
      </c>
      <c r="AB68" s="322">
        <v>2012</v>
      </c>
      <c r="AC68" s="322">
        <v>2013</v>
      </c>
      <c r="AD68" s="322">
        <v>2014</v>
      </c>
      <c r="AE68" s="322">
        <v>2015</v>
      </c>
      <c r="AF68" s="322">
        <v>2016</v>
      </c>
      <c r="AG68" s="322">
        <v>2017</v>
      </c>
      <c r="AH68" s="322">
        <v>2018</v>
      </c>
      <c r="AI68" s="322">
        <v>2019</v>
      </c>
      <c r="AJ68" s="322">
        <v>2020</v>
      </c>
      <c r="AK68" s="322">
        <v>2021</v>
      </c>
      <c r="AL68" s="289">
        <v>2022</v>
      </c>
    </row>
    <row r="69" spans="2:38" ht="12" customHeight="1">
      <c r="B69" s="250" t="s">
        <v>329</v>
      </c>
      <c r="C69" s="11">
        <v>9.1103422500000004</v>
      </c>
      <c r="D69" s="11">
        <v>8.5549999999999997</v>
      </c>
      <c r="E69" s="11">
        <v>8.09</v>
      </c>
      <c r="F69" s="11">
        <v>6.5</v>
      </c>
      <c r="G69" s="11">
        <v>6</v>
      </c>
      <c r="H69" s="11">
        <v>6.7369775000000001</v>
      </c>
      <c r="I69" s="11">
        <v>6.5</v>
      </c>
      <c r="J69" s="11">
        <v>7.047517</v>
      </c>
      <c r="K69" s="11">
        <v>8.5</v>
      </c>
      <c r="L69" s="11">
        <v>10</v>
      </c>
      <c r="M69" s="11">
        <v>10</v>
      </c>
      <c r="N69" s="11">
        <v>10.903219</v>
      </c>
      <c r="O69" s="11">
        <v>13.5</v>
      </c>
      <c r="P69" s="11">
        <v>14.9999915</v>
      </c>
      <c r="Q69" s="11">
        <v>15.996997499999999</v>
      </c>
      <c r="R69" s="11">
        <v>22.9999635</v>
      </c>
      <c r="S69" s="11">
        <v>25.000002249999998</v>
      </c>
      <c r="U69" s="250" t="s">
        <v>329</v>
      </c>
      <c r="V69" s="11">
        <v>16.07459325</v>
      </c>
      <c r="W69" s="11">
        <v>18</v>
      </c>
      <c r="X69" s="11">
        <v>17</v>
      </c>
      <c r="Y69" s="11">
        <v>13</v>
      </c>
      <c r="Z69" s="11">
        <v>14.990446</v>
      </c>
      <c r="AA69" s="11">
        <v>16.558716250000003</v>
      </c>
      <c r="AB69" s="11">
        <v>17</v>
      </c>
      <c r="AC69" s="11">
        <v>16.726993</v>
      </c>
      <c r="AD69" s="11">
        <v>22.5</v>
      </c>
      <c r="AE69" s="11">
        <v>23.644000000000002</v>
      </c>
      <c r="AF69" s="11">
        <v>22.205203749999999</v>
      </c>
      <c r="AG69" s="11">
        <v>21.999999750000001</v>
      </c>
      <c r="AH69" s="11">
        <v>26.496609249999999</v>
      </c>
      <c r="AI69" s="11">
        <v>26.118750000000002</v>
      </c>
      <c r="AJ69" s="11">
        <v>33</v>
      </c>
      <c r="AK69" s="11">
        <v>50</v>
      </c>
      <c r="AL69" s="11">
        <v>41.499999000000003</v>
      </c>
    </row>
    <row r="70" spans="2:38" ht="12" customHeight="1">
      <c r="B70" s="250" t="s">
        <v>330</v>
      </c>
      <c r="C70" s="60">
        <v>4.5</v>
      </c>
      <c r="D70" s="60">
        <v>4</v>
      </c>
      <c r="E70" s="60">
        <v>3.5795149999999998</v>
      </c>
      <c r="F70" s="60">
        <v>2.9999750000000001</v>
      </c>
      <c r="G70" s="60">
        <v>2.5124339999999998</v>
      </c>
      <c r="H70" s="60">
        <v>2.5550000000000002</v>
      </c>
      <c r="I70" s="60">
        <v>2.7037149999999999</v>
      </c>
      <c r="J70" s="60">
        <v>3</v>
      </c>
      <c r="K70" s="60">
        <v>3.4</v>
      </c>
      <c r="L70" s="60">
        <v>3.9999989999999999</v>
      </c>
      <c r="M70" s="60">
        <v>4.2424549999999996</v>
      </c>
      <c r="N70" s="60">
        <v>5</v>
      </c>
      <c r="O70" s="60">
        <v>6</v>
      </c>
      <c r="P70" s="60">
        <v>5.9</v>
      </c>
      <c r="Q70" s="60">
        <v>6.699999</v>
      </c>
      <c r="R70" s="60">
        <v>9.8999989999999993</v>
      </c>
      <c r="S70" s="60">
        <v>10.724999</v>
      </c>
      <c r="U70" s="250" t="s">
        <v>330</v>
      </c>
      <c r="V70" s="60">
        <v>8.5</v>
      </c>
      <c r="W70" s="60">
        <v>9.0372660000000007</v>
      </c>
      <c r="X70" s="60">
        <v>7.6121625000000002</v>
      </c>
      <c r="Y70" s="60">
        <v>6</v>
      </c>
      <c r="Z70" s="60">
        <v>5.9</v>
      </c>
      <c r="AA70" s="60">
        <v>7.0000005000000005</v>
      </c>
      <c r="AB70" s="60">
        <v>6.57</v>
      </c>
      <c r="AC70" s="60">
        <v>6.2318790000000002</v>
      </c>
      <c r="AD70" s="60">
        <v>7.7740010000000002</v>
      </c>
      <c r="AE70" s="60">
        <v>8</v>
      </c>
      <c r="AF70" s="60">
        <v>8</v>
      </c>
      <c r="AG70" s="60">
        <v>8</v>
      </c>
      <c r="AH70" s="60">
        <v>9.5234020000000008</v>
      </c>
      <c r="AI70" s="60">
        <v>9.8843814999999999</v>
      </c>
      <c r="AJ70" s="60">
        <v>10</v>
      </c>
      <c r="AK70" s="60">
        <v>15</v>
      </c>
      <c r="AL70" s="60">
        <v>14</v>
      </c>
    </row>
    <row r="71" spans="2:38" ht="12" customHeight="1">
      <c r="B71" s="250" t="s">
        <v>331</v>
      </c>
      <c r="C71" s="11">
        <v>7.7375158020327994</v>
      </c>
      <c r="D71" s="11">
        <v>7.2208838901448829</v>
      </c>
      <c r="E71" s="11">
        <v>6.8009334707356057</v>
      </c>
      <c r="F71" s="11">
        <v>5.4091979959707102</v>
      </c>
      <c r="G71" s="11">
        <v>5.4719954480397481</v>
      </c>
      <c r="H71" s="11">
        <v>6.0053300882485088</v>
      </c>
      <c r="I71" s="11">
        <v>5.743468806977635</v>
      </c>
      <c r="J71" s="11">
        <v>6.3888874984200372</v>
      </c>
      <c r="K71" s="11">
        <v>7.4898236806491258</v>
      </c>
      <c r="L71" s="11">
        <v>8.9816456527003172</v>
      </c>
      <c r="M71" s="11">
        <v>9.5251103889874393</v>
      </c>
      <c r="N71" s="11">
        <v>10.383137679198542</v>
      </c>
      <c r="O71" s="11">
        <v>14.139326433890963</v>
      </c>
      <c r="P71" s="11">
        <v>14.55275665825919</v>
      </c>
      <c r="Q71" s="11">
        <v>15.834845227571332</v>
      </c>
      <c r="R71" s="11">
        <v>22.525970400916332</v>
      </c>
      <c r="S71" s="11">
        <v>24.839621262879977</v>
      </c>
      <c r="U71" s="250" t="s">
        <v>331</v>
      </c>
      <c r="V71" s="11">
        <v>14.405701326023193</v>
      </c>
      <c r="W71" s="11">
        <v>15.699604577236366</v>
      </c>
      <c r="X71" s="11">
        <v>13.474412600029599</v>
      </c>
      <c r="Y71" s="11">
        <v>11.792326384016254</v>
      </c>
      <c r="Z71" s="11">
        <v>12.452519084460199</v>
      </c>
      <c r="AA71" s="11">
        <v>17.085766128498246</v>
      </c>
      <c r="AB71" s="11">
        <v>13.895052592252354</v>
      </c>
      <c r="AC71" s="11">
        <v>14.945559495468425</v>
      </c>
      <c r="AD71" s="11">
        <v>21.805041524596454</v>
      </c>
      <c r="AE71" s="11">
        <v>24.576759375675984</v>
      </c>
      <c r="AF71" s="11">
        <v>24.431093596160697</v>
      </c>
      <c r="AG71" s="11">
        <v>22.198131263139679</v>
      </c>
      <c r="AH71" s="11">
        <v>34.462436729829733</v>
      </c>
      <c r="AI71" s="11">
        <v>30.613040358795978</v>
      </c>
      <c r="AJ71" s="11">
        <v>35.889095612513614</v>
      </c>
      <c r="AK71" s="11">
        <v>52.82529287715716</v>
      </c>
      <c r="AL71" s="11">
        <v>43.395171543679005</v>
      </c>
    </row>
    <row r="72" spans="2:38" ht="12" customHeight="1">
      <c r="B72" s="250" t="s">
        <v>332</v>
      </c>
      <c r="C72" s="60">
        <v>1.6474985</v>
      </c>
      <c r="D72" s="60">
        <v>1.5000007499999999</v>
      </c>
      <c r="E72" s="60">
        <v>1.3</v>
      </c>
      <c r="F72" s="60">
        <v>1.0000017541499999</v>
      </c>
      <c r="G72" s="60">
        <v>1</v>
      </c>
      <c r="H72" s="60">
        <v>1</v>
      </c>
      <c r="I72" s="60">
        <v>0.99999949999999993</v>
      </c>
      <c r="J72" s="60">
        <v>1</v>
      </c>
      <c r="K72" s="60">
        <v>1.1030115</v>
      </c>
      <c r="L72" s="60">
        <v>1.2</v>
      </c>
      <c r="M72" s="60">
        <v>1.4764219999999999</v>
      </c>
      <c r="N72" s="60">
        <v>1.5</v>
      </c>
      <c r="O72" s="60">
        <v>1.75</v>
      </c>
      <c r="P72" s="60">
        <v>1.4999965</v>
      </c>
      <c r="Q72" s="60">
        <v>1.6886000000000001</v>
      </c>
      <c r="R72" s="60">
        <v>2.3601215</v>
      </c>
      <c r="S72" s="60">
        <v>2.5682179999999999</v>
      </c>
      <c r="U72" s="250" t="s">
        <v>332</v>
      </c>
      <c r="V72" s="60">
        <v>3.5000007499999999</v>
      </c>
      <c r="W72" s="60">
        <v>3.6792099999999999</v>
      </c>
      <c r="X72" s="60">
        <v>3</v>
      </c>
      <c r="Y72" s="60">
        <v>2.1280187499999998</v>
      </c>
      <c r="Z72" s="60">
        <v>2.0000005000000001</v>
      </c>
      <c r="AA72" s="60">
        <v>2.2537500000000001</v>
      </c>
      <c r="AB72" s="60">
        <v>2.2999999999999998</v>
      </c>
      <c r="AC72" s="60">
        <v>2.0221179999999999</v>
      </c>
      <c r="AD72" s="60">
        <v>2.5</v>
      </c>
      <c r="AE72" s="60">
        <v>2.5001639999999998</v>
      </c>
      <c r="AF72" s="60">
        <v>2.5</v>
      </c>
      <c r="AG72" s="60">
        <v>2.5</v>
      </c>
      <c r="AH72" s="60">
        <v>3</v>
      </c>
      <c r="AI72" s="60">
        <v>2.8651545</v>
      </c>
      <c r="AJ72" s="60">
        <v>2.9999994999999999</v>
      </c>
      <c r="AK72" s="60">
        <v>4.2</v>
      </c>
      <c r="AL72" s="60">
        <v>3.5</v>
      </c>
    </row>
    <row r="73" spans="2:38" ht="12" customHeight="1">
      <c r="B73" s="250" t="s">
        <v>272</v>
      </c>
      <c r="C73" s="17">
        <v>1622</v>
      </c>
      <c r="D73" s="17">
        <v>1968</v>
      </c>
      <c r="E73" s="17">
        <v>2128</v>
      </c>
      <c r="F73" s="17">
        <v>1711</v>
      </c>
      <c r="G73" s="17">
        <v>1976</v>
      </c>
      <c r="H73" s="17">
        <v>2271</v>
      </c>
      <c r="I73" s="17">
        <v>2355</v>
      </c>
      <c r="J73" s="17">
        <v>2586</v>
      </c>
      <c r="K73" s="17">
        <v>2826</v>
      </c>
      <c r="L73" s="17">
        <v>2908</v>
      </c>
      <c r="M73" s="17">
        <v>2615</v>
      </c>
      <c r="N73" s="17">
        <v>2889</v>
      </c>
      <c r="O73" s="17">
        <v>2898</v>
      </c>
      <c r="P73" s="17">
        <v>2891</v>
      </c>
      <c r="Q73" s="17">
        <v>2691</v>
      </c>
      <c r="R73" s="17">
        <v>3851</v>
      </c>
      <c r="S73" s="17">
        <v>1608</v>
      </c>
      <c r="U73" s="250" t="s">
        <v>272</v>
      </c>
      <c r="V73" s="17">
        <v>1164</v>
      </c>
      <c r="W73" s="17">
        <v>1469</v>
      </c>
      <c r="X73" s="17">
        <v>1614</v>
      </c>
      <c r="Y73" s="17">
        <v>1464</v>
      </c>
      <c r="Z73" s="17">
        <v>1579</v>
      </c>
      <c r="AA73" s="17">
        <v>1724</v>
      </c>
      <c r="AB73" s="17">
        <v>1805</v>
      </c>
      <c r="AC73" s="17">
        <v>1921</v>
      </c>
      <c r="AD73" s="17">
        <v>2153</v>
      </c>
      <c r="AE73" s="17">
        <v>2168</v>
      </c>
      <c r="AF73" s="17">
        <v>2110</v>
      </c>
      <c r="AG73" s="17">
        <v>2278</v>
      </c>
      <c r="AH73" s="17">
        <v>2694</v>
      </c>
      <c r="AI73" s="17">
        <v>3024</v>
      </c>
      <c r="AJ73" s="17">
        <v>3147</v>
      </c>
      <c r="AK73" s="17">
        <v>4472</v>
      </c>
      <c r="AL73" s="17">
        <v>2161</v>
      </c>
    </row>
    <row r="74" spans="2:38" ht="12" customHeight="1">
      <c r="B74" s="278" t="s">
        <v>78</v>
      </c>
      <c r="U74" s="278" t="s">
        <v>78</v>
      </c>
    </row>
    <row r="76" spans="2:38" s="278" customFormat="1" ht="12" customHeight="1"/>
    <row r="77" spans="2:38" s="278" customFormat="1" ht="12" customHeight="1"/>
    <row r="78" spans="2:38" s="278" customFormat="1" ht="12" customHeight="1"/>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92D20-5C2C-43F5-847C-5EDE52E27465}">
  <sheetPr>
    <tabColor theme="3"/>
  </sheetPr>
  <dimension ref="B5:AL78"/>
  <sheetViews>
    <sheetView showGridLines="0" zoomScaleNormal="100" workbookViewId="0">
      <selection activeCell="B11" sqref="B11"/>
    </sheetView>
  </sheetViews>
  <sheetFormatPr defaultColWidth="11.6640625" defaultRowHeight="12" customHeight="1"/>
  <cols>
    <col min="1" max="1" width="4.1640625" style="276" customWidth="1"/>
    <col min="2" max="2" width="15.5" style="276" bestFit="1" customWidth="1"/>
    <col min="3" max="20" width="8.5" style="276" customWidth="1"/>
    <col min="21" max="21" width="15.5" style="276" bestFit="1" customWidth="1"/>
    <col min="22" max="35" width="8.5" style="276" customWidth="1"/>
    <col min="36" max="16384" width="11.6640625" style="276"/>
  </cols>
  <sheetData>
    <row r="5" spans="2:38" ht="12" customHeight="1">
      <c r="C5" s="288" t="s">
        <v>324</v>
      </c>
      <c r="V5" s="288" t="s">
        <v>335</v>
      </c>
    </row>
    <row r="6" spans="2:38" ht="12" customHeight="1">
      <c r="B6" s="6"/>
      <c r="C6" s="322">
        <v>2006</v>
      </c>
      <c r="D6" s="322">
        <v>2007</v>
      </c>
      <c r="E6" s="322">
        <v>2008</v>
      </c>
      <c r="F6" s="322">
        <v>2009</v>
      </c>
      <c r="G6" s="322">
        <v>2010</v>
      </c>
      <c r="H6" s="322">
        <v>2011</v>
      </c>
      <c r="I6" s="322">
        <v>2012</v>
      </c>
      <c r="J6" s="322">
        <v>2013</v>
      </c>
      <c r="K6" s="322">
        <v>2014</v>
      </c>
      <c r="L6" s="322">
        <v>2015</v>
      </c>
      <c r="M6" s="322">
        <v>2016</v>
      </c>
      <c r="N6" s="322">
        <v>2017</v>
      </c>
      <c r="O6" s="322">
        <v>2018</v>
      </c>
      <c r="P6" s="322">
        <v>2019</v>
      </c>
      <c r="Q6" s="322">
        <v>2020</v>
      </c>
      <c r="R6" s="322">
        <v>2021</v>
      </c>
      <c r="S6" s="289">
        <v>2022</v>
      </c>
      <c r="U6" s="6"/>
      <c r="V6" s="322">
        <v>2006</v>
      </c>
      <c r="W6" s="322">
        <v>2007</v>
      </c>
      <c r="X6" s="322">
        <v>2008</v>
      </c>
      <c r="Y6" s="322">
        <v>2009</v>
      </c>
      <c r="Z6" s="322">
        <v>2010</v>
      </c>
      <c r="AA6" s="322">
        <v>2011</v>
      </c>
      <c r="AB6" s="322">
        <v>2012</v>
      </c>
      <c r="AC6" s="322">
        <v>2013</v>
      </c>
      <c r="AD6" s="322">
        <v>2014</v>
      </c>
      <c r="AE6" s="322">
        <v>2015</v>
      </c>
      <c r="AF6" s="322">
        <v>2016</v>
      </c>
      <c r="AG6" s="322">
        <v>2017</v>
      </c>
      <c r="AH6" s="322">
        <v>2018</v>
      </c>
      <c r="AI6" s="322">
        <v>2019</v>
      </c>
      <c r="AJ6" s="322">
        <v>2020</v>
      </c>
      <c r="AK6" s="322">
        <v>2021</v>
      </c>
      <c r="AL6" s="289">
        <v>2022</v>
      </c>
    </row>
    <row r="7" spans="2:38" ht="12" customHeight="1">
      <c r="B7" s="322" t="s">
        <v>109</v>
      </c>
      <c r="C7" s="291">
        <v>3.75</v>
      </c>
      <c r="D7" s="291">
        <v>4.0000030000000004</v>
      </c>
      <c r="E7" s="291">
        <v>3.9999989999999999</v>
      </c>
      <c r="F7" s="291">
        <v>3.7115</v>
      </c>
      <c r="G7" s="291">
        <v>4</v>
      </c>
      <c r="H7" s="291">
        <v>3.3506</v>
      </c>
      <c r="I7" s="291">
        <v>3</v>
      </c>
      <c r="J7" s="291">
        <v>2.9</v>
      </c>
      <c r="K7" s="291">
        <v>2.5917289999999999</v>
      </c>
      <c r="L7" s="291">
        <v>4.3121675000000002</v>
      </c>
      <c r="M7" s="291">
        <v>3.0549999999999997</v>
      </c>
      <c r="N7" s="291">
        <v>3.5</v>
      </c>
      <c r="O7" s="291">
        <v>3.9831479999999999</v>
      </c>
      <c r="P7" s="291">
        <v>4.95</v>
      </c>
      <c r="Q7" s="291">
        <v>4</v>
      </c>
      <c r="R7" s="291">
        <v>5</v>
      </c>
      <c r="S7" s="291">
        <v>3.95</v>
      </c>
      <c r="U7" s="322" t="s">
        <v>109</v>
      </c>
      <c r="V7" s="291">
        <v>6.6602548750000006</v>
      </c>
      <c r="W7" s="291">
        <v>7.9680805696175971</v>
      </c>
      <c r="X7" s="291">
        <v>6.9656842244897952</v>
      </c>
      <c r="Y7" s="291">
        <v>6.5331448108263297</v>
      </c>
      <c r="Z7" s="291">
        <v>6.892363117761203</v>
      </c>
      <c r="AA7" s="291">
        <v>4.5924745820413149</v>
      </c>
      <c r="AB7" s="291">
        <v>4.6874714295470588</v>
      </c>
      <c r="AC7" s="291">
        <v>5.6729197418184087</v>
      </c>
      <c r="AD7" s="291">
        <v>4.6508393040275724</v>
      </c>
      <c r="AE7" s="291">
        <v>7.7146809850601246</v>
      </c>
      <c r="AF7" s="291">
        <v>10.393137142465157</v>
      </c>
      <c r="AG7" s="291">
        <v>7.6316759405581109</v>
      </c>
      <c r="AH7" s="291">
        <v>7.8548103070346089</v>
      </c>
      <c r="AI7" s="291">
        <v>10.340873013530349</v>
      </c>
      <c r="AJ7" s="291">
        <v>8.0630450473571145</v>
      </c>
      <c r="AK7" s="291">
        <v>18.929753911411606</v>
      </c>
      <c r="AL7" s="291">
        <v>14.884797810861533</v>
      </c>
    </row>
    <row r="8" spans="2:38" ht="12" customHeight="1">
      <c r="B8" s="322" t="s">
        <v>110</v>
      </c>
      <c r="C8" s="188">
        <v>3.375</v>
      </c>
      <c r="D8" s="188">
        <v>2.2234235</v>
      </c>
      <c r="E8" s="188">
        <v>3.731894</v>
      </c>
      <c r="F8" s="188">
        <v>2.87</v>
      </c>
      <c r="G8" s="188">
        <v>3.2815305000000001</v>
      </c>
      <c r="H8" s="188">
        <v>3.7221924999999998</v>
      </c>
      <c r="I8" s="188">
        <v>3.981277</v>
      </c>
      <c r="J8" s="188">
        <v>4.2249999999999996</v>
      </c>
      <c r="K8" s="188">
        <v>4.7400760000000002</v>
      </c>
      <c r="L8" s="188">
        <v>5</v>
      </c>
      <c r="M8" s="188">
        <v>5.2</v>
      </c>
      <c r="N8" s="188">
        <v>5.9999989999999999</v>
      </c>
      <c r="O8" s="188">
        <v>6</v>
      </c>
      <c r="P8" s="188">
        <v>7</v>
      </c>
      <c r="Q8" s="188">
        <v>7</v>
      </c>
      <c r="R8" s="188">
        <v>9.0000009999999993</v>
      </c>
      <c r="S8" s="188">
        <v>12</v>
      </c>
      <c r="U8" s="322" t="s">
        <v>110</v>
      </c>
      <c r="V8" s="188">
        <v>3.5498695000000007</v>
      </c>
      <c r="W8" s="188">
        <v>2.9662408571428571</v>
      </c>
      <c r="X8" s="188">
        <v>4.1645929803008626</v>
      </c>
      <c r="Y8" s="188">
        <v>4.7697011074411977</v>
      </c>
      <c r="Z8" s="188">
        <v>4.6669648126823526</v>
      </c>
      <c r="AA8" s="188">
        <v>5.6954454272156116</v>
      </c>
      <c r="AB8" s="188">
        <v>5.1071938149861626</v>
      </c>
      <c r="AC8" s="188">
        <v>5.3789419559384939</v>
      </c>
      <c r="AD8" s="188">
        <v>5.9865983069492765</v>
      </c>
      <c r="AE8" s="188">
        <v>7.0515187850818455</v>
      </c>
      <c r="AF8" s="188">
        <v>7.2324541985863506</v>
      </c>
      <c r="AG8" s="188">
        <v>7.7090509643432101</v>
      </c>
      <c r="AH8" s="188">
        <v>8.3984346053102072</v>
      </c>
      <c r="AI8" s="188">
        <v>9.2352012949759903</v>
      </c>
      <c r="AJ8" s="188">
        <v>10.507772089296068</v>
      </c>
      <c r="AK8" s="188">
        <v>13.086230365763615</v>
      </c>
      <c r="AL8" s="188">
        <v>29.315343191865757</v>
      </c>
    </row>
    <row r="9" spans="2:38" ht="12" customHeight="1">
      <c r="B9" s="322" t="s">
        <v>75</v>
      </c>
      <c r="C9" s="291">
        <v>9.9999995000000013</v>
      </c>
      <c r="D9" s="291">
        <v>9.6296290000000013</v>
      </c>
      <c r="E9" s="291">
        <v>9.7905799999999985</v>
      </c>
      <c r="F9" s="291">
        <v>8</v>
      </c>
      <c r="G9" s="291">
        <v>8</v>
      </c>
      <c r="H9" s="291">
        <v>9.1814999999999998</v>
      </c>
      <c r="I9" s="291">
        <v>9.9895739999999993</v>
      </c>
      <c r="J9" s="291">
        <v>11.414999999999999</v>
      </c>
      <c r="K9" s="291">
        <v>13.7507</v>
      </c>
      <c r="L9" s="291">
        <v>15</v>
      </c>
      <c r="M9" s="291">
        <v>16.000001000000001</v>
      </c>
      <c r="N9" s="291">
        <v>17.499999500000001</v>
      </c>
      <c r="O9" s="291">
        <v>22</v>
      </c>
      <c r="P9" s="291">
        <v>25</v>
      </c>
      <c r="Q9" s="291">
        <v>27.999998000000001</v>
      </c>
      <c r="R9" s="291">
        <v>44.999997499999999</v>
      </c>
      <c r="S9" s="291">
        <v>60</v>
      </c>
      <c r="U9" s="322" t="s">
        <v>75</v>
      </c>
      <c r="V9" s="291">
        <v>17.39898370249443</v>
      </c>
      <c r="W9" s="291">
        <v>17.371664188681251</v>
      </c>
      <c r="X9" s="291">
        <v>19.150610115721868</v>
      </c>
      <c r="Y9" s="291">
        <v>17.709318826862674</v>
      </c>
      <c r="Z9" s="291">
        <v>16.075478993219299</v>
      </c>
      <c r="AA9" s="291">
        <v>21.957602659046273</v>
      </c>
      <c r="AB9" s="291">
        <v>19.503535503522848</v>
      </c>
      <c r="AC9" s="291">
        <v>27.975522346117877</v>
      </c>
      <c r="AD9" s="291">
        <v>28.367150551963086</v>
      </c>
      <c r="AE9" s="291">
        <v>36.297843193607072</v>
      </c>
      <c r="AF9" s="291">
        <v>31.923532950736938</v>
      </c>
      <c r="AG9" s="291">
        <v>35.353742835900945</v>
      </c>
      <c r="AH9" s="291">
        <v>47.585756318616518</v>
      </c>
      <c r="AI9" s="291">
        <v>63.507220373956557</v>
      </c>
      <c r="AJ9" s="291">
        <v>65.791910380060557</v>
      </c>
      <c r="AK9" s="291">
        <v>113.86813043043691</v>
      </c>
      <c r="AL9" s="291">
        <v>150.13355872412052</v>
      </c>
    </row>
    <row r="10" spans="2:38" ht="12" customHeight="1">
      <c r="B10" s="322" t="s">
        <v>326</v>
      </c>
      <c r="C10" s="188">
        <v>34.750758500000003</v>
      </c>
      <c r="D10" s="188">
        <v>35.533900500000001</v>
      </c>
      <c r="E10" s="188">
        <v>32.75</v>
      </c>
      <c r="F10" s="188">
        <v>28.423999999999999</v>
      </c>
      <c r="G10" s="188">
        <v>30.6</v>
      </c>
      <c r="H10" s="188">
        <v>36.761383000000002</v>
      </c>
      <c r="I10" s="188">
        <v>37.098489000000001</v>
      </c>
      <c r="J10" s="188">
        <v>39.196258</v>
      </c>
      <c r="K10" s="188">
        <v>45.000050000000002</v>
      </c>
      <c r="L10" s="188">
        <v>46.887430000000002</v>
      </c>
      <c r="M10" s="188">
        <v>40</v>
      </c>
      <c r="N10" s="188">
        <v>42</v>
      </c>
      <c r="O10" s="188">
        <v>49.999999000000003</v>
      </c>
      <c r="P10" s="188">
        <v>55.500004500000003</v>
      </c>
      <c r="Q10" s="188">
        <v>60</v>
      </c>
      <c r="R10" s="188">
        <v>100</v>
      </c>
      <c r="S10" s="188">
        <v>105.0000015</v>
      </c>
      <c r="U10" s="322" t="s">
        <v>326</v>
      </c>
      <c r="V10" s="188">
        <v>65.294806936559667</v>
      </c>
      <c r="W10" s="188">
        <v>70.907319635720469</v>
      </c>
      <c r="X10" s="188">
        <v>84.864857787029194</v>
      </c>
      <c r="Y10" s="188">
        <v>88.084850300535891</v>
      </c>
      <c r="Z10" s="188">
        <v>106.49822392171781</v>
      </c>
      <c r="AA10" s="188">
        <v>256.55968780266488</v>
      </c>
      <c r="AB10" s="188">
        <v>107.2469578980765</v>
      </c>
      <c r="AC10" s="188">
        <v>114.34812448877044</v>
      </c>
      <c r="AD10" s="188">
        <v>247.41220761047774</v>
      </c>
      <c r="AE10" s="188">
        <v>275.94242543491202</v>
      </c>
      <c r="AF10" s="188">
        <v>275.05153653091537</v>
      </c>
      <c r="AG10" s="188">
        <v>212.37901671517884</v>
      </c>
      <c r="AH10" s="188">
        <v>355.60506860987715</v>
      </c>
      <c r="AI10" s="188">
        <v>302.07752237554297</v>
      </c>
      <c r="AJ10" s="188">
        <v>404.20068782329645</v>
      </c>
      <c r="AK10" s="188">
        <v>687.4634095728851</v>
      </c>
      <c r="AL10" s="188">
        <v>689.60447710106746</v>
      </c>
    </row>
    <row r="11" spans="2:38" ht="12" customHeight="1">
      <c r="B11" s="278" t="s">
        <v>78</v>
      </c>
      <c r="C11" s="291"/>
      <c r="D11" s="291"/>
      <c r="E11" s="291"/>
      <c r="F11" s="291"/>
      <c r="G11" s="291"/>
      <c r="H11" s="291"/>
      <c r="I11" s="291"/>
      <c r="J11" s="291"/>
      <c r="K11" s="291"/>
      <c r="L11" s="291"/>
      <c r="M11" s="291"/>
      <c r="N11" s="291"/>
      <c r="O11" s="291"/>
      <c r="P11" s="291"/>
      <c r="Q11" s="291"/>
      <c r="R11" s="291"/>
      <c r="S11" s="291"/>
      <c r="U11" s="278" t="s">
        <v>78</v>
      </c>
      <c r="V11" s="291"/>
      <c r="W11" s="291"/>
      <c r="X11" s="291"/>
      <c r="Y11" s="291"/>
      <c r="Z11" s="291"/>
      <c r="AA11" s="291"/>
      <c r="AB11" s="291"/>
      <c r="AC11" s="291"/>
      <c r="AD11" s="291"/>
      <c r="AE11" s="291"/>
      <c r="AF11" s="291"/>
      <c r="AG11" s="291"/>
      <c r="AH11" s="291"/>
      <c r="AI11" s="291"/>
      <c r="AJ11" s="291"/>
      <c r="AK11" s="291"/>
      <c r="AL11" s="291"/>
    </row>
    <row r="35" spans="2:38" ht="12" customHeight="1">
      <c r="C35" s="288" t="s">
        <v>336</v>
      </c>
      <c r="V35" s="288" t="s">
        <v>337</v>
      </c>
    </row>
    <row r="36" spans="2:38" ht="12" customHeight="1">
      <c r="B36" s="6"/>
      <c r="C36" s="322">
        <v>2006</v>
      </c>
      <c r="D36" s="322">
        <v>2007</v>
      </c>
      <c r="E36" s="322">
        <v>2008</v>
      </c>
      <c r="F36" s="322">
        <v>2009</v>
      </c>
      <c r="G36" s="322">
        <v>2010</v>
      </c>
      <c r="H36" s="322">
        <v>2011</v>
      </c>
      <c r="I36" s="322">
        <v>2012</v>
      </c>
      <c r="J36" s="322">
        <v>2013</v>
      </c>
      <c r="K36" s="322">
        <v>2014</v>
      </c>
      <c r="L36" s="322">
        <v>2015</v>
      </c>
      <c r="M36" s="322">
        <v>2016</v>
      </c>
      <c r="N36" s="322">
        <v>2017</v>
      </c>
      <c r="O36" s="322">
        <v>2018</v>
      </c>
      <c r="P36" s="322">
        <v>2019</v>
      </c>
      <c r="Q36" s="322">
        <v>2020</v>
      </c>
      <c r="R36" s="322">
        <v>2021</v>
      </c>
      <c r="S36" s="289">
        <v>2022</v>
      </c>
      <c r="U36" s="6"/>
      <c r="V36" s="322">
        <v>2006</v>
      </c>
      <c r="W36" s="322">
        <v>2007</v>
      </c>
      <c r="X36" s="322">
        <v>2008</v>
      </c>
      <c r="Y36" s="322">
        <v>2009</v>
      </c>
      <c r="Z36" s="322">
        <v>2010</v>
      </c>
      <c r="AA36" s="322">
        <v>2011</v>
      </c>
      <c r="AB36" s="322">
        <v>2012</v>
      </c>
      <c r="AC36" s="322">
        <v>2013</v>
      </c>
      <c r="AD36" s="322">
        <v>2014</v>
      </c>
      <c r="AE36" s="322">
        <v>2015</v>
      </c>
      <c r="AF36" s="322">
        <v>2016</v>
      </c>
      <c r="AG36" s="322">
        <v>2017</v>
      </c>
      <c r="AH36" s="322">
        <v>2018</v>
      </c>
      <c r="AI36" s="322">
        <v>2019</v>
      </c>
      <c r="AJ36" s="322">
        <v>2020</v>
      </c>
      <c r="AK36" s="322">
        <v>2021</v>
      </c>
      <c r="AL36" s="289">
        <v>2022</v>
      </c>
    </row>
    <row r="37" spans="2:38" ht="12" customHeight="1">
      <c r="B37" s="250" t="s">
        <v>329</v>
      </c>
      <c r="C37" s="11">
        <v>5.8507835000000004</v>
      </c>
      <c r="D37" s="11">
        <v>8.8573470000000007</v>
      </c>
      <c r="E37" s="11">
        <v>8.300001</v>
      </c>
      <c r="F37" s="11">
        <v>9.265625</v>
      </c>
      <c r="G37" s="11">
        <v>7.7853114999999997</v>
      </c>
      <c r="H37" s="11">
        <v>6.3758724999999998</v>
      </c>
      <c r="I37" s="11">
        <v>5.6419999999999995</v>
      </c>
      <c r="J37" s="11">
        <v>6.0813515000000002</v>
      </c>
      <c r="K37" s="11">
        <v>6</v>
      </c>
      <c r="L37" s="11">
        <v>9.5625002499999994</v>
      </c>
      <c r="M37" s="11">
        <v>8.8749997500000006</v>
      </c>
      <c r="N37" s="11">
        <v>7.9999989999999999</v>
      </c>
      <c r="O37" s="11">
        <v>7.9750004999999993</v>
      </c>
      <c r="P37" s="11">
        <v>10</v>
      </c>
      <c r="Q37" s="11">
        <v>8</v>
      </c>
      <c r="R37" s="11">
        <v>10.10525075</v>
      </c>
      <c r="S37" s="11">
        <v>13.645</v>
      </c>
      <c r="U37" s="250" t="s">
        <v>329</v>
      </c>
      <c r="V37" s="11">
        <v>5.0917250000000003</v>
      </c>
      <c r="W37" s="11">
        <v>3.5</v>
      </c>
      <c r="X37" s="11">
        <v>5.4749999999999996</v>
      </c>
      <c r="Y37" s="11">
        <v>5.6360000000000001</v>
      </c>
      <c r="Z37" s="11">
        <v>4.9999997499999997</v>
      </c>
      <c r="AA37" s="11">
        <v>6.0680820000000004</v>
      </c>
      <c r="AB37" s="11">
        <v>6</v>
      </c>
      <c r="AC37" s="11">
        <v>6.95236725</v>
      </c>
      <c r="AD37" s="11">
        <v>7.5635747499999999</v>
      </c>
      <c r="AE37" s="11">
        <v>8</v>
      </c>
      <c r="AF37" s="11">
        <v>8.6510719999999992</v>
      </c>
      <c r="AG37" s="11">
        <v>9</v>
      </c>
      <c r="AH37" s="11">
        <v>10</v>
      </c>
      <c r="AI37" s="11">
        <v>10.5</v>
      </c>
      <c r="AJ37" s="11">
        <v>10.906390500000001</v>
      </c>
      <c r="AK37" s="11">
        <v>15</v>
      </c>
      <c r="AL37" s="11">
        <v>20</v>
      </c>
    </row>
    <row r="38" spans="2:38" ht="12" customHeight="1">
      <c r="B38" s="250" t="s">
        <v>330</v>
      </c>
      <c r="C38" s="60">
        <v>3.75</v>
      </c>
      <c r="D38" s="60">
        <v>4.0000030000000004</v>
      </c>
      <c r="E38" s="60">
        <v>3.9999989999999999</v>
      </c>
      <c r="F38" s="60">
        <v>3.7115</v>
      </c>
      <c r="G38" s="60">
        <v>4</v>
      </c>
      <c r="H38" s="60">
        <v>3.3506</v>
      </c>
      <c r="I38" s="60">
        <v>3</v>
      </c>
      <c r="J38" s="60">
        <v>2.9</v>
      </c>
      <c r="K38" s="60">
        <v>2.5917289999999999</v>
      </c>
      <c r="L38" s="60">
        <v>4.3121675000000002</v>
      </c>
      <c r="M38" s="60">
        <v>3.0549999999999997</v>
      </c>
      <c r="N38" s="60">
        <v>3.5</v>
      </c>
      <c r="O38" s="60">
        <v>3.9831479999999999</v>
      </c>
      <c r="P38" s="60">
        <v>4.95</v>
      </c>
      <c r="Q38" s="60">
        <v>4</v>
      </c>
      <c r="R38" s="60">
        <v>5</v>
      </c>
      <c r="S38" s="60">
        <v>3.95</v>
      </c>
      <c r="U38" s="250" t="s">
        <v>330</v>
      </c>
      <c r="V38" s="60">
        <v>3.375</v>
      </c>
      <c r="W38" s="60">
        <v>2.2234235</v>
      </c>
      <c r="X38" s="60">
        <v>3.731894</v>
      </c>
      <c r="Y38" s="60">
        <v>2.87</v>
      </c>
      <c r="Z38" s="60">
        <v>3.2815305000000001</v>
      </c>
      <c r="AA38" s="60">
        <v>3.7221924999999998</v>
      </c>
      <c r="AB38" s="60">
        <v>3.981277</v>
      </c>
      <c r="AC38" s="60">
        <v>4.2249999999999996</v>
      </c>
      <c r="AD38" s="60">
        <v>4.7400760000000002</v>
      </c>
      <c r="AE38" s="60">
        <v>5</v>
      </c>
      <c r="AF38" s="60">
        <v>5.2</v>
      </c>
      <c r="AG38" s="60">
        <v>5.9999989999999999</v>
      </c>
      <c r="AH38" s="60">
        <v>6</v>
      </c>
      <c r="AI38" s="60">
        <v>7</v>
      </c>
      <c r="AJ38" s="60">
        <v>7</v>
      </c>
      <c r="AK38" s="60">
        <v>9.0000009999999993</v>
      </c>
      <c r="AL38" s="60">
        <v>12</v>
      </c>
    </row>
    <row r="39" spans="2:38" ht="12" customHeight="1">
      <c r="B39" s="250" t="s">
        <v>331</v>
      </c>
      <c r="C39" s="11">
        <v>6.6602548750000006</v>
      </c>
      <c r="D39" s="11">
        <v>7.9680805696175971</v>
      </c>
      <c r="E39" s="11">
        <v>6.9656842244897952</v>
      </c>
      <c r="F39" s="11">
        <v>6.5331448108263297</v>
      </c>
      <c r="G39" s="11">
        <v>6.892363117761203</v>
      </c>
      <c r="H39" s="11">
        <v>4.5924745820413149</v>
      </c>
      <c r="I39" s="11">
        <v>4.6874714295470588</v>
      </c>
      <c r="J39" s="11">
        <v>5.6729197418184087</v>
      </c>
      <c r="K39" s="11">
        <v>4.6508393040275724</v>
      </c>
      <c r="L39" s="11">
        <v>7.7146809850601246</v>
      </c>
      <c r="M39" s="11">
        <v>10.393137142465157</v>
      </c>
      <c r="N39" s="11">
        <v>7.6316759405581109</v>
      </c>
      <c r="O39" s="11">
        <v>7.8548103070346089</v>
      </c>
      <c r="P39" s="11">
        <v>10.340873013530349</v>
      </c>
      <c r="Q39" s="11">
        <v>8.0630450473571145</v>
      </c>
      <c r="R39" s="11">
        <v>18.929753911411606</v>
      </c>
      <c r="S39" s="11">
        <v>14.884797810861533</v>
      </c>
      <c r="U39" s="250" t="s">
        <v>331</v>
      </c>
      <c r="V39" s="11">
        <v>3.5498695000000007</v>
      </c>
      <c r="W39" s="11">
        <v>2.9662408571428571</v>
      </c>
      <c r="X39" s="11">
        <v>4.1645929803008626</v>
      </c>
      <c r="Y39" s="11">
        <v>4.7697011074411977</v>
      </c>
      <c r="Z39" s="11">
        <v>4.6669648126823526</v>
      </c>
      <c r="AA39" s="11">
        <v>5.6954454272156116</v>
      </c>
      <c r="AB39" s="11">
        <v>5.1071938149861626</v>
      </c>
      <c r="AC39" s="11">
        <v>5.3789419559384939</v>
      </c>
      <c r="AD39" s="11">
        <v>5.9865983069492765</v>
      </c>
      <c r="AE39" s="11">
        <v>7.0515187850818455</v>
      </c>
      <c r="AF39" s="11">
        <v>7.2324541985863506</v>
      </c>
      <c r="AG39" s="11">
        <v>7.7090509643432101</v>
      </c>
      <c r="AH39" s="11">
        <v>8.3984346053102072</v>
      </c>
      <c r="AI39" s="11">
        <v>9.2352012949759903</v>
      </c>
      <c r="AJ39" s="11">
        <v>10.507772089296068</v>
      </c>
      <c r="AK39" s="11">
        <v>13.086230365763615</v>
      </c>
      <c r="AL39" s="11">
        <v>29.315343191865757</v>
      </c>
    </row>
    <row r="40" spans="2:38" ht="12" customHeight="1">
      <c r="B40" s="250" t="s">
        <v>332</v>
      </c>
      <c r="C40" s="60">
        <v>2.1502534999999998</v>
      </c>
      <c r="D40" s="60">
        <v>2.062281</v>
      </c>
      <c r="E40" s="60">
        <v>1.9220569999999999</v>
      </c>
      <c r="F40" s="60">
        <v>1.21</v>
      </c>
      <c r="G40" s="60">
        <v>2.0899722499999998</v>
      </c>
      <c r="H40" s="60">
        <v>2.0324660000000003</v>
      </c>
      <c r="I40" s="60">
        <v>1.0175000000000001</v>
      </c>
      <c r="J40" s="60">
        <v>1.2</v>
      </c>
      <c r="K40" s="60">
        <v>1.01515</v>
      </c>
      <c r="L40" s="60">
        <v>1.7767485000000001</v>
      </c>
      <c r="M40" s="60">
        <v>1.41666775</v>
      </c>
      <c r="N40" s="60">
        <v>1.3125</v>
      </c>
      <c r="O40" s="60">
        <v>1.325</v>
      </c>
      <c r="P40" s="60">
        <v>2</v>
      </c>
      <c r="Q40" s="60">
        <v>2.0000019999999998</v>
      </c>
      <c r="R40" s="60">
        <v>1.5562499999999999</v>
      </c>
      <c r="S40" s="60">
        <v>2.35</v>
      </c>
      <c r="U40" s="250" t="s">
        <v>332</v>
      </c>
      <c r="V40" s="60">
        <v>1.03</v>
      </c>
      <c r="W40" s="60">
        <v>1.39453725</v>
      </c>
      <c r="X40" s="60">
        <v>2.0011242500000002</v>
      </c>
      <c r="Y40" s="60">
        <v>1.6</v>
      </c>
      <c r="Z40" s="60">
        <v>2.1047625000000001</v>
      </c>
      <c r="AA40" s="60">
        <v>2.3438664999999999</v>
      </c>
      <c r="AB40" s="60">
        <v>2.3363809999999998</v>
      </c>
      <c r="AC40" s="60">
        <v>2.4582017499999997</v>
      </c>
      <c r="AD40" s="60">
        <v>2.5</v>
      </c>
      <c r="AE40" s="60">
        <v>2.9999989999999999</v>
      </c>
      <c r="AF40" s="60">
        <v>3.1136300000000001</v>
      </c>
      <c r="AG40" s="60">
        <v>3.4818820000000001</v>
      </c>
      <c r="AH40" s="60">
        <v>3.9999980000000002</v>
      </c>
      <c r="AI40" s="60">
        <v>4</v>
      </c>
      <c r="AJ40" s="60">
        <v>4</v>
      </c>
      <c r="AK40" s="60">
        <v>5</v>
      </c>
      <c r="AL40" s="60">
        <v>7</v>
      </c>
    </row>
    <row r="41" spans="2:38" ht="12" customHeight="1">
      <c r="B41" s="250" t="s">
        <v>272</v>
      </c>
      <c r="C41" s="17">
        <v>32</v>
      </c>
      <c r="D41" s="17">
        <v>51</v>
      </c>
      <c r="E41" s="17">
        <v>49</v>
      </c>
      <c r="F41" s="17">
        <v>65</v>
      </c>
      <c r="G41" s="17">
        <v>72</v>
      </c>
      <c r="H41" s="17">
        <v>119</v>
      </c>
      <c r="I41" s="17">
        <v>171</v>
      </c>
      <c r="J41" s="17">
        <v>207</v>
      </c>
      <c r="K41" s="17">
        <v>241</v>
      </c>
      <c r="L41" s="17">
        <v>254</v>
      </c>
      <c r="M41" s="17">
        <v>186</v>
      </c>
      <c r="N41" s="17">
        <v>162</v>
      </c>
      <c r="O41" s="17">
        <v>166</v>
      </c>
      <c r="P41" s="17">
        <v>165</v>
      </c>
      <c r="Q41" s="17">
        <v>129</v>
      </c>
      <c r="R41" s="17">
        <v>108</v>
      </c>
      <c r="S41" s="17">
        <v>23</v>
      </c>
      <c r="U41" s="250" t="s">
        <v>272</v>
      </c>
      <c r="V41" s="17">
        <v>20</v>
      </c>
      <c r="W41" s="17">
        <v>28</v>
      </c>
      <c r="X41" s="17">
        <v>46</v>
      </c>
      <c r="Y41" s="17">
        <v>69</v>
      </c>
      <c r="Z41" s="17">
        <v>170</v>
      </c>
      <c r="AA41" s="17">
        <v>288</v>
      </c>
      <c r="AB41" s="17">
        <v>538</v>
      </c>
      <c r="AC41" s="17">
        <v>800</v>
      </c>
      <c r="AD41" s="17">
        <v>1046</v>
      </c>
      <c r="AE41" s="17">
        <v>1277</v>
      </c>
      <c r="AF41" s="17">
        <v>1353</v>
      </c>
      <c r="AG41" s="17">
        <v>1601</v>
      </c>
      <c r="AH41" s="17">
        <v>1769</v>
      </c>
      <c r="AI41" s="17">
        <v>2125</v>
      </c>
      <c r="AJ41" s="17">
        <v>2119</v>
      </c>
      <c r="AK41" s="17">
        <v>2466</v>
      </c>
      <c r="AL41" s="17">
        <v>815</v>
      </c>
    </row>
    <row r="42" spans="2:38" ht="12" customHeight="1">
      <c r="B42" s="278" t="s">
        <v>78</v>
      </c>
      <c r="U42" s="278" t="s">
        <v>78</v>
      </c>
    </row>
    <row r="44" spans="2:38" s="292" customFormat="1" ht="12" customHeight="1"/>
    <row r="45" spans="2:38" s="292" customFormat="1" ht="12" customHeight="1"/>
    <row r="46" spans="2:38" s="292" customFormat="1" ht="12" customHeight="1"/>
    <row r="67" spans="2:38" ht="12" customHeight="1">
      <c r="C67" s="288" t="s">
        <v>338</v>
      </c>
      <c r="V67" s="288" t="s">
        <v>339</v>
      </c>
    </row>
    <row r="68" spans="2:38" ht="12" customHeight="1">
      <c r="B68" s="6"/>
      <c r="C68" s="322">
        <v>2006</v>
      </c>
      <c r="D68" s="322">
        <v>2007</v>
      </c>
      <c r="E68" s="322">
        <v>2008</v>
      </c>
      <c r="F68" s="322">
        <v>2009</v>
      </c>
      <c r="G68" s="322">
        <v>2010</v>
      </c>
      <c r="H68" s="322">
        <v>2011</v>
      </c>
      <c r="I68" s="322">
        <v>2012</v>
      </c>
      <c r="J68" s="322">
        <v>2013</v>
      </c>
      <c r="K68" s="322">
        <v>2014</v>
      </c>
      <c r="L68" s="322">
        <v>2015</v>
      </c>
      <c r="M68" s="322">
        <v>2016</v>
      </c>
      <c r="N68" s="322">
        <v>2017</v>
      </c>
      <c r="O68" s="322">
        <v>2018</v>
      </c>
      <c r="P68" s="322">
        <v>2019</v>
      </c>
      <c r="Q68" s="322">
        <v>2020</v>
      </c>
      <c r="R68" s="322">
        <v>2021</v>
      </c>
      <c r="S68" s="289">
        <v>2022</v>
      </c>
      <c r="U68" s="6"/>
      <c r="V68" s="322">
        <v>2006</v>
      </c>
      <c r="W68" s="322">
        <v>2007</v>
      </c>
      <c r="X68" s="322">
        <v>2008</v>
      </c>
      <c r="Y68" s="322">
        <v>2009</v>
      </c>
      <c r="Z68" s="322">
        <v>2010</v>
      </c>
      <c r="AA68" s="322">
        <v>2011</v>
      </c>
      <c r="AB68" s="322">
        <v>2012</v>
      </c>
      <c r="AC68" s="322">
        <v>2013</v>
      </c>
      <c r="AD68" s="322">
        <v>2014</v>
      </c>
      <c r="AE68" s="322">
        <v>2015</v>
      </c>
      <c r="AF68" s="322">
        <v>2016</v>
      </c>
      <c r="AG68" s="322">
        <v>2017</v>
      </c>
      <c r="AH68" s="322">
        <v>2018</v>
      </c>
      <c r="AI68" s="322">
        <v>2019</v>
      </c>
      <c r="AJ68" s="322">
        <v>2020</v>
      </c>
      <c r="AK68" s="322">
        <v>2021</v>
      </c>
      <c r="AL68" s="289">
        <v>2022</v>
      </c>
    </row>
    <row r="69" spans="2:38" ht="12" customHeight="1">
      <c r="B69" s="250" t="s">
        <v>329</v>
      </c>
      <c r="C69" s="11">
        <v>18.748464500000001</v>
      </c>
      <c r="D69" s="11">
        <v>19.881824999999999</v>
      </c>
      <c r="E69" s="11">
        <v>19.237500000000001</v>
      </c>
      <c r="F69" s="11">
        <v>15.5</v>
      </c>
      <c r="G69" s="11">
        <v>16.823686250000002</v>
      </c>
      <c r="H69" s="11">
        <v>19.471374000000001</v>
      </c>
      <c r="I69" s="11">
        <v>20.641005499999999</v>
      </c>
      <c r="J69" s="11">
        <v>23.446442000000001</v>
      </c>
      <c r="K69" s="11">
        <v>28</v>
      </c>
      <c r="L69" s="11">
        <v>32.523960750000001</v>
      </c>
      <c r="M69" s="11">
        <v>30</v>
      </c>
      <c r="N69" s="11">
        <v>34.999999250000002</v>
      </c>
      <c r="O69" s="11">
        <v>44.999999000000003</v>
      </c>
      <c r="P69" s="11">
        <v>52.075000500000002</v>
      </c>
      <c r="Q69" s="11">
        <v>55.000000999999997</v>
      </c>
      <c r="R69" s="11">
        <v>99.999999000000003</v>
      </c>
      <c r="S69" s="11">
        <v>119.999995</v>
      </c>
      <c r="U69" s="250" t="s">
        <v>329</v>
      </c>
      <c r="V69" s="11">
        <v>74.794778500000007</v>
      </c>
      <c r="W69" s="11">
        <v>78.562270500000011</v>
      </c>
      <c r="X69" s="11">
        <v>78.738811999999996</v>
      </c>
      <c r="Y69" s="11">
        <v>57.954520045000002</v>
      </c>
      <c r="Z69" s="11">
        <v>75.809494999999998</v>
      </c>
      <c r="AA69" s="11">
        <v>93</v>
      </c>
      <c r="AB69" s="11">
        <v>95.088601249999996</v>
      </c>
      <c r="AC69" s="11">
        <v>100.00000075</v>
      </c>
      <c r="AD69" s="11">
        <v>131.506269</v>
      </c>
      <c r="AE69" s="11">
        <v>143.53068250000001</v>
      </c>
      <c r="AF69" s="11">
        <v>114.63250000000001</v>
      </c>
      <c r="AG69" s="11">
        <v>126.000006</v>
      </c>
      <c r="AH69" s="11">
        <v>150.00000199999999</v>
      </c>
      <c r="AI69" s="11">
        <v>176.47264693956825</v>
      </c>
      <c r="AJ69" s="11">
        <v>205.5000015</v>
      </c>
      <c r="AK69" s="11">
        <v>410.22537449999999</v>
      </c>
      <c r="AL69" s="11">
        <v>395.00000025000003</v>
      </c>
    </row>
    <row r="70" spans="2:38" ht="12" customHeight="1">
      <c r="B70" s="250" t="s">
        <v>330</v>
      </c>
      <c r="C70" s="60">
        <v>9.9999995000000013</v>
      </c>
      <c r="D70" s="60">
        <v>9.6296290000000013</v>
      </c>
      <c r="E70" s="60">
        <v>9.7905799999999985</v>
      </c>
      <c r="F70" s="60">
        <v>8</v>
      </c>
      <c r="G70" s="60">
        <v>8</v>
      </c>
      <c r="H70" s="60">
        <v>9.1814999999999998</v>
      </c>
      <c r="I70" s="60">
        <v>9.9895739999999993</v>
      </c>
      <c r="J70" s="60">
        <v>11.414999999999999</v>
      </c>
      <c r="K70" s="60">
        <v>13.7507</v>
      </c>
      <c r="L70" s="60">
        <v>15</v>
      </c>
      <c r="M70" s="60">
        <v>16.000001000000001</v>
      </c>
      <c r="N70" s="60">
        <v>17.499999500000001</v>
      </c>
      <c r="O70" s="60">
        <v>22</v>
      </c>
      <c r="P70" s="60">
        <v>25</v>
      </c>
      <c r="Q70" s="60">
        <v>27.999998000000001</v>
      </c>
      <c r="R70" s="60">
        <v>44.999997499999999</v>
      </c>
      <c r="S70" s="60">
        <v>60</v>
      </c>
      <c r="U70" s="250" t="s">
        <v>330</v>
      </c>
      <c r="V70" s="60">
        <v>34.750758500000003</v>
      </c>
      <c r="W70" s="60">
        <v>35.533900500000001</v>
      </c>
      <c r="X70" s="60">
        <v>32.75</v>
      </c>
      <c r="Y70" s="60">
        <v>28.423999999999999</v>
      </c>
      <c r="Z70" s="60">
        <v>30.6</v>
      </c>
      <c r="AA70" s="60">
        <v>36.761383000000002</v>
      </c>
      <c r="AB70" s="60">
        <v>37.098489000000001</v>
      </c>
      <c r="AC70" s="60">
        <v>39.196258</v>
      </c>
      <c r="AD70" s="60">
        <v>45.000050000000002</v>
      </c>
      <c r="AE70" s="60">
        <v>46.887430000000002</v>
      </c>
      <c r="AF70" s="60">
        <v>40</v>
      </c>
      <c r="AG70" s="60">
        <v>42</v>
      </c>
      <c r="AH70" s="60">
        <v>49.999999000000003</v>
      </c>
      <c r="AI70" s="60">
        <v>55.500004500000003</v>
      </c>
      <c r="AJ70" s="60">
        <v>60</v>
      </c>
      <c r="AK70" s="60">
        <v>100</v>
      </c>
      <c r="AL70" s="60">
        <v>105.0000015</v>
      </c>
    </row>
    <row r="71" spans="2:38" ht="12" customHeight="1">
      <c r="B71" s="250" t="s">
        <v>331</v>
      </c>
      <c r="C71" s="11">
        <v>17.39898370249443</v>
      </c>
      <c r="D71" s="11">
        <v>17.371664188681251</v>
      </c>
      <c r="E71" s="11">
        <v>19.150610115721868</v>
      </c>
      <c r="F71" s="11">
        <v>17.709318826862674</v>
      </c>
      <c r="G71" s="11">
        <v>16.075478993219299</v>
      </c>
      <c r="H71" s="11">
        <v>21.957602659046273</v>
      </c>
      <c r="I71" s="11">
        <v>19.503535503522848</v>
      </c>
      <c r="J71" s="11">
        <v>27.975522346117877</v>
      </c>
      <c r="K71" s="11">
        <v>28.367150551963086</v>
      </c>
      <c r="L71" s="11">
        <v>36.297843193607072</v>
      </c>
      <c r="M71" s="11">
        <v>31.923532950736938</v>
      </c>
      <c r="N71" s="11">
        <v>35.353742835900945</v>
      </c>
      <c r="O71" s="11">
        <v>47.585756318616518</v>
      </c>
      <c r="P71" s="11">
        <v>63.507220373956557</v>
      </c>
      <c r="Q71" s="11">
        <v>65.791910380060557</v>
      </c>
      <c r="R71" s="11">
        <v>113.86813043043691</v>
      </c>
      <c r="S71" s="11">
        <v>150.13355872412052</v>
      </c>
      <c r="U71" s="250" t="s">
        <v>331</v>
      </c>
      <c r="V71" s="11">
        <v>65.294806936559667</v>
      </c>
      <c r="W71" s="11">
        <v>70.907319635720469</v>
      </c>
      <c r="X71" s="11">
        <v>84.864857787029194</v>
      </c>
      <c r="Y71" s="11">
        <v>88.084850300535891</v>
      </c>
      <c r="Z71" s="11">
        <v>106.49822392171781</v>
      </c>
      <c r="AA71" s="11">
        <v>256.55968780266488</v>
      </c>
      <c r="AB71" s="11">
        <v>107.2469578980765</v>
      </c>
      <c r="AC71" s="11">
        <v>114.34812448877044</v>
      </c>
      <c r="AD71" s="11">
        <v>247.41220761047774</v>
      </c>
      <c r="AE71" s="11">
        <v>275.94242543491202</v>
      </c>
      <c r="AF71" s="11">
        <v>275.05153653091537</v>
      </c>
      <c r="AG71" s="11">
        <v>212.37901671517884</v>
      </c>
      <c r="AH71" s="11">
        <v>355.60506860987715</v>
      </c>
      <c r="AI71" s="11">
        <v>302.07752237554297</v>
      </c>
      <c r="AJ71" s="11">
        <v>404.20068782329645</v>
      </c>
      <c r="AK71" s="11">
        <v>687.4634095728851</v>
      </c>
      <c r="AL71" s="11">
        <v>689.60447710106746</v>
      </c>
    </row>
    <row r="72" spans="2:38" ht="12" customHeight="1">
      <c r="B72" s="250" t="s">
        <v>332</v>
      </c>
      <c r="C72" s="60">
        <v>5.1754107500000002</v>
      </c>
      <c r="D72" s="60">
        <v>5</v>
      </c>
      <c r="E72" s="60">
        <v>5</v>
      </c>
      <c r="F72" s="60">
        <v>4.084689</v>
      </c>
      <c r="G72" s="60">
        <v>3.63218825</v>
      </c>
      <c r="H72" s="60">
        <v>4.5</v>
      </c>
      <c r="I72" s="60">
        <v>4.7050974999999999</v>
      </c>
      <c r="J72" s="60">
        <v>5.3999980000000001</v>
      </c>
      <c r="K72" s="60">
        <v>6.5341000000000005</v>
      </c>
      <c r="L72" s="60">
        <v>7.5841307499999999</v>
      </c>
      <c r="M72" s="60">
        <v>8.3068659999999994</v>
      </c>
      <c r="N72" s="60">
        <v>8.9999990000000007</v>
      </c>
      <c r="O72" s="60">
        <v>10</v>
      </c>
      <c r="P72" s="60">
        <v>12</v>
      </c>
      <c r="Q72" s="60">
        <v>14.6000005</v>
      </c>
      <c r="R72" s="60">
        <v>20</v>
      </c>
      <c r="S72" s="60">
        <v>26.835000000000001</v>
      </c>
      <c r="U72" s="250" t="s">
        <v>332</v>
      </c>
      <c r="V72" s="60">
        <v>14.859175499999999</v>
      </c>
      <c r="W72" s="60">
        <v>15.675000000000001</v>
      </c>
      <c r="X72" s="60">
        <v>13.885949999999999</v>
      </c>
      <c r="Y72" s="60">
        <v>12.267115499999999</v>
      </c>
      <c r="Z72" s="60">
        <v>12.551175000000001</v>
      </c>
      <c r="AA72" s="60">
        <v>14.066941999999999</v>
      </c>
      <c r="AB72" s="60">
        <v>13.705550250000002</v>
      </c>
      <c r="AC72" s="60">
        <v>14.27675</v>
      </c>
      <c r="AD72" s="60">
        <v>15.769528000000001</v>
      </c>
      <c r="AE72" s="60">
        <v>16.999998999999999</v>
      </c>
      <c r="AF72" s="60">
        <v>15</v>
      </c>
      <c r="AG72" s="60">
        <v>15.000000999999999</v>
      </c>
      <c r="AH72" s="60">
        <v>18</v>
      </c>
      <c r="AI72" s="60">
        <v>19.999998999999999</v>
      </c>
      <c r="AJ72" s="60">
        <v>20.000001000000001</v>
      </c>
      <c r="AK72" s="60">
        <v>33.000000499999999</v>
      </c>
      <c r="AL72" s="60">
        <v>39.999997499999999</v>
      </c>
    </row>
    <row r="73" spans="2:38" ht="12" customHeight="1">
      <c r="B73" s="250" t="s">
        <v>272</v>
      </c>
      <c r="C73" s="17">
        <v>880</v>
      </c>
      <c r="D73" s="17">
        <v>1128</v>
      </c>
      <c r="E73" s="17">
        <v>1186</v>
      </c>
      <c r="F73" s="17">
        <v>945</v>
      </c>
      <c r="G73" s="17">
        <v>1138</v>
      </c>
      <c r="H73" s="17">
        <v>1425</v>
      </c>
      <c r="I73" s="17">
        <v>1427</v>
      </c>
      <c r="J73" s="17">
        <v>1573</v>
      </c>
      <c r="K73" s="17">
        <v>1806</v>
      </c>
      <c r="L73" s="17">
        <v>1824</v>
      </c>
      <c r="M73" s="17">
        <v>1670</v>
      </c>
      <c r="N73" s="17">
        <v>1852</v>
      </c>
      <c r="O73" s="17">
        <v>1786</v>
      </c>
      <c r="P73" s="17">
        <v>1718</v>
      </c>
      <c r="Q73" s="17">
        <v>1623</v>
      </c>
      <c r="R73" s="17">
        <v>2252</v>
      </c>
      <c r="S73" s="17">
        <v>760</v>
      </c>
      <c r="U73" s="250" t="s">
        <v>272</v>
      </c>
      <c r="V73" s="17">
        <v>546</v>
      </c>
      <c r="W73" s="17">
        <v>702</v>
      </c>
      <c r="X73" s="17">
        <v>817</v>
      </c>
      <c r="Y73" s="17">
        <v>687</v>
      </c>
      <c r="Z73" s="17">
        <v>823</v>
      </c>
      <c r="AA73" s="17">
        <v>989</v>
      </c>
      <c r="AB73" s="17">
        <v>1118</v>
      </c>
      <c r="AC73" s="17">
        <v>1238</v>
      </c>
      <c r="AD73" s="17">
        <v>1415</v>
      </c>
      <c r="AE73" s="17">
        <v>1487</v>
      </c>
      <c r="AF73" s="17">
        <v>1412</v>
      </c>
      <c r="AG73" s="17">
        <v>1513</v>
      </c>
      <c r="AH73" s="17">
        <v>1779</v>
      </c>
      <c r="AI73" s="17">
        <v>1926</v>
      </c>
      <c r="AJ73" s="17">
        <v>1991</v>
      </c>
      <c r="AK73" s="17">
        <v>2771</v>
      </c>
      <c r="AL73" s="17">
        <v>1066</v>
      </c>
    </row>
    <row r="74" spans="2:38" ht="12" customHeight="1">
      <c r="B74" s="278" t="s">
        <v>78</v>
      </c>
      <c r="U74" s="278" t="s">
        <v>78</v>
      </c>
    </row>
    <row r="76" spans="2:38" ht="12" customHeight="1">
      <c r="B76" s="293"/>
      <c r="C76" s="293"/>
      <c r="D76" s="293"/>
      <c r="E76" s="293"/>
      <c r="F76" s="293"/>
      <c r="G76" s="293"/>
      <c r="H76" s="293"/>
      <c r="I76" s="293"/>
      <c r="J76" s="293"/>
      <c r="K76" s="293"/>
      <c r="L76" s="293"/>
      <c r="M76" s="293"/>
      <c r="N76" s="293"/>
      <c r="O76" s="293"/>
      <c r="P76" s="293"/>
      <c r="Q76" s="293"/>
      <c r="U76" s="293"/>
      <c r="V76" s="293"/>
      <c r="W76" s="293"/>
      <c r="X76" s="293"/>
      <c r="Y76" s="293"/>
      <c r="Z76" s="293"/>
      <c r="AA76" s="293"/>
      <c r="AB76" s="293"/>
      <c r="AC76" s="293"/>
      <c r="AD76" s="293"/>
      <c r="AE76" s="293"/>
      <c r="AF76" s="293"/>
      <c r="AG76" s="293"/>
      <c r="AH76" s="293"/>
      <c r="AI76" s="293"/>
      <c r="AJ76" s="293"/>
    </row>
    <row r="77" spans="2:38" ht="12" customHeight="1">
      <c r="B77" s="293"/>
      <c r="C77" s="293"/>
      <c r="D77" s="293"/>
      <c r="E77" s="293"/>
      <c r="F77" s="293"/>
      <c r="G77" s="293"/>
      <c r="H77" s="293"/>
      <c r="I77" s="293"/>
      <c r="J77" s="293"/>
      <c r="K77" s="293"/>
      <c r="L77" s="293"/>
      <c r="M77" s="293"/>
      <c r="N77" s="293"/>
      <c r="O77" s="293"/>
      <c r="P77" s="293"/>
      <c r="Q77" s="293"/>
      <c r="U77" s="293"/>
      <c r="V77" s="293"/>
      <c r="W77" s="293"/>
      <c r="X77" s="293"/>
      <c r="Y77" s="293"/>
      <c r="Z77" s="293"/>
      <c r="AA77" s="293"/>
      <c r="AB77" s="293"/>
      <c r="AC77" s="293"/>
      <c r="AD77" s="293"/>
      <c r="AE77" s="293"/>
      <c r="AF77" s="293"/>
      <c r="AG77" s="293"/>
      <c r="AH77" s="293"/>
      <c r="AI77" s="293"/>
      <c r="AJ77" s="293"/>
    </row>
    <row r="78" spans="2:38" ht="12" customHeight="1">
      <c r="B78" s="293"/>
      <c r="C78" s="293"/>
      <c r="D78" s="293"/>
      <c r="E78" s="293"/>
      <c r="F78" s="293"/>
      <c r="G78" s="293"/>
      <c r="H78" s="293"/>
      <c r="I78" s="293"/>
      <c r="J78" s="293"/>
      <c r="K78" s="293"/>
      <c r="L78" s="293"/>
      <c r="M78" s="293"/>
      <c r="N78" s="293"/>
      <c r="O78" s="293"/>
      <c r="P78" s="293"/>
      <c r="Q78" s="293"/>
      <c r="U78" s="293"/>
      <c r="V78" s="293"/>
      <c r="W78" s="293"/>
      <c r="X78" s="293"/>
      <c r="Y78" s="293"/>
      <c r="Z78" s="293"/>
      <c r="AA78" s="293"/>
      <c r="AB78" s="293"/>
      <c r="AC78" s="293"/>
      <c r="AD78" s="293"/>
      <c r="AE78" s="293"/>
      <c r="AF78" s="293"/>
      <c r="AG78" s="293"/>
      <c r="AH78" s="293"/>
      <c r="AI78" s="293"/>
      <c r="AJ78" s="293"/>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1119F-2821-4120-BFA6-A4467D5D60CB}">
  <sheetPr>
    <tabColor theme="3"/>
  </sheetPr>
  <dimension ref="B5:AL78"/>
  <sheetViews>
    <sheetView showGridLines="0" zoomScaleNormal="100" workbookViewId="0">
      <selection activeCell="B11" sqref="B11"/>
    </sheetView>
  </sheetViews>
  <sheetFormatPr defaultColWidth="11.6640625" defaultRowHeight="12" customHeight="1"/>
  <cols>
    <col min="1" max="1" width="4.1640625" style="276" customWidth="1"/>
    <col min="2" max="2" width="15.5" style="276" bestFit="1" customWidth="1"/>
    <col min="3" max="20" width="8.5" style="276" customWidth="1"/>
    <col min="21" max="21" width="15.5" style="276" bestFit="1" customWidth="1"/>
    <col min="22" max="35" width="8.5" style="276" customWidth="1"/>
    <col min="36" max="16384" width="11.6640625" style="276"/>
  </cols>
  <sheetData>
    <row r="5" spans="2:38" ht="12" customHeight="1">
      <c r="C5" s="288" t="s">
        <v>340</v>
      </c>
      <c r="V5" s="288" t="s">
        <v>341</v>
      </c>
    </row>
    <row r="6" spans="2:38" ht="12" customHeight="1">
      <c r="B6" s="6"/>
      <c r="C6" s="322">
        <v>2006</v>
      </c>
      <c r="D6" s="322">
        <v>2007</v>
      </c>
      <c r="E6" s="322">
        <v>2008</v>
      </c>
      <c r="F6" s="322">
        <v>2009</v>
      </c>
      <c r="G6" s="322">
        <v>2010</v>
      </c>
      <c r="H6" s="322">
        <v>2011</v>
      </c>
      <c r="I6" s="322">
        <v>2012</v>
      </c>
      <c r="J6" s="322">
        <v>2013</v>
      </c>
      <c r="K6" s="322">
        <v>2014</v>
      </c>
      <c r="L6" s="322">
        <v>2015</v>
      </c>
      <c r="M6" s="322">
        <v>2016</v>
      </c>
      <c r="N6" s="322">
        <v>2017</v>
      </c>
      <c r="O6" s="322">
        <v>2018</v>
      </c>
      <c r="P6" s="322">
        <v>2019</v>
      </c>
      <c r="Q6" s="322">
        <v>2020</v>
      </c>
      <c r="R6" s="322">
        <v>2021</v>
      </c>
      <c r="S6" s="289">
        <v>2022</v>
      </c>
      <c r="U6" s="6"/>
      <c r="V6" s="322">
        <v>2006</v>
      </c>
      <c r="W6" s="322">
        <v>2007</v>
      </c>
      <c r="X6" s="322">
        <v>2008</v>
      </c>
      <c r="Y6" s="322">
        <v>2009</v>
      </c>
      <c r="Z6" s="322">
        <v>2010</v>
      </c>
      <c r="AA6" s="322">
        <v>2011</v>
      </c>
      <c r="AB6" s="322">
        <v>2012</v>
      </c>
      <c r="AC6" s="322">
        <v>2013</v>
      </c>
      <c r="AD6" s="322">
        <v>2014</v>
      </c>
      <c r="AE6" s="322">
        <v>2015</v>
      </c>
      <c r="AF6" s="322">
        <v>2016</v>
      </c>
      <c r="AG6" s="322">
        <v>2017</v>
      </c>
      <c r="AH6" s="322">
        <v>2018</v>
      </c>
      <c r="AI6" s="322">
        <v>2019</v>
      </c>
      <c r="AJ6" s="322">
        <v>2020</v>
      </c>
      <c r="AK6" s="322">
        <v>2021</v>
      </c>
      <c r="AL6" s="289">
        <v>2022</v>
      </c>
    </row>
    <row r="7" spans="2:38" ht="12" customHeight="1">
      <c r="B7" s="322" t="s">
        <v>109</v>
      </c>
      <c r="C7" s="223">
        <v>2.4616435000000001</v>
      </c>
      <c r="D7" s="223">
        <v>2.5917810000000001</v>
      </c>
      <c r="E7" s="223">
        <v>2.3849315000000004</v>
      </c>
      <c r="F7" s="223">
        <v>2.4328764999999999</v>
      </c>
      <c r="G7" s="223">
        <v>2.3808220000000002</v>
      </c>
      <c r="H7" s="223">
        <v>2.3698630000000001</v>
      </c>
      <c r="I7" s="223">
        <v>2.3150684999999998</v>
      </c>
      <c r="J7" s="223">
        <v>2.3684934999999996</v>
      </c>
      <c r="K7" s="223">
        <v>2.4547949999999998</v>
      </c>
      <c r="L7" s="223">
        <v>2.4520550000000001</v>
      </c>
      <c r="M7" s="223">
        <v>2.4219179999999998</v>
      </c>
      <c r="N7" s="223">
        <v>2.3835614999999999</v>
      </c>
      <c r="O7" s="223">
        <v>2.7479450000000001</v>
      </c>
      <c r="P7" s="223">
        <v>2.6986300000000001</v>
      </c>
      <c r="Q7" s="223">
        <v>2.9780820000000001</v>
      </c>
      <c r="R7" s="223">
        <v>2.8465750000000001</v>
      </c>
      <c r="S7" s="223">
        <v>3.3561640000000001</v>
      </c>
      <c r="U7" s="322" t="s">
        <v>109</v>
      </c>
      <c r="V7" s="223">
        <v>5.1070776111111122</v>
      </c>
      <c r="W7" s="223">
        <v>4.6746093004694824</v>
      </c>
      <c r="X7" s="223">
        <v>4.4291123800812988</v>
      </c>
      <c r="Y7" s="223">
        <v>4.9577351566666659</v>
      </c>
      <c r="Z7" s="223">
        <v>4.0260731137206429</v>
      </c>
      <c r="AA7" s="223">
        <v>4.6258790026857675</v>
      </c>
      <c r="AB7" s="223">
        <v>4.0856195903522199</v>
      </c>
      <c r="AC7" s="223">
        <v>4.3723140852618734</v>
      </c>
      <c r="AD7" s="223">
        <v>4.3715614501752595</v>
      </c>
      <c r="AE7" s="223">
        <v>4.5013383007679009</v>
      </c>
      <c r="AF7" s="223">
        <v>4.4169732291777164</v>
      </c>
      <c r="AG7" s="223">
        <v>4.1004119760892701</v>
      </c>
      <c r="AH7" s="223">
        <v>4.5347618821316535</v>
      </c>
      <c r="AI7" s="223">
        <v>4.6999957123201979</v>
      </c>
      <c r="AJ7" s="223">
        <v>4.7032707628487653</v>
      </c>
      <c r="AK7" s="223">
        <v>4.8740265144061929</v>
      </c>
      <c r="AL7" s="223">
        <v>4.9466292650918628</v>
      </c>
    </row>
    <row r="8" spans="2:38" ht="12" customHeight="1">
      <c r="B8" s="322" t="s">
        <v>110</v>
      </c>
      <c r="C8" s="226">
        <v>0.84383600000000003</v>
      </c>
      <c r="D8" s="226">
        <v>0.74794499999999997</v>
      </c>
      <c r="E8" s="226">
        <v>0.90137</v>
      </c>
      <c r="F8" s="226">
        <v>1.249315</v>
      </c>
      <c r="G8" s="226">
        <v>1.1616439999999999</v>
      </c>
      <c r="H8" s="226">
        <v>1.1589039999999999</v>
      </c>
      <c r="I8" s="226">
        <v>1.2808220000000001</v>
      </c>
      <c r="J8" s="226">
        <v>1.6150685</v>
      </c>
      <c r="K8" s="226">
        <v>1.7287669999999999</v>
      </c>
      <c r="L8" s="226">
        <v>1.8794519999999999</v>
      </c>
      <c r="M8" s="226">
        <v>2.0849319999999998</v>
      </c>
      <c r="N8" s="226">
        <v>2.3123290000000001</v>
      </c>
      <c r="O8" s="226">
        <v>2.3698630000000001</v>
      </c>
      <c r="P8" s="226">
        <v>2.572603</v>
      </c>
      <c r="Q8" s="226">
        <v>2.5356165000000002</v>
      </c>
      <c r="R8" s="226">
        <v>2.575342</v>
      </c>
      <c r="S8" s="226">
        <v>2.3410960000000003</v>
      </c>
      <c r="U8" s="322" t="s">
        <v>110</v>
      </c>
      <c r="V8" s="226">
        <v>1.6904559071038248</v>
      </c>
      <c r="W8" s="226">
        <v>1.7991576990291267</v>
      </c>
      <c r="X8" s="226">
        <v>1.7444004896907213</v>
      </c>
      <c r="Y8" s="226">
        <v>2.6039562888086616</v>
      </c>
      <c r="Z8" s="226">
        <v>2.5050086515513139</v>
      </c>
      <c r="AA8" s="226">
        <v>2.1716346976744205</v>
      </c>
      <c r="AB8" s="226">
        <v>2.1335629833659473</v>
      </c>
      <c r="AC8" s="226">
        <v>2.4964689272598868</v>
      </c>
      <c r="AD8" s="226">
        <v>2.6028653088426483</v>
      </c>
      <c r="AE8" s="226">
        <v>3.1150601246181888</v>
      </c>
      <c r="AF8" s="226">
        <v>3.0820488521739082</v>
      </c>
      <c r="AG8" s="226">
        <v>3.3115931680365369</v>
      </c>
      <c r="AH8" s="226">
        <v>3.28449055453278</v>
      </c>
      <c r="AI8" s="226">
        <v>3.4690193045761455</v>
      </c>
      <c r="AJ8" s="226">
        <v>3.4781239257985215</v>
      </c>
      <c r="AK8" s="226">
        <v>3.5838941987142836</v>
      </c>
      <c r="AL8" s="226">
        <v>3.6553540965058113</v>
      </c>
    </row>
    <row r="9" spans="2:38" ht="12" customHeight="1">
      <c r="B9" s="322" t="s">
        <v>75</v>
      </c>
      <c r="C9" s="223">
        <v>2.3835614999999999</v>
      </c>
      <c r="D9" s="223">
        <v>2.2356159999999998</v>
      </c>
      <c r="E9" s="223">
        <v>2.3260269999999998</v>
      </c>
      <c r="F9" s="223">
        <v>2.5534249999999998</v>
      </c>
      <c r="G9" s="223">
        <v>2.6931509999999999</v>
      </c>
      <c r="H9" s="223">
        <v>2.4904109999999999</v>
      </c>
      <c r="I9" s="223">
        <v>2.5013700000000001</v>
      </c>
      <c r="J9" s="223">
        <v>2.7890410000000001</v>
      </c>
      <c r="K9" s="223">
        <v>2.761644</v>
      </c>
      <c r="L9" s="223">
        <v>2.9561639999999998</v>
      </c>
      <c r="M9" s="223">
        <v>2.934247</v>
      </c>
      <c r="N9" s="223">
        <v>3.0863014999999998</v>
      </c>
      <c r="O9" s="223">
        <v>3.0273970000000001</v>
      </c>
      <c r="P9" s="223">
        <v>3.067123</v>
      </c>
      <c r="Q9" s="223">
        <v>3.0356160000000001</v>
      </c>
      <c r="R9" s="223">
        <v>2.917808</v>
      </c>
      <c r="S9" s="223">
        <v>2.5945209999999999</v>
      </c>
      <c r="U9" s="322" t="s">
        <v>75</v>
      </c>
      <c r="V9" s="223">
        <v>2.9197665534037522</v>
      </c>
      <c r="W9" s="223">
        <v>3.0220037413127474</v>
      </c>
      <c r="X9" s="223">
        <v>2.8729628310749775</v>
      </c>
      <c r="Y9" s="223">
        <v>2.9481054651810554</v>
      </c>
      <c r="Z9" s="223">
        <v>3.1512448297771458</v>
      </c>
      <c r="AA9" s="223">
        <v>2.8510321616078715</v>
      </c>
      <c r="AB9" s="223">
        <v>2.9480086023910541</v>
      </c>
      <c r="AC9" s="223">
        <v>3.445122985507258</v>
      </c>
      <c r="AD9" s="223">
        <v>3.1232305217932672</v>
      </c>
      <c r="AE9" s="223">
        <v>3.145750941176463</v>
      </c>
      <c r="AF9" s="223">
        <v>3.1129122722129674</v>
      </c>
      <c r="AG9" s="223">
        <v>3.2177117113676834</v>
      </c>
      <c r="AH9" s="223">
        <v>3.0987931957081689</v>
      </c>
      <c r="AI9" s="223">
        <v>3.1253079285318672</v>
      </c>
      <c r="AJ9" s="223">
        <v>3.1016943583208421</v>
      </c>
      <c r="AK9" s="223">
        <v>2.9572924757145578</v>
      </c>
      <c r="AL9" s="223">
        <v>2.8183243297150522</v>
      </c>
    </row>
    <row r="10" spans="2:38" ht="12" customHeight="1">
      <c r="B10" s="322" t="s">
        <v>326</v>
      </c>
      <c r="C10" s="226">
        <v>6.8219180000000001</v>
      </c>
      <c r="D10" s="226">
        <v>7.4465750000000002</v>
      </c>
      <c r="E10" s="226">
        <v>7.6767120000000002</v>
      </c>
      <c r="F10" s="226">
        <v>7.7342469999999999</v>
      </c>
      <c r="G10" s="226">
        <v>7.5205479999999998</v>
      </c>
      <c r="H10" s="226">
        <v>7.7424660000000003</v>
      </c>
      <c r="I10" s="226">
        <v>7.9643839999999999</v>
      </c>
      <c r="J10" s="226">
        <v>8.0301369999999999</v>
      </c>
      <c r="K10" s="226">
        <v>8.1575340000000001</v>
      </c>
      <c r="L10" s="226">
        <v>8.0342465000000001</v>
      </c>
      <c r="M10" s="226">
        <v>7.9821914999999999</v>
      </c>
      <c r="N10" s="226">
        <v>7.8493149999999998</v>
      </c>
      <c r="O10" s="226">
        <v>7.7780820000000004</v>
      </c>
      <c r="P10" s="226">
        <v>7.6958900000000003</v>
      </c>
      <c r="Q10" s="226">
        <v>7.7657534999999998</v>
      </c>
      <c r="R10" s="226">
        <v>7.5315070000000004</v>
      </c>
      <c r="S10" s="226">
        <v>7.4219179999999998</v>
      </c>
      <c r="U10" s="322" t="s">
        <v>326</v>
      </c>
      <c r="V10" s="226">
        <v>7.8491516321458201</v>
      </c>
      <c r="W10" s="226">
        <v>8.3437058374999911</v>
      </c>
      <c r="X10" s="226">
        <v>8.6471091184606141</v>
      </c>
      <c r="Y10" s="226">
        <v>8.8277871016393359</v>
      </c>
      <c r="Z10" s="226">
        <v>8.7931201631547129</v>
      </c>
      <c r="AA10" s="226">
        <v>9.2896341729611205</v>
      </c>
      <c r="AB10" s="226">
        <v>9.3267148605388215</v>
      </c>
      <c r="AC10" s="226">
        <v>9.6442260640346564</v>
      </c>
      <c r="AD10" s="226">
        <v>9.6566015417391338</v>
      </c>
      <c r="AE10" s="226">
        <v>9.7107780327938542</v>
      </c>
      <c r="AF10" s="226">
        <v>9.3805978044618996</v>
      </c>
      <c r="AG10" s="226">
        <v>9.2867499780876201</v>
      </c>
      <c r="AH10" s="226">
        <v>9.150214278433987</v>
      </c>
      <c r="AI10" s="226">
        <v>9.155903800117061</v>
      </c>
      <c r="AJ10" s="226">
        <v>9.3054350408049213</v>
      </c>
      <c r="AK10" s="226">
        <v>8.9020904785617798</v>
      </c>
      <c r="AL10" s="226">
        <v>9.1828205985887585</v>
      </c>
    </row>
    <row r="11" spans="2:38" ht="12" customHeight="1">
      <c r="B11" s="278" t="s">
        <v>78</v>
      </c>
      <c r="U11" s="278" t="s">
        <v>78</v>
      </c>
    </row>
    <row r="35" spans="2:38" ht="12" customHeight="1">
      <c r="C35" s="288" t="s">
        <v>342</v>
      </c>
      <c r="V35" s="288" t="s">
        <v>343</v>
      </c>
    </row>
    <row r="36" spans="2:38" ht="12" customHeight="1">
      <c r="B36" s="6"/>
      <c r="C36" s="322">
        <v>2006</v>
      </c>
      <c r="D36" s="322">
        <v>2007</v>
      </c>
      <c r="E36" s="322">
        <v>2008</v>
      </c>
      <c r="F36" s="322">
        <v>2009</v>
      </c>
      <c r="G36" s="322">
        <v>2010</v>
      </c>
      <c r="H36" s="322">
        <v>2011</v>
      </c>
      <c r="I36" s="322">
        <v>2012</v>
      </c>
      <c r="J36" s="322">
        <v>2013</v>
      </c>
      <c r="K36" s="322">
        <v>2014</v>
      </c>
      <c r="L36" s="322">
        <v>2015</v>
      </c>
      <c r="M36" s="322">
        <v>2016</v>
      </c>
      <c r="N36" s="322">
        <v>2017</v>
      </c>
      <c r="O36" s="322">
        <v>2018</v>
      </c>
      <c r="P36" s="322">
        <v>2019</v>
      </c>
      <c r="Q36" s="322">
        <v>2020</v>
      </c>
      <c r="R36" s="322">
        <v>2021</v>
      </c>
      <c r="S36" s="289">
        <v>2022</v>
      </c>
      <c r="U36" s="6"/>
      <c r="V36" s="322">
        <v>2006</v>
      </c>
      <c r="W36" s="322">
        <v>2007</v>
      </c>
      <c r="X36" s="322">
        <v>2008</v>
      </c>
      <c r="Y36" s="322">
        <v>2009</v>
      </c>
      <c r="Z36" s="322">
        <v>2010</v>
      </c>
      <c r="AA36" s="322">
        <v>2011</v>
      </c>
      <c r="AB36" s="322">
        <v>2012</v>
      </c>
      <c r="AC36" s="322">
        <v>2013</v>
      </c>
      <c r="AD36" s="322">
        <v>2014</v>
      </c>
      <c r="AE36" s="322">
        <v>2015</v>
      </c>
      <c r="AF36" s="322">
        <v>2016</v>
      </c>
      <c r="AG36" s="322">
        <v>2017</v>
      </c>
      <c r="AH36" s="322">
        <v>2018</v>
      </c>
      <c r="AI36" s="322">
        <v>2019</v>
      </c>
      <c r="AJ36" s="322">
        <v>2020</v>
      </c>
      <c r="AK36" s="322">
        <v>2021</v>
      </c>
      <c r="AL36" s="289">
        <v>2022</v>
      </c>
    </row>
    <row r="37" spans="2:38" ht="12" customHeight="1">
      <c r="B37" s="250" t="s">
        <v>329</v>
      </c>
      <c r="C37" s="223">
        <v>5.1493147500000003</v>
      </c>
      <c r="D37" s="223">
        <v>5.7869859999999997</v>
      </c>
      <c r="E37" s="223">
        <v>5.3575340000000002</v>
      </c>
      <c r="F37" s="223">
        <v>4.9828762500000003</v>
      </c>
      <c r="G37" s="223">
        <v>4.7013699999999998</v>
      </c>
      <c r="H37" s="223">
        <v>5.0027400000000002</v>
      </c>
      <c r="I37" s="223">
        <v>4.6054792500000001</v>
      </c>
      <c r="J37" s="223">
        <v>4.6828767500000001</v>
      </c>
      <c r="K37" s="223">
        <v>4.8301369999999997</v>
      </c>
      <c r="L37" s="223">
        <v>4.8273975</v>
      </c>
      <c r="M37" s="223">
        <v>4.8328769999999999</v>
      </c>
      <c r="N37" s="223">
        <v>4.6821919999999997</v>
      </c>
      <c r="O37" s="223">
        <v>4.9438354999999996</v>
      </c>
      <c r="P37" s="223">
        <v>5.0424655000000005</v>
      </c>
      <c r="Q37" s="223">
        <v>5.4273972500000003</v>
      </c>
      <c r="R37" s="223">
        <v>5.434247</v>
      </c>
      <c r="S37" s="223">
        <v>5.4520549999999997</v>
      </c>
      <c r="U37" s="250" t="s">
        <v>329</v>
      </c>
      <c r="V37" s="223">
        <v>1.9136985</v>
      </c>
      <c r="W37" s="223">
        <v>1.9315070000000001</v>
      </c>
      <c r="X37" s="223">
        <v>1.917808</v>
      </c>
      <c r="Y37" s="223">
        <v>2.76095925</v>
      </c>
      <c r="Z37" s="223">
        <v>2.6828764999999999</v>
      </c>
      <c r="AA37" s="223">
        <v>2.3726029999999998</v>
      </c>
      <c r="AB37" s="223">
        <v>2.3315070000000002</v>
      </c>
      <c r="AC37" s="223">
        <v>2.7506849999999998</v>
      </c>
      <c r="AD37" s="223">
        <v>2.9595890000000002</v>
      </c>
      <c r="AE37" s="223">
        <v>3.3315070000000002</v>
      </c>
      <c r="AF37" s="223">
        <v>3.5705482499999999</v>
      </c>
      <c r="AG37" s="223">
        <v>3.7561640000000001</v>
      </c>
      <c r="AH37" s="223">
        <v>4.0027400000000002</v>
      </c>
      <c r="AI37" s="223">
        <v>4.2383559999999996</v>
      </c>
      <c r="AJ37" s="223">
        <v>4.4191779999999996</v>
      </c>
      <c r="AK37" s="223">
        <v>4.473973</v>
      </c>
      <c r="AL37" s="223">
        <v>4.2493150000000002</v>
      </c>
    </row>
    <row r="38" spans="2:38" ht="12" customHeight="1">
      <c r="B38" s="250" t="s">
        <v>330</v>
      </c>
      <c r="C38" s="226">
        <v>2.4616435000000001</v>
      </c>
      <c r="D38" s="226">
        <v>2.5917810000000001</v>
      </c>
      <c r="E38" s="226">
        <v>2.3849315000000004</v>
      </c>
      <c r="F38" s="226">
        <v>2.4328764999999999</v>
      </c>
      <c r="G38" s="226">
        <v>2.3808220000000002</v>
      </c>
      <c r="H38" s="226">
        <v>2.3698630000000001</v>
      </c>
      <c r="I38" s="226">
        <v>2.3150684999999998</v>
      </c>
      <c r="J38" s="226">
        <v>2.3684934999999996</v>
      </c>
      <c r="K38" s="226">
        <v>2.4547949999999998</v>
      </c>
      <c r="L38" s="226">
        <v>2.4520550000000001</v>
      </c>
      <c r="M38" s="226">
        <v>2.4219179999999998</v>
      </c>
      <c r="N38" s="226">
        <v>2.3835614999999999</v>
      </c>
      <c r="O38" s="226">
        <v>2.7479450000000001</v>
      </c>
      <c r="P38" s="226">
        <v>2.6986300000000001</v>
      </c>
      <c r="Q38" s="226">
        <v>2.9780820000000001</v>
      </c>
      <c r="R38" s="226">
        <v>2.8465750000000001</v>
      </c>
      <c r="S38" s="226">
        <v>3.3561640000000001</v>
      </c>
      <c r="U38" s="250" t="s">
        <v>330</v>
      </c>
      <c r="V38" s="226">
        <v>0.84383600000000003</v>
      </c>
      <c r="W38" s="226">
        <v>0.74794499999999997</v>
      </c>
      <c r="X38" s="226">
        <v>0.90137</v>
      </c>
      <c r="Y38" s="226">
        <v>1.249315</v>
      </c>
      <c r="Z38" s="226">
        <v>1.1616439999999999</v>
      </c>
      <c r="AA38" s="226">
        <v>1.1589039999999999</v>
      </c>
      <c r="AB38" s="226">
        <v>1.2808220000000001</v>
      </c>
      <c r="AC38" s="226">
        <v>1.6150685</v>
      </c>
      <c r="AD38" s="226">
        <v>1.7287669999999999</v>
      </c>
      <c r="AE38" s="226">
        <v>1.8794519999999999</v>
      </c>
      <c r="AF38" s="226">
        <v>2.0849319999999998</v>
      </c>
      <c r="AG38" s="226">
        <v>2.3123290000000001</v>
      </c>
      <c r="AH38" s="226">
        <v>2.3698630000000001</v>
      </c>
      <c r="AI38" s="226">
        <v>2.572603</v>
      </c>
      <c r="AJ38" s="226">
        <v>2.5356165000000002</v>
      </c>
      <c r="AK38" s="226">
        <v>2.575342</v>
      </c>
      <c r="AL38" s="226">
        <v>2.3410960000000003</v>
      </c>
    </row>
    <row r="39" spans="2:38" ht="12" customHeight="1">
      <c r="B39" s="250" t="s">
        <v>331</v>
      </c>
      <c r="C39" s="223">
        <v>5.1070776111111122</v>
      </c>
      <c r="D39" s="223">
        <v>4.6746093004694824</v>
      </c>
      <c r="E39" s="223">
        <v>4.4291123800812988</v>
      </c>
      <c r="F39" s="223">
        <v>4.9577351566666659</v>
      </c>
      <c r="G39" s="223">
        <v>4.0260731137206429</v>
      </c>
      <c r="H39" s="223">
        <v>4.6258790026857675</v>
      </c>
      <c r="I39" s="223">
        <v>4.0856195903522199</v>
      </c>
      <c r="J39" s="223">
        <v>4.3723140852618734</v>
      </c>
      <c r="K39" s="223">
        <v>4.3715614501752595</v>
      </c>
      <c r="L39" s="223">
        <v>4.5013383007679009</v>
      </c>
      <c r="M39" s="223">
        <v>4.4169732291777164</v>
      </c>
      <c r="N39" s="223">
        <v>4.1004119760892701</v>
      </c>
      <c r="O39" s="223">
        <v>4.5347618821316535</v>
      </c>
      <c r="P39" s="223">
        <v>4.6999957123201979</v>
      </c>
      <c r="Q39" s="223">
        <v>4.7032707628487653</v>
      </c>
      <c r="R39" s="223">
        <v>4.8740265144061929</v>
      </c>
      <c r="S39" s="223">
        <v>4.9466292650918628</v>
      </c>
      <c r="U39" s="250" t="s">
        <v>331</v>
      </c>
      <c r="V39" s="223">
        <v>1.6904559071038248</v>
      </c>
      <c r="W39" s="223">
        <v>1.7991576990291267</v>
      </c>
      <c r="X39" s="223">
        <v>1.7444004896907213</v>
      </c>
      <c r="Y39" s="223">
        <v>2.6039562888086616</v>
      </c>
      <c r="Z39" s="223">
        <v>2.5050086515513139</v>
      </c>
      <c r="AA39" s="223">
        <v>2.1716346976744205</v>
      </c>
      <c r="AB39" s="223">
        <v>2.1335629833659473</v>
      </c>
      <c r="AC39" s="223">
        <v>2.4964689272598868</v>
      </c>
      <c r="AD39" s="223">
        <v>2.6028653088426483</v>
      </c>
      <c r="AE39" s="223">
        <v>3.1150601246181888</v>
      </c>
      <c r="AF39" s="223">
        <v>3.0820488521739082</v>
      </c>
      <c r="AG39" s="223">
        <v>3.3115931680365369</v>
      </c>
      <c r="AH39" s="223">
        <v>3.28449055453278</v>
      </c>
      <c r="AI39" s="223">
        <v>3.4690193045761455</v>
      </c>
      <c r="AJ39" s="223">
        <v>3.4781239257985215</v>
      </c>
      <c r="AK39" s="223">
        <v>3.5838941987142836</v>
      </c>
      <c r="AL39" s="223">
        <v>3.6553540965058113</v>
      </c>
    </row>
    <row r="40" spans="2:38" ht="12" customHeight="1">
      <c r="B40" s="250" t="s">
        <v>332</v>
      </c>
      <c r="C40" s="226">
        <v>0.95958925000000006</v>
      </c>
      <c r="D40" s="226">
        <v>0.96506875000000003</v>
      </c>
      <c r="E40" s="226">
        <v>1.0602739999999999</v>
      </c>
      <c r="F40" s="226">
        <v>1.084247</v>
      </c>
      <c r="G40" s="226">
        <v>1</v>
      </c>
      <c r="H40" s="226">
        <v>1.016438</v>
      </c>
      <c r="I40" s="226">
        <v>1.09041075</v>
      </c>
      <c r="J40" s="226">
        <v>1.106849</v>
      </c>
      <c r="K40" s="226">
        <v>1.150685</v>
      </c>
      <c r="L40" s="226">
        <v>1.191781</v>
      </c>
      <c r="M40" s="226">
        <v>1.2547950000000001</v>
      </c>
      <c r="N40" s="226">
        <v>1.1212330000000001</v>
      </c>
      <c r="O40" s="226">
        <v>1.3273969999999999</v>
      </c>
      <c r="P40" s="226">
        <v>1.4465749999999999</v>
      </c>
      <c r="Q40" s="226">
        <v>1.436301</v>
      </c>
      <c r="R40" s="226">
        <v>1.4452055000000001</v>
      </c>
      <c r="S40" s="226">
        <v>1.4520550000000001</v>
      </c>
      <c r="U40" s="250" t="s">
        <v>332</v>
      </c>
      <c r="V40" s="226">
        <v>0.21369850000000001</v>
      </c>
      <c r="W40" s="226">
        <v>0.10958900000000001</v>
      </c>
      <c r="X40" s="226">
        <v>0.14588999999999999</v>
      </c>
      <c r="Y40" s="226">
        <v>0.53972600000000004</v>
      </c>
      <c r="Z40" s="226">
        <v>0.54862999999999995</v>
      </c>
      <c r="AA40" s="226">
        <v>0.564384</v>
      </c>
      <c r="AB40" s="226">
        <v>0.66575300000000004</v>
      </c>
      <c r="AC40" s="226">
        <v>0.82054800000000006</v>
      </c>
      <c r="AD40" s="226">
        <v>0.91780799999999996</v>
      </c>
      <c r="AE40" s="226">
        <v>1</v>
      </c>
      <c r="AF40" s="226">
        <v>1.090411</v>
      </c>
      <c r="AG40" s="226">
        <v>1.2191780000000001</v>
      </c>
      <c r="AH40" s="226">
        <v>1.230137</v>
      </c>
      <c r="AI40" s="226">
        <v>1.3301370000000001</v>
      </c>
      <c r="AJ40" s="226">
        <v>1.3047947500000001</v>
      </c>
      <c r="AK40" s="226">
        <v>1.331507</v>
      </c>
      <c r="AL40" s="226">
        <v>1.2767120000000001</v>
      </c>
    </row>
    <row r="41" spans="2:38" ht="12" customHeight="1">
      <c r="B41" s="250" t="s">
        <v>272</v>
      </c>
      <c r="C41" s="17">
        <v>252</v>
      </c>
      <c r="D41" s="17">
        <v>426</v>
      </c>
      <c r="E41" s="17">
        <v>492</v>
      </c>
      <c r="F41" s="17">
        <v>600</v>
      </c>
      <c r="G41" s="17">
        <v>809</v>
      </c>
      <c r="H41" s="17">
        <v>1117</v>
      </c>
      <c r="I41" s="17">
        <v>1306</v>
      </c>
      <c r="J41" s="17">
        <v>1642</v>
      </c>
      <c r="K41" s="17">
        <v>1997</v>
      </c>
      <c r="L41" s="17">
        <v>2344</v>
      </c>
      <c r="M41" s="17">
        <v>1885</v>
      </c>
      <c r="N41" s="17">
        <v>1882</v>
      </c>
      <c r="O41" s="17">
        <v>1595</v>
      </c>
      <c r="P41" s="17">
        <v>1599</v>
      </c>
      <c r="Q41" s="17">
        <v>1362</v>
      </c>
      <c r="R41" s="17">
        <v>1423</v>
      </c>
      <c r="S41" s="17">
        <v>381</v>
      </c>
      <c r="U41" s="250" t="s">
        <v>272</v>
      </c>
      <c r="V41" s="17">
        <v>183</v>
      </c>
      <c r="W41" s="17">
        <v>309</v>
      </c>
      <c r="X41" s="17">
        <v>388</v>
      </c>
      <c r="Y41" s="17">
        <v>554</v>
      </c>
      <c r="Z41" s="17">
        <v>838</v>
      </c>
      <c r="AA41" s="17">
        <v>1333</v>
      </c>
      <c r="AB41" s="17">
        <v>2044</v>
      </c>
      <c r="AC41" s="17">
        <v>2832</v>
      </c>
      <c r="AD41" s="17">
        <v>3076</v>
      </c>
      <c r="AE41" s="17">
        <v>3274</v>
      </c>
      <c r="AF41" s="17">
        <v>2990</v>
      </c>
      <c r="AG41" s="17">
        <v>3285</v>
      </c>
      <c r="AH41" s="17">
        <v>3585</v>
      </c>
      <c r="AI41" s="17">
        <v>3999</v>
      </c>
      <c r="AJ41" s="17">
        <v>4070</v>
      </c>
      <c r="AK41" s="17">
        <v>5289</v>
      </c>
      <c r="AL41" s="17">
        <v>2404</v>
      </c>
    </row>
    <row r="42" spans="2:38" ht="12" customHeight="1">
      <c r="B42" s="278" t="s">
        <v>78</v>
      </c>
      <c r="U42" s="278" t="s">
        <v>78</v>
      </c>
    </row>
    <row r="44" spans="2:38" s="292" customFormat="1" ht="12" customHeight="1">
      <c r="C44" s="294"/>
      <c r="V44" s="294"/>
    </row>
    <row r="45" spans="2:38" s="292" customFormat="1" ht="12" customHeight="1"/>
    <row r="46" spans="2:38" s="292" customFormat="1" ht="12" customHeight="1"/>
    <row r="67" spans="2:38" ht="12" customHeight="1">
      <c r="C67" s="288" t="s">
        <v>344</v>
      </c>
      <c r="V67" s="288" t="s">
        <v>345</v>
      </c>
    </row>
    <row r="68" spans="2:38" ht="12" customHeight="1">
      <c r="B68" s="6"/>
      <c r="C68" s="322">
        <v>2006</v>
      </c>
      <c r="D68" s="322">
        <v>2007</v>
      </c>
      <c r="E68" s="322">
        <v>2008</v>
      </c>
      <c r="F68" s="322">
        <v>2009</v>
      </c>
      <c r="G68" s="322">
        <v>2010</v>
      </c>
      <c r="H68" s="322">
        <v>2011</v>
      </c>
      <c r="I68" s="322">
        <v>2012</v>
      </c>
      <c r="J68" s="322">
        <v>2013</v>
      </c>
      <c r="K68" s="322">
        <v>2014</v>
      </c>
      <c r="L68" s="322">
        <v>2015</v>
      </c>
      <c r="M68" s="322">
        <v>2016</v>
      </c>
      <c r="N68" s="322">
        <v>2017</v>
      </c>
      <c r="O68" s="322">
        <v>2018</v>
      </c>
      <c r="P68" s="322">
        <v>2019</v>
      </c>
      <c r="Q68" s="322">
        <v>2020</v>
      </c>
      <c r="R68" s="322">
        <v>2021</v>
      </c>
      <c r="S68" s="289">
        <v>2022</v>
      </c>
      <c r="U68" s="6"/>
      <c r="V68" s="322">
        <v>2006</v>
      </c>
      <c r="W68" s="322">
        <v>2007</v>
      </c>
      <c r="X68" s="322">
        <v>2008</v>
      </c>
      <c r="Y68" s="322">
        <v>2009</v>
      </c>
      <c r="Z68" s="322">
        <v>2010</v>
      </c>
      <c r="AA68" s="322">
        <v>2011</v>
      </c>
      <c r="AB68" s="322">
        <v>2012</v>
      </c>
      <c r="AC68" s="322">
        <v>2013</v>
      </c>
      <c r="AD68" s="322">
        <v>2014</v>
      </c>
      <c r="AE68" s="322">
        <v>2015</v>
      </c>
      <c r="AF68" s="322">
        <v>2016</v>
      </c>
      <c r="AG68" s="322">
        <v>2017</v>
      </c>
      <c r="AH68" s="322">
        <v>2018</v>
      </c>
      <c r="AI68" s="322">
        <v>2019</v>
      </c>
      <c r="AJ68" s="322">
        <v>2020</v>
      </c>
      <c r="AK68" s="322">
        <v>2021</v>
      </c>
      <c r="AL68" s="289">
        <v>2022</v>
      </c>
    </row>
    <row r="69" spans="2:38" ht="12" customHeight="1">
      <c r="B69" s="250" t="s">
        <v>329</v>
      </c>
      <c r="C69" s="223">
        <v>3.93356175</v>
      </c>
      <c r="D69" s="223">
        <v>3.732192</v>
      </c>
      <c r="E69" s="223">
        <v>3.7328769999999998</v>
      </c>
      <c r="F69" s="223">
        <v>3.8630140000000002</v>
      </c>
      <c r="G69" s="223">
        <v>3.9369860000000001</v>
      </c>
      <c r="H69" s="223">
        <v>3.8883562499999997</v>
      </c>
      <c r="I69" s="223">
        <v>3.9452050000000001</v>
      </c>
      <c r="J69" s="223">
        <v>4.1534250000000004</v>
      </c>
      <c r="K69" s="223">
        <v>3.9561639999999998</v>
      </c>
      <c r="L69" s="223">
        <v>4.0863015000000003</v>
      </c>
      <c r="M69" s="223">
        <v>4.1726029999999996</v>
      </c>
      <c r="N69" s="223">
        <v>4.180822</v>
      </c>
      <c r="O69" s="223">
        <v>4.1643840000000001</v>
      </c>
      <c r="P69" s="223">
        <v>4.2356160000000003</v>
      </c>
      <c r="Q69" s="223">
        <v>4.1164380000000005</v>
      </c>
      <c r="R69" s="223">
        <v>4.0027400000000002</v>
      </c>
      <c r="S69" s="223">
        <v>4.0027400000000002</v>
      </c>
      <c r="U69" s="250" t="s">
        <v>329</v>
      </c>
      <c r="V69" s="223">
        <v>8.7452055000000009</v>
      </c>
      <c r="W69" s="223">
        <v>9.4171230000000001</v>
      </c>
      <c r="X69" s="223">
        <v>9.8904110000000003</v>
      </c>
      <c r="Y69" s="223">
        <v>10.273973</v>
      </c>
      <c r="Z69" s="223">
        <v>10.556164000000001</v>
      </c>
      <c r="AA69" s="223">
        <v>10.993151000000001</v>
      </c>
      <c r="AB69" s="223">
        <v>11.238356</v>
      </c>
      <c r="AC69" s="223">
        <v>11.410959</v>
      </c>
      <c r="AD69" s="223">
        <v>11.260274000000001</v>
      </c>
      <c r="AE69" s="223">
        <v>10.958219</v>
      </c>
      <c r="AF69" s="223">
        <v>11.005478999999999</v>
      </c>
      <c r="AG69" s="223">
        <v>10.89109625</v>
      </c>
      <c r="AH69" s="223">
        <v>10.612328999999999</v>
      </c>
      <c r="AI69" s="223">
        <v>10.449315</v>
      </c>
      <c r="AJ69" s="223">
        <v>10.59726</v>
      </c>
      <c r="AK69" s="223">
        <v>10.227397</v>
      </c>
      <c r="AL69" s="223">
        <v>10.191781000000001</v>
      </c>
    </row>
    <row r="70" spans="2:38" ht="12" customHeight="1">
      <c r="B70" s="250" t="s">
        <v>330</v>
      </c>
      <c r="C70" s="226">
        <v>2.3835614999999999</v>
      </c>
      <c r="D70" s="226">
        <v>2.2356159999999998</v>
      </c>
      <c r="E70" s="226">
        <v>2.3260269999999998</v>
      </c>
      <c r="F70" s="226">
        <v>2.5534249999999998</v>
      </c>
      <c r="G70" s="226">
        <v>2.6931509999999999</v>
      </c>
      <c r="H70" s="226">
        <v>2.4904109999999999</v>
      </c>
      <c r="I70" s="226">
        <v>2.5013700000000001</v>
      </c>
      <c r="J70" s="226">
        <v>2.7890410000000001</v>
      </c>
      <c r="K70" s="226">
        <v>2.761644</v>
      </c>
      <c r="L70" s="226">
        <v>2.9561639999999998</v>
      </c>
      <c r="M70" s="226">
        <v>2.934247</v>
      </c>
      <c r="N70" s="226">
        <v>3.0863014999999998</v>
      </c>
      <c r="O70" s="226">
        <v>3.0273970000000001</v>
      </c>
      <c r="P70" s="226">
        <v>3.067123</v>
      </c>
      <c r="Q70" s="226">
        <v>3.0356160000000001</v>
      </c>
      <c r="R70" s="226">
        <v>2.917808</v>
      </c>
      <c r="S70" s="226">
        <v>2.5945209999999999</v>
      </c>
      <c r="U70" s="250" t="s">
        <v>330</v>
      </c>
      <c r="V70" s="226">
        <v>6.8219180000000001</v>
      </c>
      <c r="W70" s="226">
        <v>7.4465750000000002</v>
      </c>
      <c r="X70" s="226">
        <v>7.6767120000000002</v>
      </c>
      <c r="Y70" s="226">
        <v>7.7342469999999999</v>
      </c>
      <c r="Z70" s="226">
        <v>7.5205479999999998</v>
      </c>
      <c r="AA70" s="226">
        <v>7.7424660000000003</v>
      </c>
      <c r="AB70" s="226">
        <v>7.9643839999999999</v>
      </c>
      <c r="AC70" s="226">
        <v>8.0301369999999999</v>
      </c>
      <c r="AD70" s="226">
        <v>8.1575340000000001</v>
      </c>
      <c r="AE70" s="226">
        <v>8.0342465000000001</v>
      </c>
      <c r="AF70" s="226">
        <v>7.9821914999999999</v>
      </c>
      <c r="AG70" s="226">
        <v>7.8493149999999998</v>
      </c>
      <c r="AH70" s="226">
        <v>7.7780820000000004</v>
      </c>
      <c r="AI70" s="226">
        <v>7.6958900000000003</v>
      </c>
      <c r="AJ70" s="226">
        <v>7.7657534999999998</v>
      </c>
      <c r="AK70" s="226">
        <v>7.5315070000000004</v>
      </c>
      <c r="AL70" s="226">
        <v>7.4219179999999998</v>
      </c>
    </row>
    <row r="71" spans="2:38" ht="12" customHeight="1">
      <c r="B71" s="250" t="s">
        <v>331</v>
      </c>
      <c r="C71" s="223">
        <v>2.9197665534037522</v>
      </c>
      <c r="D71" s="223">
        <v>3.0220037413127474</v>
      </c>
      <c r="E71" s="223">
        <v>2.8729628310749775</v>
      </c>
      <c r="F71" s="223">
        <v>2.9481054651810554</v>
      </c>
      <c r="G71" s="223">
        <v>3.1512448297771458</v>
      </c>
      <c r="H71" s="223">
        <v>2.8510321616078715</v>
      </c>
      <c r="I71" s="223">
        <v>2.9480086023910541</v>
      </c>
      <c r="J71" s="223">
        <v>3.445122985507258</v>
      </c>
      <c r="K71" s="223">
        <v>3.1232305217932672</v>
      </c>
      <c r="L71" s="223">
        <v>3.145750941176463</v>
      </c>
      <c r="M71" s="223">
        <v>3.1129122722129674</v>
      </c>
      <c r="N71" s="223">
        <v>3.2177117113676834</v>
      </c>
      <c r="O71" s="223">
        <v>3.0987931957081689</v>
      </c>
      <c r="P71" s="223">
        <v>3.1253079285318672</v>
      </c>
      <c r="Q71" s="223">
        <v>3.1016943583208421</v>
      </c>
      <c r="R71" s="223">
        <v>2.9572924757145578</v>
      </c>
      <c r="S71" s="223">
        <v>2.8183243297150522</v>
      </c>
      <c r="U71" s="250" t="s">
        <v>331</v>
      </c>
      <c r="V71" s="223">
        <v>7.8491516321458201</v>
      </c>
      <c r="W71" s="223">
        <v>8.3437058374999911</v>
      </c>
      <c r="X71" s="223">
        <v>8.6471091184606141</v>
      </c>
      <c r="Y71" s="223">
        <v>8.8277871016393359</v>
      </c>
      <c r="Z71" s="223">
        <v>8.7931201631547129</v>
      </c>
      <c r="AA71" s="223">
        <v>9.2896341729611205</v>
      </c>
      <c r="AB71" s="223">
        <v>9.3267148605388215</v>
      </c>
      <c r="AC71" s="223">
        <v>9.6442260640346564</v>
      </c>
      <c r="AD71" s="223">
        <v>9.6566015417391338</v>
      </c>
      <c r="AE71" s="223">
        <v>9.7107780327938542</v>
      </c>
      <c r="AF71" s="223">
        <v>9.3805978044618996</v>
      </c>
      <c r="AG71" s="223">
        <v>9.2867499780876201</v>
      </c>
      <c r="AH71" s="223">
        <v>9.150214278433987</v>
      </c>
      <c r="AI71" s="223">
        <v>9.155903800117061</v>
      </c>
      <c r="AJ71" s="223">
        <v>9.3054350408049213</v>
      </c>
      <c r="AK71" s="223">
        <v>8.9020904785617798</v>
      </c>
      <c r="AL71" s="223">
        <v>9.1828205985887585</v>
      </c>
    </row>
    <row r="72" spans="2:38" ht="12" customHeight="1">
      <c r="B72" s="250" t="s">
        <v>332</v>
      </c>
      <c r="C72" s="226">
        <v>1.223973</v>
      </c>
      <c r="D72" s="226">
        <v>1.22602725</v>
      </c>
      <c r="E72" s="226">
        <v>1.3260270000000001</v>
      </c>
      <c r="F72" s="226">
        <v>1.4808219999999999</v>
      </c>
      <c r="G72" s="226">
        <v>1.4904109999999999</v>
      </c>
      <c r="H72" s="226">
        <v>1.397945</v>
      </c>
      <c r="I72" s="226">
        <v>1.4109590000000001</v>
      </c>
      <c r="J72" s="226">
        <v>1.712329</v>
      </c>
      <c r="K72" s="226">
        <v>1.6931510000000001</v>
      </c>
      <c r="L72" s="226">
        <v>1.7808219999999999</v>
      </c>
      <c r="M72" s="226">
        <v>1.753425</v>
      </c>
      <c r="N72" s="226">
        <v>1.9369860000000001</v>
      </c>
      <c r="O72" s="226">
        <v>1.868493</v>
      </c>
      <c r="P72" s="226">
        <v>1.843836</v>
      </c>
      <c r="Q72" s="226">
        <v>1.865753</v>
      </c>
      <c r="R72" s="226">
        <v>1.7246575</v>
      </c>
      <c r="S72" s="226">
        <v>1.5301369999999999</v>
      </c>
      <c r="U72" s="250" t="s">
        <v>332</v>
      </c>
      <c r="V72" s="226">
        <v>5.3643834999999997</v>
      </c>
      <c r="W72" s="226">
        <v>5.5835619999999997</v>
      </c>
      <c r="X72" s="226">
        <v>5.5219179999999994</v>
      </c>
      <c r="Y72" s="226">
        <v>5.6136990000000004</v>
      </c>
      <c r="Z72" s="226">
        <v>5.4547949999999998</v>
      </c>
      <c r="AA72" s="226">
        <v>5.7643839999999997</v>
      </c>
      <c r="AB72" s="226">
        <v>6.0876710000000003</v>
      </c>
      <c r="AC72" s="226">
        <v>6.2493150000000002</v>
      </c>
      <c r="AD72" s="226">
        <v>6.3315070000000002</v>
      </c>
      <c r="AE72" s="226">
        <v>6.2842470000000006</v>
      </c>
      <c r="AF72" s="226">
        <v>6.1369860000000003</v>
      </c>
      <c r="AG72" s="226">
        <v>6.0712330000000003</v>
      </c>
      <c r="AH72" s="226">
        <v>6.2054790000000004</v>
      </c>
      <c r="AI72" s="226">
        <v>6.0630139999999999</v>
      </c>
      <c r="AJ72" s="226">
        <v>6.0630139999999999</v>
      </c>
      <c r="AK72" s="226">
        <v>6.0219180000000003</v>
      </c>
      <c r="AL72" s="226">
        <v>6.032877</v>
      </c>
    </row>
    <row r="73" spans="2:38" ht="12" customHeight="1">
      <c r="B73" s="250" t="s">
        <v>272</v>
      </c>
      <c r="C73" s="17">
        <v>1704</v>
      </c>
      <c r="D73" s="17">
        <v>2072</v>
      </c>
      <c r="E73" s="17">
        <v>2214</v>
      </c>
      <c r="F73" s="17">
        <v>1795</v>
      </c>
      <c r="G73" s="17">
        <v>2109</v>
      </c>
      <c r="H73" s="17">
        <v>2438</v>
      </c>
      <c r="I73" s="17">
        <v>2593</v>
      </c>
      <c r="J73" s="17">
        <v>3105</v>
      </c>
      <c r="K73" s="17">
        <v>3212</v>
      </c>
      <c r="L73" s="17">
        <v>3315</v>
      </c>
      <c r="M73" s="17">
        <v>3005</v>
      </c>
      <c r="N73" s="17">
        <v>3378</v>
      </c>
      <c r="O73" s="17">
        <v>3495</v>
      </c>
      <c r="P73" s="17">
        <v>3610</v>
      </c>
      <c r="Q73" s="17">
        <v>3335</v>
      </c>
      <c r="R73" s="17">
        <v>5003</v>
      </c>
      <c r="S73" s="17">
        <v>2211</v>
      </c>
      <c r="U73" s="250" t="s">
        <v>272</v>
      </c>
      <c r="V73" s="17">
        <v>1207</v>
      </c>
      <c r="W73" s="17">
        <v>1520</v>
      </c>
      <c r="X73" s="17">
        <v>1663</v>
      </c>
      <c r="Y73" s="17">
        <v>1525</v>
      </c>
      <c r="Z73" s="17">
        <v>1661</v>
      </c>
      <c r="AA73" s="17">
        <v>1827</v>
      </c>
      <c r="AB73" s="17">
        <v>1893</v>
      </c>
      <c r="AC73" s="17">
        <v>2077</v>
      </c>
      <c r="AD73" s="17">
        <v>2300</v>
      </c>
      <c r="AE73" s="17">
        <v>2348</v>
      </c>
      <c r="AF73" s="17">
        <v>2286</v>
      </c>
      <c r="AG73" s="17">
        <v>2510</v>
      </c>
      <c r="AH73" s="17">
        <v>2963</v>
      </c>
      <c r="AI73" s="17">
        <v>3417</v>
      </c>
      <c r="AJ73" s="17">
        <v>3578</v>
      </c>
      <c r="AK73" s="17">
        <v>5201</v>
      </c>
      <c r="AL73" s="17">
        <v>2551</v>
      </c>
    </row>
    <row r="74" spans="2:38" ht="12" customHeight="1">
      <c r="B74" s="278" t="s">
        <v>78</v>
      </c>
      <c r="U74" s="278" t="s">
        <v>78</v>
      </c>
    </row>
    <row r="76" spans="2:38" ht="12" customHeight="1">
      <c r="B76" s="293"/>
      <c r="C76" s="295"/>
      <c r="D76" s="293"/>
      <c r="E76" s="293"/>
      <c r="F76" s="293"/>
      <c r="G76" s="293"/>
      <c r="H76" s="293"/>
      <c r="I76" s="293"/>
      <c r="J76" s="293"/>
      <c r="K76" s="293"/>
      <c r="L76" s="293"/>
      <c r="M76" s="293"/>
      <c r="N76" s="293"/>
      <c r="O76" s="293"/>
      <c r="P76" s="293"/>
      <c r="Q76" s="293"/>
      <c r="U76" s="293"/>
      <c r="V76" s="295"/>
      <c r="W76" s="293"/>
      <c r="X76" s="293"/>
      <c r="Y76" s="293"/>
      <c r="Z76" s="293"/>
      <c r="AA76" s="293"/>
      <c r="AB76" s="293"/>
      <c r="AC76" s="293"/>
      <c r="AD76" s="293"/>
      <c r="AE76" s="293"/>
      <c r="AF76" s="293"/>
      <c r="AG76" s="293"/>
      <c r="AH76" s="293"/>
      <c r="AI76" s="293"/>
      <c r="AJ76" s="293"/>
    </row>
    <row r="77" spans="2:38" ht="12" customHeight="1">
      <c r="B77" s="293"/>
      <c r="C77" s="293"/>
      <c r="D77" s="293"/>
      <c r="E77" s="293"/>
      <c r="F77" s="293"/>
      <c r="G77" s="293"/>
      <c r="H77" s="293"/>
      <c r="I77" s="293"/>
      <c r="J77" s="293"/>
      <c r="K77" s="293"/>
      <c r="L77" s="293"/>
      <c r="M77" s="293"/>
      <c r="N77" s="293"/>
      <c r="O77" s="293"/>
      <c r="P77" s="293"/>
      <c r="Q77" s="293"/>
      <c r="U77" s="293"/>
      <c r="V77" s="293"/>
      <c r="W77" s="293"/>
      <c r="X77" s="293"/>
      <c r="Y77" s="293"/>
      <c r="Z77" s="293"/>
      <c r="AA77" s="293"/>
      <c r="AB77" s="293"/>
      <c r="AC77" s="293"/>
      <c r="AD77" s="293"/>
      <c r="AE77" s="293"/>
      <c r="AF77" s="293"/>
      <c r="AG77" s="293"/>
      <c r="AH77" s="293"/>
      <c r="AI77" s="293"/>
      <c r="AJ77" s="293"/>
    </row>
    <row r="78" spans="2:38" ht="12" customHeight="1">
      <c r="B78" s="293"/>
      <c r="C78" s="293"/>
      <c r="D78" s="293"/>
      <c r="E78" s="293"/>
      <c r="F78" s="293"/>
      <c r="G78" s="293"/>
      <c r="H78" s="293"/>
      <c r="I78" s="293"/>
      <c r="J78" s="293"/>
      <c r="K78" s="293"/>
      <c r="L78" s="293"/>
      <c r="M78" s="293"/>
      <c r="N78" s="293"/>
      <c r="O78" s="293"/>
      <c r="P78" s="293"/>
      <c r="Q78" s="293"/>
      <c r="U78" s="293"/>
      <c r="V78" s="293"/>
      <c r="W78" s="293"/>
      <c r="X78" s="293"/>
      <c r="Y78" s="293"/>
      <c r="Z78" s="293"/>
      <c r="AA78" s="293"/>
      <c r="AB78" s="293"/>
      <c r="AC78" s="293"/>
      <c r="AD78" s="293"/>
      <c r="AE78" s="293"/>
      <c r="AF78" s="293"/>
      <c r="AG78" s="293"/>
      <c r="AH78" s="293"/>
      <c r="AI78" s="293"/>
      <c r="AJ78" s="293"/>
    </row>
  </sheetData>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EF368-38FF-4FFB-96DB-19E5F9116887}">
  <sheetPr>
    <tabColor theme="3"/>
  </sheetPr>
  <dimension ref="B5:AL38"/>
  <sheetViews>
    <sheetView showGridLines="0" zoomScaleNormal="100" workbookViewId="0"/>
  </sheetViews>
  <sheetFormatPr defaultColWidth="9.6640625" defaultRowHeight="12" customHeight="1"/>
  <cols>
    <col min="1" max="1" width="4.1640625" style="276" customWidth="1"/>
    <col min="2" max="2" width="15.5" style="276" bestFit="1" customWidth="1"/>
    <col min="3" max="20" width="8.5" style="276" customWidth="1"/>
    <col min="21" max="21" width="15.5" style="276" bestFit="1" customWidth="1"/>
    <col min="22" max="35" width="8.5" style="276" customWidth="1"/>
    <col min="36" max="16384" width="9.6640625" style="276"/>
  </cols>
  <sheetData>
    <row r="5" spans="2:38" ht="12" customHeight="1">
      <c r="C5" s="288" t="s">
        <v>346</v>
      </c>
      <c r="V5" s="288" t="s">
        <v>347</v>
      </c>
    </row>
    <row r="6" spans="2:38" ht="12" customHeight="1">
      <c r="B6" s="6"/>
      <c r="C6" s="322">
        <v>2006</v>
      </c>
      <c r="D6" s="322">
        <v>2007</v>
      </c>
      <c r="E6" s="322">
        <v>2008</v>
      </c>
      <c r="F6" s="322">
        <v>2009</v>
      </c>
      <c r="G6" s="322">
        <v>2010</v>
      </c>
      <c r="H6" s="322">
        <v>2011</v>
      </c>
      <c r="I6" s="322">
        <v>2012</v>
      </c>
      <c r="J6" s="322">
        <v>2013</v>
      </c>
      <c r="K6" s="322">
        <v>2014</v>
      </c>
      <c r="L6" s="322">
        <v>2015</v>
      </c>
      <c r="M6" s="322">
        <v>2016</v>
      </c>
      <c r="N6" s="322">
        <v>2017</v>
      </c>
      <c r="O6" s="322">
        <v>2018</v>
      </c>
      <c r="P6" s="322">
        <v>2019</v>
      </c>
      <c r="Q6" s="322">
        <v>2020</v>
      </c>
      <c r="R6" s="322">
        <v>2021</v>
      </c>
      <c r="S6" s="289">
        <v>2022</v>
      </c>
      <c r="U6" s="6"/>
      <c r="V6" s="322">
        <v>2006</v>
      </c>
      <c r="W6" s="322">
        <v>2007</v>
      </c>
      <c r="X6" s="322">
        <v>2008</v>
      </c>
      <c r="Y6" s="322">
        <v>2009</v>
      </c>
      <c r="Z6" s="322">
        <v>2010</v>
      </c>
      <c r="AA6" s="322">
        <v>2011</v>
      </c>
      <c r="AB6" s="322">
        <v>2012</v>
      </c>
      <c r="AC6" s="322">
        <v>2013</v>
      </c>
      <c r="AD6" s="322">
        <v>2014</v>
      </c>
      <c r="AE6" s="322">
        <v>2015</v>
      </c>
      <c r="AF6" s="322">
        <v>2016</v>
      </c>
      <c r="AG6" s="322">
        <v>2017</v>
      </c>
      <c r="AH6" s="322">
        <v>2018</v>
      </c>
      <c r="AI6" s="322">
        <v>2019</v>
      </c>
      <c r="AJ6" s="322">
        <v>2020</v>
      </c>
      <c r="AK6" s="322">
        <v>2021</v>
      </c>
      <c r="AL6" s="289">
        <v>2022</v>
      </c>
    </row>
    <row r="7" spans="2:38" ht="12" customHeight="1">
      <c r="B7" s="322" t="s">
        <v>348</v>
      </c>
      <c r="C7" s="11">
        <v>2.25</v>
      </c>
      <c r="D7" s="11">
        <v>1.9</v>
      </c>
      <c r="E7" s="11">
        <v>1.5282739999999999</v>
      </c>
      <c r="F7" s="11">
        <v>1</v>
      </c>
      <c r="G7" s="11">
        <v>0.8</v>
      </c>
      <c r="H7" s="11">
        <v>0.75</v>
      </c>
      <c r="I7" s="11">
        <v>0.71997999999999995</v>
      </c>
      <c r="J7" s="11">
        <v>0.73</v>
      </c>
      <c r="K7" s="11">
        <v>0.82465999999999995</v>
      </c>
      <c r="L7" s="11">
        <v>0.87563999999999997</v>
      </c>
      <c r="M7" s="11">
        <v>1</v>
      </c>
      <c r="N7" s="11">
        <v>1.0000009999999999</v>
      </c>
      <c r="O7" s="11">
        <v>1.4</v>
      </c>
      <c r="P7" s="11">
        <v>1.25</v>
      </c>
      <c r="Q7" s="11">
        <v>1.5000009999999999</v>
      </c>
      <c r="R7" s="11">
        <v>2</v>
      </c>
      <c r="S7" s="11">
        <v>2.4999994999999999</v>
      </c>
      <c r="U7" s="322" t="s">
        <v>348</v>
      </c>
      <c r="V7" s="11">
        <v>5.1417024243980745</v>
      </c>
      <c r="W7" s="11">
        <v>4.1340933518981995</v>
      </c>
      <c r="X7" s="11">
        <v>3.8259378319419213</v>
      </c>
      <c r="Y7" s="11">
        <v>2.9724272191793655</v>
      </c>
      <c r="Z7" s="11">
        <v>2.6702090571223875</v>
      </c>
      <c r="AA7" s="11">
        <v>2.557289146262141</v>
      </c>
      <c r="AB7" s="11">
        <v>2.4189535304667724</v>
      </c>
      <c r="AC7" s="11">
        <v>2.3703977472372788</v>
      </c>
      <c r="AD7" s="11">
        <v>2.6507067059726954</v>
      </c>
      <c r="AE7" s="11">
        <v>3.0214121197298955</v>
      </c>
      <c r="AF7" s="11">
        <v>3.4011869666997829</v>
      </c>
      <c r="AG7" s="11">
        <v>3.2469400345249513</v>
      </c>
      <c r="AH7" s="11">
        <v>5.6345529797821463</v>
      </c>
      <c r="AI7" s="11">
        <v>5.0181472543825869</v>
      </c>
      <c r="AJ7" s="11">
        <v>5.1278248896450886</v>
      </c>
      <c r="AK7" s="11">
        <v>6.5760256326918967</v>
      </c>
      <c r="AL7" s="11">
        <v>8.1601858992020677</v>
      </c>
    </row>
    <row r="8" spans="2:38" ht="12" customHeight="1">
      <c r="B8" s="322" t="s">
        <v>349</v>
      </c>
      <c r="C8" s="60">
        <v>7</v>
      </c>
      <c r="D8" s="60">
        <v>6.7287485</v>
      </c>
      <c r="E8" s="60">
        <v>5.5</v>
      </c>
      <c r="F8" s="60">
        <v>3.94</v>
      </c>
      <c r="G8" s="60">
        <v>3.2599990000000001</v>
      </c>
      <c r="H8" s="60">
        <v>3.452941</v>
      </c>
      <c r="I8" s="60">
        <v>2.665</v>
      </c>
      <c r="J8" s="60">
        <v>2.1614499999999999</v>
      </c>
      <c r="K8" s="60">
        <v>2.2505229999999998</v>
      </c>
      <c r="L8" s="60">
        <v>2.3674919999999999</v>
      </c>
      <c r="M8" s="60">
        <v>2.5660989999999999</v>
      </c>
      <c r="N8" s="60">
        <v>2.9814034999999999</v>
      </c>
      <c r="O8" s="60">
        <v>3.5</v>
      </c>
      <c r="P8" s="60">
        <v>3.5999889999999999</v>
      </c>
      <c r="Q8" s="60">
        <v>4</v>
      </c>
      <c r="R8" s="60">
        <v>6.0330048265379199</v>
      </c>
      <c r="S8" s="60">
        <v>6.7</v>
      </c>
      <c r="U8" s="322" t="s">
        <v>349</v>
      </c>
      <c r="V8" s="60">
        <v>11.910718916939775</v>
      </c>
      <c r="W8" s="60">
        <v>12.240526552822992</v>
      </c>
      <c r="X8" s="60">
        <v>10.498711934795427</v>
      </c>
      <c r="Y8" s="60">
        <v>8.4411786738243286</v>
      </c>
      <c r="Z8" s="60">
        <v>8.2898340293235595</v>
      </c>
      <c r="AA8" s="60">
        <v>10.253353884362408</v>
      </c>
      <c r="AB8" s="60">
        <v>7.9425663217225173</v>
      </c>
      <c r="AC8" s="60">
        <v>7.7156730261935351</v>
      </c>
      <c r="AD8" s="60">
        <v>10.163154984849761</v>
      </c>
      <c r="AE8" s="60">
        <v>11.029355098045983</v>
      </c>
      <c r="AF8" s="60">
        <v>11.370692107090512</v>
      </c>
      <c r="AG8" s="60">
        <v>11.212638613746249</v>
      </c>
      <c r="AH8" s="60">
        <v>16.952061773663356</v>
      </c>
      <c r="AI8" s="60">
        <v>16.212442863519762</v>
      </c>
      <c r="AJ8" s="60">
        <v>19.463170111841379</v>
      </c>
      <c r="AK8" s="60">
        <v>29.904919933065504</v>
      </c>
      <c r="AL8" s="60">
        <v>27.704393466344847</v>
      </c>
    </row>
    <row r="9" spans="2:38" ht="12" customHeight="1">
      <c r="B9" s="278" t="s">
        <v>78</v>
      </c>
      <c r="U9" s="278" t="s">
        <v>78</v>
      </c>
    </row>
    <row r="34" spans="2:38" ht="12" customHeight="1">
      <c r="C34" s="288" t="s">
        <v>350</v>
      </c>
      <c r="V34" s="288" t="s">
        <v>351</v>
      </c>
    </row>
    <row r="35" spans="2:38" ht="12" customHeight="1">
      <c r="B35" s="6"/>
      <c r="C35" s="322">
        <v>2006</v>
      </c>
      <c r="D35" s="322">
        <v>2007</v>
      </c>
      <c r="E35" s="322">
        <v>2008</v>
      </c>
      <c r="F35" s="322">
        <v>2009</v>
      </c>
      <c r="G35" s="322">
        <v>2010</v>
      </c>
      <c r="H35" s="322">
        <v>2011</v>
      </c>
      <c r="I35" s="322">
        <v>2012</v>
      </c>
      <c r="J35" s="322">
        <v>2013</v>
      </c>
      <c r="K35" s="322">
        <v>2014</v>
      </c>
      <c r="L35" s="322">
        <v>2015</v>
      </c>
      <c r="M35" s="322">
        <v>2016</v>
      </c>
      <c r="N35" s="322">
        <v>2017</v>
      </c>
      <c r="O35" s="322">
        <v>2018</v>
      </c>
      <c r="P35" s="322">
        <v>2019</v>
      </c>
      <c r="Q35" s="322">
        <v>2020</v>
      </c>
      <c r="R35" s="322">
        <v>2021</v>
      </c>
      <c r="S35" s="289">
        <v>2022</v>
      </c>
      <c r="U35" s="6"/>
      <c r="V35" s="322">
        <v>2006</v>
      </c>
      <c r="W35" s="322">
        <v>2007</v>
      </c>
      <c r="X35" s="322">
        <v>2008</v>
      </c>
      <c r="Y35" s="322">
        <v>2009</v>
      </c>
      <c r="Z35" s="322">
        <v>2010</v>
      </c>
      <c r="AA35" s="322">
        <v>2011</v>
      </c>
      <c r="AB35" s="322">
        <v>2012</v>
      </c>
      <c r="AC35" s="322">
        <v>2013</v>
      </c>
      <c r="AD35" s="322">
        <v>2014</v>
      </c>
      <c r="AE35" s="322">
        <v>2015</v>
      </c>
      <c r="AF35" s="322">
        <v>2016</v>
      </c>
      <c r="AG35" s="322">
        <v>2017</v>
      </c>
      <c r="AH35" s="322">
        <v>2018</v>
      </c>
      <c r="AI35" s="322">
        <v>2019</v>
      </c>
      <c r="AJ35" s="322">
        <v>2020</v>
      </c>
      <c r="AK35" s="322">
        <v>2021</v>
      </c>
      <c r="AL35" s="289">
        <v>2022</v>
      </c>
    </row>
    <row r="36" spans="2:38" ht="12" customHeight="1">
      <c r="B36" s="322" t="s">
        <v>348</v>
      </c>
      <c r="C36" s="11">
        <v>5.6657999999999999</v>
      </c>
      <c r="D36" s="11">
        <v>6.25</v>
      </c>
      <c r="E36" s="11">
        <v>6</v>
      </c>
      <c r="F36" s="11">
        <v>4.9169300000000007</v>
      </c>
      <c r="G36" s="11">
        <v>4.1560640000000006</v>
      </c>
      <c r="H36" s="11">
        <v>4.5</v>
      </c>
      <c r="I36" s="11">
        <v>4.5</v>
      </c>
      <c r="J36" s="11">
        <v>5</v>
      </c>
      <c r="K36" s="11">
        <v>5</v>
      </c>
      <c r="L36" s="11">
        <v>6</v>
      </c>
      <c r="M36" s="11">
        <v>5.8560990000000004</v>
      </c>
      <c r="N36" s="11">
        <v>6.5</v>
      </c>
      <c r="O36" s="11">
        <v>6.6</v>
      </c>
      <c r="P36" s="11">
        <v>7.0000010000000001</v>
      </c>
      <c r="Q36" s="11">
        <v>7</v>
      </c>
      <c r="R36" s="11">
        <v>9.9999990000000007</v>
      </c>
      <c r="S36" s="11">
        <v>12</v>
      </c>
      <c r="U36" s="322" t="s">
        <v>348</v>
      </c>
      <c r="V36" s="11">
        <v>9.8076458860278883</v>
      </c>
      <c r="W36" s="11">
        <v>9.8794390792040581</v>
      </c>
      <c r="X36" s="11">
        <v>10.279412987383187</v>
      </c>
      <c r="Y36" s="11">
        <v>8.0026276988722724</v>
      </c>
      <c r="Z36" s="11">
        <v>7.1769619087231087</v>
      </c>
      <c r="AA36" s="11">
        <v>8.7558780328365646</v>
      </c>
      <c r="AB36" s="11">
        <v>8.9239531183676224</v>
      </c>
      <c r="AC36" s="11">
        <v>10.815875212724894</v>
      </c>
      <c r="AD36" s="11">
        <v>8.9938974249092318</v>
      </c>
      <c r="AE36" s="11">
        <v>10.162847987935333</v>
      </c>
      <c r="AF36" s="11">
        <v>11.049929960204532</v>
      </c>
      <c r="AG36" s="11">
        <v>11.834409159783199</v>
      </c>
      <c r="AH36" s="11">
        <v>13.821186616079883</v>
      </c>
      <c r="AI36" s="11">
        <v>18.306464377847039</v>
      </c>
      <c r="AJ36" s="11">
        <v>16.010237987387665</v>
      </c>
      <c r="AK36" s="11">
        <v>24.588315127715699</v>
      </c>
      <c r="AL36" s="11">
        <v>58.639068079479557</v>
      </c>
    </row>
    <row r="37" spans="2:38" ht="12" customHeight="1">
      <c r="B37" s="322" t="s">
        <v>349</v>
      </c>
      <c r="C37" s="60">
        <v>23</v>
      </c>
      <c r="D37" s="60">
        <v>22.984158000000001</v>
      </c>
      <c r="E37" s="60">
        <v>20.141772</v>
      </c>
      <c r="F37" s="60">
        <v>16.499999500000001</v>
      </c>
      <c r="G37" s="60">
        <v>17.2348</v>
      </c>
      <c r="H37" s="60">
        <v>18.642749500000001</v>
      </c>
      <c r="I37" s="60">
        <v>17.667607</v>
      </c>
      <c r="J37" s="60">
        <v>15.808199999999999</v>
      </c>
      <c r="K37" s="60">
        <v>17.135999999999999</v>
      </c>
      <c r="L37" s="60">
        <v>18</v>
      </c>
      <c r="M37" s="60">
        <v>16.878344150642249</v>
      </c>
      <c r="N37" s="60">
        <v>17</v>
      </c>
      <c r="O37" s="60">
        <v>20.000001000000001</v>
      </c>
      <c r="P37" s="60">
        <v>21.999998999999999</v>
      </c>
      <c r="Q37" s="60">
        <v>25</v>
      </c>
      <c r="R37" s="60">
        <v>44.250293499999998</v>
      </c>
      <c r="S37" s="60">
        <v>59.871738999999998</v>
      </c>
      <c r="U37" s="322" t="s">
        <v>349</v>
      </c>
      <c r="V37" s="60">
        <v>46.817207992782684</v>
      </c>
      <c r="W37" s="60">
        <v>49.600430699109147</v>
      </c>
      <c r="X37" s="60">
        <v>58.42442570996829</v>
      </c>
      <c r="Y37" s="60">
        <v>57.823783487298329</v>
      </c>
      <c r="Z37" s="60">
        <v>64.20797903883863</v>
      </c>
      <c r="AA37" s="60">
        <v>140.40762118912812</v>
      </c>
      <c r="AB37" s="60">
        <v>63.134298365961278</v>
      </c>
      <c r="AC37" s="60">
        <v>63.900210964821511</v>
      </c>
      <c r="AD37" s="60">
        <v>117.81970061010583</v>
      </c>
      <c r="AE37" s="60">
        <v>127.66672496059601</v>
      </c>
      <c r="AF37" s="60">
        <v>123.24791582257571</v>
      </c>
      <c r="AG37" s="60">
        <v>97.249610554570594</v>
      </c>
      <c r="AH37" s="60">
        <v>166.53857244875701</v>
      </c>
      <c r="AI37" s="60">
        <v>148.14238605533964</v>
      </c>
      <c r="AJ37" s="60">
        <v>202.03057127411233</v>
      </c>
      <c r="AK37" s="60">
        <v>358.07267188982593</v>
      </c>
      <c r="AL37" s="60">
        <v>394.89774361035506</v>
      </c>
    </row>
    <row r="38" spans="2:38" ht="12" customHeight="1">
      <c r="B38" s="278" t="s">
        <v>78</v>
      </c>
      <c r="U38" s="278" t="s">
        <v>78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D9461-F94D-4D09-83CF-7CBD2BCF7247}">
  <sheetPr>
    <tabColor theme="3"/>
  </sheetPr>
  <dimension ref="B5:BS62"/>
  <sheetViews>
    <sheetView showGridLines="0" topLeftCell="U1" zoomScaleNormal="100" workbookViewId="0">
      <selection activeCell="BS16" sqref="BS16"/>
    </sheetView>
  </sheetViews>
  <sheetFormatPr defaultColWidth="9.33203125" defaultRowHeight="12" customHeight="1"/>
  <cols>
    <col min="1" max="1" width="3.33203125" style="1" customWidth="1"/>
    <col min="2" max="2" width="25.6640625" style="1" bestFit="1" customWidth="1"/>
    <col min="3" max="20" width="7.6640625" style="1" customWidth="1"/>
    <col min="21" max="21" width="25.6640625" style="1" bestFit="1" customWidth="1"/>
    <col min="22" max="35" width="7.6640625" style="1" customWidth="1"/>
    <col min="36" max="16384" width="9.33203125" style="1"/>
  </cols>
  <sheetData>
    <row r="5" spans="2:71" ht="12" customHeight="1">
      <c r="BR5" s="37"/>
      <c r="BS5" s="37"/>
    </row>
    <row r="6" spans="2:71" ht="12" customHeight="1">
      <c r="C6" s="3" t="s">
        <v>114</v>
      </c>
      <c r="V6" s="3" t="s">
        <v>114</v>
      </c>
      <c r="BR6" s="37"/>
      <c r="BS6" s="37"/>
    </row>
    <row r="7" spans="2:71" ht="12" customHeight="1">
      <c r="B7" s="24"/>
      <c r="C7" s="7">
        <v>2006</v>
      </c>
      <c r="D7" s="8">
        <v>2007</v>
      </c>
      <c r="E7" s="8">
        <v>2008</v>
      </c>
      <c r="F7" s="8">
        <v>2009</v>
      </c>
      <c r="G7" s="8">
        <v>2010</v>
      </c>
      <c r="H7" s="8">
        <v>2011</v>
      </c>
      <c r="I7" s="8">
        <v>2012</v>
      </c>
      <c r="J7" s="8">
        <v>2013</v>
      </c>
      <c r="K7" s="8">
        <v>2014</v>
      </c>
      <c r="L7" s="8">
        <v>2015</v>
      </c>
      <c r="M7" s="8">
        <v>2016</v>
      </c>
      <c r="N7" s="8">
        <v>2017</v>
      </c>
      <c r="O7" s="8">
        <v>2018</v>
      </c>
      <c r="P7" s="8">
        <v>2019</v>
      </c>
      <c r="Q7" s="8">
        <v>2020</v>
      </c>
      <c r="R7" s="8">
        <v>2021</v>
      </c>
      <c r="S7" s="9">
        <v>2022</v>
      </c>
      <c r="T7" s="5"/>
      <c r="V7" s="452">
        <v>2010</v>
      </c>
      <c r="W7" s="450"/>
      <c r="X7" s="450"/>
      <c r="Y7" s="450"/>
      <c r="Z7" s="450">
        <v>2011</v>
      </c>
      <c r="AA7" s="450"/>
      <c r="AB7" s="450"/>
      <c r="AC7" s="450"/>
      <c r="AD7" s="450">
        <v>2012</v>
      </c>
      <c r="AE7" s="450"/>
      <c r="AF7" s="450"/>
      <c r="AG7" s="450"/>
      <c r="AH7" s="450">
        <v>2013</v>
      </c>
      <c r="AI7" s="450"/>
      <c r="AJ7" s="450"/>
      <c r="AK7" s="450"/>
      <c r="AL7" s="450">
        <v>2014</v>
      </c>
      <c r="AM7" s="450"/>
      <c r="AN7" s="450"/>
      <c r="AO7" s="450"/>
      <c r="AP7" s="450">
        <v>2015</v>
      </c>
      <c r="AQ7" s="450"/>
      <c r="AR7" s="450"/>
      <c r="AS7" s="450"/>
      <c r="AT7" s="450">
        <v>2016</v>
      </c>
      <c r="AU7" s="450"/>
      <c r="AV7" s="450"/>
      <c r="AW7" s="450"/>
      <c r="AX7" s="450">
        <v>2017</v>
      </c>
      <c r="AY7" s="450"/>
      <c r="AZ7" s="450"/>
      <c r="BA7" s="450"/>
      <c r="BB7" s="450">
        <v>2018</v>
      </c>
      <c r="BC7" s="450"/>
      <c r="BD7" s="450"/>
      <c r="BE7" s="450"/>
      <c r="BF7" s="450">
        <v>2019</v>
      </c>
      <c r="BG7" s="450"/>
      <c r="BH7" s="450"/>
      <c r="BI7" s="450"/>
      <c r="BJ7" s="450">
        <v>2020</v>
      </c>
      <c r="BK7" s="450"/>
      <c r="BL7" s="450"/>
      <c r="BM7" s="450"/>
      <c r="BN7" s="450">
        <v>2021</v>
      </c>
      <c r="BO7" s="450"/>
      <c r="BP7" s="450"/>
      <c r="BQ7" s="450"/>
      <c r="BR7" s="451">
        <v>2022</v>
      </c>
      <c r="BS7" s="451"/>
    </row>
    <row r="8" spans="2:71" ht="12" customHeight="1">
      <c r="B8" s="322" t="s">
        <v>115</v>
      </c>
      <c r="C8" s="43">
        <v>1108</v>
      </c>
      <c r="D8" s="44">
        <v>1394</v>
      </c>
      <c r="E8" s="44">
        <v>1639</v>
      </c>
      <c r="F8" s="44">
        <v>1453</v>
      </c>
      <c r="G8" s="44">
        <v>1826</v>
      </c>
      <c r="H8" s="44">
        <v>2519</v>
      </c>
      <c r="I8" s="44">
        <v>3048</v>
      </c>
      <c r="J8" s="44">
        <v>3786</v>
      </c>
      <c r="K8" s="44">
        <v>4148</v>
      </c>
      <c r="L8" s="44">
        <v>4144</v>
      </c>
      <c r="M8" s="44">
        <v>3644</v>
      </c>
      <c r="N8" s="44">
        <v>3880</v>
      </c>
      <c r="O8" s="44">
        <v>4198</v>
      </c>
      <c r="P8" s="44">
        <v>4511</v>
      </c>
      <c r="Q8" s="44">
        <v>4436</v>
      </c>
      <c r="R8" s="44">
        <v>6538</v>
      </c>
      <c r="S8" s="45">
        <v>3059</v>
      </c>
      <c r="V8" s="38" t="s">
        <v>80</v>
      </c>
      <c r="W8" s="320" t="s">
        <v>81</v>
      </c>
      <c r="X8" s="320" t="s">
        <v>82</v>
      </c>
      <c r="Y8" s="320" t="s">
        <v>83</v>
      </c>
      <c r="Z8" s="320" t="s">
        <v>80</v>
      </c>
      <c r="AA8" s="320" t="s">
        <v>81</v>
      </c>
      <c r="AB8" s="320" t="s">
        <v>82</v>
      </c>
      <c r="AC8" s="320" t="s">
        <v>83</v>
      </c>
      <c r="AD8" s="320" t="s">
        <v>80</v>
      </c>
      <c r="AE8" s="320" t="s">
        <v>81</v>
      </c>
      <c r="AF8" s="320" t="s">
        <v>82</v>
      </c>
      <c r="AG8" s="320" t="s">
        <v>83</v>
      </c>
      <c r="AH8" s="320" t="s">
        <v>80</v>
      </c>
      <c r="AI8" s="320" t="s">
        <v>81</v>
      </c>
      <c r="AJ8" s="320" t="s">
        <v>82</v>
      </c>
      <c r="AK8" s="320" t="s">
        <v>83</v>
      </c>
      <c r="AL8" s="320" t="s">
        <v>80</v>
      </c>
      <c r="AM8" s="320" t="s">
        <v>81</v>
      </c>
      <c r="AN8" s="320" t="s">
        <v>82</v>
      </c>
      <c r="AO8" s="320" t="s">
        <v>83</v>
      </c>
      <c r="AP8" s="320" t="s">
        <v>80</v>
      </c>
      <c r="AQ8" s="320" t="s">
        <v>81</v>
      </c>
      <c r="AR8" s="320" t="s">
        <v>82</v>
      </c>
      <c r="AS8" s="320" t="s">
        <v>83</v>
      </c>
      <c r="AT8" s="320" t="s">
        <v>80</v>
      </c>
      <c r="AU8" s="320" t="s">
        <v>81</v>
      </c>
      <c r="AV8" s="320" t="s">
        <v>82</v>
      </c>
      <c r="AW8" s="320" t="s">
        <v>83</v>
      </c>
      <c r="AX8" s="320" t="s">
        <v>80</v>
      </c>
      <c r="AY8" s="320" t="s">
        <v>81</v>
      </c>
      <c r="AZ8" s="320" t="s">
        <v>82</v>
      </c>
      <c r="BA8" s="320" t="s">
        <v>83</v>
      </c>
      <c r="BB8" s="320" t="s">
        <v>80</v>
      </c>
      <c r="BC8" s="320" t="s">
        <v>81</v>
      </c>
      <c r="BD8" s="320" t="s">
        <v>82</v>
      </c>
      <c r="BE8" s="320" t="s">
        <v>83</v>
      </c>
      <c r="BF8" s="320" t="s">
        <v>80</v>
      </c>
      <c r="BG8" s="320" t="s">
        <v>81</v>
      </c>
      <c r="BH8" s="320" t="s">
        <v>82</v>
      </c>
      <c r="BI8" s="320" t="s">
        <v>83</v>
      </c>
      <c r="BJ8" s="320" t="s">
        <v>80</v>
      </c>
      <c r="BK8" s="320" t="s">
        <v>81</v>
      </c>
      <c r="BL8" s="320" t="s">
        <v>82</v>
      </c>
      <c r="BM8" s="320" t="s">
        <v>83</v>
      </c>
      <c r="BN8" s="320" t="s">
        <v>80</v>
      </c>
      <c r="BO8" s="320" t="s">
        <v>81</v>
      </c>
      <c r="BP8" s="320" t="s">
        <v>82</v>
      </c>
      <c r="BQ8" s="320" t="s">
        <v>83</v>
      </c>
      <c r="BR8" s="320" t="s">
        <v>80</v>
      </c>
      <c r="BS8" s="39" t="s">
        <v>81</v>
      </c>
    </row>
    <row r="9" spans="2:71" ht="12" customHeight="1">
      <c r="B9" s="322" t="s">
        <v>116</v>
      </c>
      <c r="C9" s="13">
        <v>342</v>
      </c>
      <c r="D9" s="14">
        <v>449</v>
      </c>
      <c r="E9" s="14">
        <v>444</v>
      </c>
      <c r="F9" s="14">
        <v>462</v>
      </c>
      <c r="G9" s="14">
        <v>511</v>
      </c>
      <c r="H9" s="14">
        <v>522</v>
      </c>
      <c r="I9" s="14">
        <v>551</v>
      </c>
      <c r="J9" s="14">
        <v>633</v>
      </c>
      <c r="K9" s="14">
        <v>681</v>
      </c>
      <c r="L9" s="14">
        <v>755</v>
      </c>
      <c r="M9" s="14">
        <v>713</v>
      </c>
      <c r="N9" s="14">
        <v>874</v>
      </c>
      <c r="O9" s="14">
        <v>921</v>
      </c>
      <c r="P9" s="14">
        <v>1008</v>
      </c>
      <c r="Q9" s="14">
        <v>1097</v>
      </c>
      <c r="R9" s="14">
        <v>1362</v>
      </c>
      <c r="S9" s="15">
        <v>512</v>
      </c>
      <c r="U9" s="322" t="s">
        <v>115</v>
      </c>
      <c r="V9" s="49">
        <v>441</v>
      </c>
      <c r="W9" s="50">
        <v>458</v>
      </c>
      <c r="X9" s="50">
        <v>450</v>
      </c>
      <c r="Y9" s="50">
        <v>477</v>
      </c>
      <c r="Z9" s="50">
        <v>671</v>
      </c>
      <c r="AA9" s="50">
        <v>607</v>
      </c>
      <c r="AB9" s="50">
        <v>619</v>
      </c>
      <c r="AC9" s="50">
        <v>622</v>
      </c>
      <c r="AD9" s="50">
        <v>773</v>
      </c>
      <c r="AE9" s="50">
        <v>780</v>
      </c>
      <c r="AF9" s="50">
        <v>763</v>
      </c>
      <c r="AG9" s="50">
        <v>732</v>
      </c>
      <c r="AH9" s="50">
        <v>933</v>
      </c>
      <c r="AI9" s="50">
        <v>902</v>
      </c>
      <c r="AJ9" s="50">
        <v>934</v>
      </c>
      <c r="AK9" s="50">
        <v>1017</v>
      </c>
      <c r="AL9" s="50">
        <v>1044</v>
      </c>
      <c r="AM9" s="50">
        <v>1048</v>
      </c>
      <c r="AN9" s="50">
        <v>1070</v>
      </c>
      <c r="AO9" s="50">
        <v>986</v>
      </c>
      <c r="AP9" s="50">
        <v>1137</v>
      </c>
      <c r="AQ9" s="50">
        <v>1081</v>
      </c>
      <c r="AR9" s="50">
        <v>1014</v>
      </c>
      <c r="AS9" s="50">
        <v>912</v>
      </c>
      <c r="AT9" s="50">
        <v>1019</v>
      </c>
      <c r="AU9" s="50">
        <v>913</v>
      </c>
      <c r="AV9" s="50">
        <v>863</v>
      </c>
      <c r="AW9" s="50">
        <v>849</v>
      </c>
      <c r="AX9" s="50">
        <v>1071</v>
      </c>
      <c r="AY9" s="50">
        <v>940</v>
      </c>
      <c r="AZ9" s="50">
        <v>922</v>
      </c>
      <c r="BA9" s="50">
        <v>947</v>
      </c>
      <c r="BB9" s="50">
        <v>1090</v>
      </c>
      <c r="BC9" s="50">
        <v>1057</v>
      </c>
      <c r="BD9" s="50">
        <v>964</v>
      </c>
      <c r="BE9" s="50">
        <v>1087</v>
      </c>
      <c r="BF9" s="50">
        <v>1252</v>
      </c>
      <c r="BG9" s="50">
        <v>1136</v>
      </c>
      <c r="BH9" s="50">
        <v>1083</v>
      </c>
      <c r="BI9" s="50">
        <v>1040</v>
      </c>
      <c r="BJ9" s="50">
        <v>1219</v>
      </c>
      <c r="BK9" s="50">
        <v>954</v>
      </c>
      <c r="BL9" s="50">
        <v>1063</v>
      </c>
      <c r="BM9" s="50">
        <v>1200</v>
      </c>
      <c r="BN9" s="50">
        <v>1618</v>
      </c>
      <c r="BO9" s="50">
        <v>1571</v>
      </c>
      <c r="BP9" s="50">
        <v>1657</v>
      </c>
      <c r="BQ9" s="50">
        <v>1692</v>
      </c>
      <c r="BR9" s="50">
        <v>1749</v>
      </c>
      <c r="BS9" s="51">
        <v>1310</v>
      </c>
    </row>
    <row r="10" spans="2:71" ht="12" customHeight="1">
      <c r="B10" s="322" t="s">
        <v>117</v>
      </c>
      <c r="C10" s="43">
        <v>80</v>
      </c>
      <c r="D10" s="44">
        <v>109</v>
      </c>
      <c r="E10" s="44">
        <v>110</v>
      </c>
      <c r="F10" s="44">
        <v>126</v>
      </c>
      <c r="G10" s="44">
        <v>137</v>
      </c>
      <c r="H10" s="44">
        <v>163</v>
      </c>
      <c r="I10" s="44">
        <v>219</v>
      </c>
      <c r="J10" s="44">
        <v>266</v>
      </c>
      <c r="K10" s="44">
        <v>375</v>
      </c>
      <c r="L10" s="44">
        <v>406</v>
      </c>
      <c r="M10" s="44">
        <v>340</v>
      </c>
      <c r="N10" s="44">
        <v>384</v>
      </c>
      <c r="O10" s="44">
        <v>436</v>
      </c>
      <c r="P10" s="44">
        <v>472</v>
      </c>
      <c r="Q10" s="44">
        <v>506</v>
      </c>
      <c r="R10" s="44">
        <v>757</v>
      </c>
      <c r="S10" s="45">
        <v>395</v>
      </c>
      <c r="U10" s="322" t="s">
        <v>116</v>
      </c>
      <c r="V10" s="13">
        <v>131</v>
      </c>
      <c r="W10" s="14">
        <v>126</v>
      </c>
      <c r="X10" s="14">
        <v>142</v>
      </c>
      <c r="Y10" s="14">
        <v>112</v>
      </c>
      <c r="Z10" s="14">
        <v>135</v>
      </c>
      <c r="AA10" s="14">
        <v>126</v>
      </c>
      <c r="AB10" s="14">
        <v>125</v>
      </c>
      <c r="AC10" s="14">
        <v>136</v>
      </c>
      <c r="AD10" s="14">
        <v>154</v>
      </c>
      <c r="AE10" s="14">
        <v>130</v>
      </c>
      <c r="AF10" s="14">
        <v>126</v>
      </c>
      <c r="AG10" s="14">
        <v>141</v>
      </c>
      <c r="AH10" s="14">
        <v>152</v>
      </c>
      <c r="AI10" s="14">
        <v>181</v>
      </c>
      <c r="AJ10" s="14">
        <v>139</v>
      </c>
      <c r="AK10" s="14">
        <v>161</v>
      </c>
      <c r="AL10" s="14">
        <v>179</v>
      </c>
      <c r="AM10" s="14">
        <v>188</v>
      </c>
      <c r="AN10" s="14">
        <v>160</v>
      </c>
      <c r="AO10" s="14">
        <v>154</v>
      </c>
      <c r="AP10" s="14">
        <v>212</v>
      </c>
      <c r="AQ10" s="14">
        <v>194</v>
      </c>
      <c r="AR10" s="14">
        <v>179</v>
      </c>
      <c r="AS10" s="14">
        <v>170</v>
      </c>
      <c r="AT10" s="14">
        <v>201</v>
      </c>
      <c r="AU10" s="14">
        <v>165</v>
      </c>
      <c r="AV10" s="14">
        <v>179</v>
      </c>
      <c r="AW10" s="14">
        <v>168</v>
      </c>
      <c r="AX10" s="14">
        <v>229</v>
      </c>
      <c r="AY10" s="14">
        <v>219</v>
      </c>
      <c r="AZ10" s="14">
        <v>204</v>
      </c>
      <c r="BA10" s="14">
        <v>222</v>
      </c>
      <c r="BB10" s="14">
        <v>253</v>
      </c>
      <c r="BC10" s="14">
        <v>246</v>
      </c>
      <c r="BD10" s="14">
        <v>207</v>
      </c>
      <c r="BE10" s="14">
        <v>215</v>
      </c>
      <c r="BF10" s="14">
        <v>295</v>
      </c>
      <c r="BG10" s="14">
        <v>238</v>
      </c>
      <c r="BH10" s="14">
        <v>210</v>
      </c>
      <c r="BI10" s="14">
        <v>265</v>
      </c>
      <c r="BJ10" s="14">
        <v>268</v>
      </c>
      <c r="BK10" s="14">
        <v>248</v>
      </c>
      <c r="BL10" s="14">
        <v>295</v>
      </c>
      <c r="BM10" s="14">
        <v>286</v>
      </c>
      <c r="BN10" s="14">
        <v>391</v>
      </c>
      <c r="BO10" s="14">
        <v>335</v>
      </c>
      <c r="BP10" s="14">
        <v>284</v>
      </c>
      <c r="BQ10" s="14">
        <v>352</v>
      </c>
      <c r="BR10" s="14">
        <v>302</v>
      </c>
      <c r="BS10" s="15">
        <v>210</v>
      </c>
    </row>
    <row r="11" spans="2:71" ht="12" customHeight="1">
      <c r="B11" s="322" t="s">
        <v>118</v>
      </c>
      <c r="C11" s="13">
        <v>125</v>
      </c>
      <c r="D11" s="14">
        <v>252</v>
      </c>
      <c r="E11" s="14">
        <v>236</v>
      </c>
      <c r="F11" s="14">
        <v>213</v>
      </c>
      <c r="G11" s="14">
        <v>267</v>
      </c>
      <c r="H11" s="14">
        <v>341</v>
      </c>
      <c r="I11" s="14">
        <v>380</v>
      </c>
      <c r="J11" s="14">
        <v>425</v>
      </c>
      <c r="K11" s="14">
        <v>413</v>
      </c>
      <c r="L11" s="14">
        <v>387</v>
      </c>
      <c r="M11" s="14">
        <v>306</v>
      </c>
      <c r="N11" s="14">
        <v>294</v>
      </c>
      <c r="O11" s="14">
        <v>248</v>
      </c>
      <c r="P11" s="14">
        <v>284</v>
      </c>
      <c r="Q11" s="14">
        <v>233</v>
      </c>
      <c r="R11" s="14">
        <v>333</v>
      </c>
      <c r="S11" s="15">
        <v>174</v>
      </c>
      <c r="U11" s="322" t="s">
        <v>117</v>
      </c>
      <c r="V11" s="43">
        <v>39</v>
      </c>
      <c r="W11" s="44">
        <v>31</v>
      </c>
      <c r="X11" s="44">
        <v>29</v>
      </c>
      <c r="Y11" s="44">
        <v>38</v>
      </c>
      <c r="Z11" s="44">
        <v>48</v>
      </c>
      <c r="AA11" s="44">
        <v>34</v>
      </c>
      <c r="AB11" s="44">
        <v>31</v>
      </c>
      <c r="AC11" s="44">
        <v>50</v>
      </c>
      <c r="AD11" s="44">
        <v>62</v>
      </c>
      <c r="AE11" s="44">
        <v>40</v>
      </c>
      <c r="AF11" s="44">
        <v>54</v>
      </c>
      <c r="AG11" s="44">
        <v>63</v>
      </c>
      <c r="AH11" s="44">
        <v>54</v>
      </c>
      <c r="AI11" s="44">
        <v>63</v>
      </c>
      <c r="AJ11" s="44">
        <v>75</v>
      </c>
      <c r="AK11" s="44">
        <v>74</v>
      </c>
      <c r="AL11" s="44">
        <v>103</v>
      </c>
      <c r="AM11" s="44">
        <v>79</v>
      </c>
      <c r="AN11" s="44">
        <v>100</v>
      </c>
      <c r="AO11" s="44">
        <v>93</v>
      </c>
      <c r="AP11" s="44">
        <v>116</v>
      </c>
      <c r="AQ11" s="44">
        <v>105</v>
      </c>
      <c r="AR11" s="44">
        <v>103</v>
      </c>
      <c r="AS11" s="44">
        <v>82</v>
      </c>
      <c r="AT11" s="44">
        <v>108</v>
      </c>
      <c r="AU11" s="44">
        <v>81</v>
      </c>
      <c r="AV11" s="44">
        <v>78</v>
      </c>
      <c r="AW11" s="44">
        <v>73</v>
      </c>
      <c r="AX11" s="44">
        <v>94</v>
      </c>
      <c r="AY11" s="44">
        <v>95</v>
      </c>
      <c r="AZ11" s="44">
        <v>102</v>
      </c>
      <c r="BA11" s="44">
        <v>93</v>
      </c>
      <c r="BB11" s="44">
        <v>116</v>
      </c>
      <c r="BC11" s="44">
        <v>104</v>
      </c>
      <c r="BD11" s="44">
        <v>109</v>
      </c>
      <c r="BE11" s="44">
        <v>107</v>
      </c>
      <c r="BF11" s="44">
        <v>107</v>
      </c>
      <c r="BG11" s="44">
        <v>127</v>
      </c>
      <c r="BH11" s="44">
        <v>120</v>
      </c>
      <c r="BI11" s="44">
        <v>118</v>
      </c>
      <c r="BJ11" s="44">
        <v>136</v>
      </c>
      <c r="BK11" s="44">
        <v>112</v>
      </c>
      <c r="BL11" s="44">
        <v>121</v>
      </c>
      <c r="BM11" s="44">
        <v>137</v>
      </c>
      <c r="BN11" s="44">
        <v>191</v>
      </c>
      <c r="BO11" s="44">
        <v>185</v>
      </c>
      <c r="BP11" s="44">
        <v>206</v>
      </c>
      <c r="BQ11" s="44">
        <v>175</v>
      </c>
      <c r="BR11" s="44">
        <v>220</v>
      </c>
      <c r="BS11" s="45">
        <v>175</v>
      </c>
    </row>
    <row r="12" spans="2:71" ht="12" customHeight="1">
      <c r="B12" s="322" t="s">
        <v>119</v>
      </c>
      <c r="C12" s="43">
        <v>413</v>
      </c>
      <c r="D12" s="44">
        <v>414</v>
      </c>
      <c r="E12" s="44">
        <v>349</v>
      </c>
      <c r="F12" s="44">
        <v>310</v>
      </c>
      <c r="G12" s="44">
        <v>315</v>
      </c>
      <c r="H12" s="44">
        <v>320</v>
      </c>
      <c r="I12" s="44">
        <v>295</v>
      </c>
      <c r="J12" s="44">
        <v>366</v>
      </c>
      <c r="K12" s="44">
        <v>374</v>
      </c>
      <c r="L12" s="44">
        <v>387</v>
      </c>
      <c r="M12" s="44">
        <v>403</v>
      </c>
      <c r="N12" s="44">
        <v>433</v>
      </c>
      <c r="O12" s="44">
        <v>502</v>
      </c>
      <c r="P12" s="44">
        <v>471</v>
      </c>
      <c r="Q12" s="44">
        <v>449</v>
      </c>
      <c r="R12" s="44">
        <v>505</v>
      </c>
      <c r="S12" s="45">
        <v>230</v>
      </c>
      <c r="U12" s="322" t="s">
        <v>118</v>
      </c>
      <c r="V12" s="13">
        <v>67</v>
      </c>
      <c r="W12" s="14">
        <v>72</v>
      </c>
      <c r="X12" s="14">
        <v>64</v>
      </c>
      <c r="Y12" s="14">
        <v>64</v>
      </c>
      <c r="Z12" s="14">
        <v>92</v>
      </c>
      <c r="AA12" s="14">
        <v>84</v>
      </c>
      <c r="AB12" s="14">
        <v>91</v>
      </c>
      <c r="AC12" s="14">
        <v>74</v>
      </c>
      <c r="AD12" s="14">
        <v>105</v>
      </c>
      <c r="AE12" s="14">
        <v>86</v>
      </c>
      <c r="AF12" s="14">
        <v>95</v>
      </c>
      <c r="AG12" s="14">
        <v>94</v>
      </c>
      <c r="AH12" s="14">
        <v>113</v>
      </c>
      <c r="AI12" s="14">
        <v>91</v>
      </c>
      <c r="AJ12" s="14">
        <v>103</v>
      </c>
      <c r="AK12" s="14">
        <v>118</v>
      </c>
      <c r="AL12" s="14">
        <v>110</v>
      </c>
      <c r="AM12" s="14">
        <v>102</v>
      </c>
      <c r="AN12" s="14">
        <v>107</v>
      </c>
      <c r="AO12" s="14">
        <v>94</v>
      </c>
      <c r="AP12" s="14">
        <v>97</v>
      </c>
      <c r="AQ12" s="14">
        <v>119</v>
      </c>
      <c r="AR12" s="14">
        <v>85</v>
      </c>
      <c r="AS12" s="14">
        <v>86</v>
      </c>
      <c r="AT12" s="14">
        <v>101</v>
      </c>
      <c r="AU12" s="14">
        <v>67</v>
      </c>
      <c r="AV12" s="14">
        <v>71</v>
      </c>
      <c r="AW12" s="14">
        <v>67</v>
      </c>
      <c r="AX12" s="14">
        <v>80</v>
      </c>
      <c r="AY12" s="14">
        <v>75</v>
      </c>
      <c r="AZ12" s="14">
        <v>66</v>
      </c>
      <c r="BA12" s="14">
        <v>73</v>
      </c>
      <c r="BB12" s="14">
        <v>66</v>
      </c>
      <c r="BC12" s="14">
        <v>67</v>
      </c>
      <c r="BD12" s="14">
        <v>51</v>
      </c>
      <c r="BE12" s="14">
        <v>64</v>
      </c>
      <c r="BF12" s="14">
        <v>78</v>
      </c>
      <c r="BG12" s="14">
        <v>69</v>
      </c>
      <c r="BH12" s="14">
        <v>71</v>
      </c>
      <c r="BI12" s="14">
        <v>66</v>
      </c>
      <c r="BJ12" s="14">
        <v>60</v>
      </c>
      <c r="BK12" s="14">
        <v>61</v>
      </c>
      <c r="BL12" s="14">
        <v>50</v>
      </c>
      <c r="BM12" s="14">
        <v>62</v>
      </c>
      <c r="BN12" s="14">
        <v>90</v>
      </c>
      <c r="BO12" s="14">
        <v>86</v>
      </c>
      <c r="BP12" s="14">
        <v>84</v>
      </c>
      <c r="BQ12" s="14">
        <v>73</v>
      </c>
      <c r="BR12" s="14">
        <v>82</v>
      </c>
      <c r="BS12" s="15">
        <v>92</v>
      </c>
    </row>
    <row r="13" spans="2:71" ht="12" customHeight="1">
      <c r="B13" s="322" t="s">
        <v>120</v>
      </c>
      <c r="C13" s="13">
        <v>150</v>
      </c>
      <c r="D13" s="14">
        <v>221</v>
      </c>
      <c r="E13" s="14">
        <v>226</v>
      </c>
      <c r="F13" s="14">
        <v>259</v>
      </c>
      <c r="G13" s="14">
        <v>313</v>
      </c>
      <c r="H13" s="14">
        <v>386</v>
      </c>
      <c r="I13" s="14">
        <v>481</v>
      </c>
      <c r="J13" s="14">
        <v>581</v>
      </c>
      <c r="K13" s="14">
        <v>654</v>
      </c>
      <c r="L13" s="14">
        <v>814</v>
      </c>
      <c r="M13" s="14">
        <v>797</v>
      </c>
      <c r="N13" s="14">
        <v>849</v>
      </c>
      <c r="O13" s="14">
        <v>923</v>
      </c>
      <c r="P13" s="14">
        <v>1088</v>
      </c>
      <c r="Q13" s="14">
        <v>1110</v>
      </c>
      <c r="R13" s="14">
        <v>1509</v>
      </c>
      <c r="S13" s="15">
        <v>662</v>
      </c>
      <c r="U13" s="322" t="s">
        <v>119</v>
      </c>
      <c r="V13" s="43">
        <v>98</v>
      </c>
      <c r="W13" s="44">
        <v>76</v>
      </c>
      <c r="X13" s="44">
        <v>74</v>
      </c>
      <c r="Y13" s="44">
        <v>67</v>
      </c>
      <c r="Z13" s="44">
        <v>84</v>
      </c>
      <c r="AA13" s="44">
        <v>75</v>
      </c>
      <c r="AB13" s="44">
        <v>81</v>
      </c>
      <c r="AC13" s="44">
        <v>80</v>
      </c>
      <c r="AD13" s="44">
        <v>72</v>
      </c>
      <c r="AE13" s="44">
        <v>85</v>
      </c>
      <c r="AF13" s="44">
        <v>67</v>
      </c>
      <c r="AG13" s="44">
        <v>71</v>
      </c>
      <c r="AH13" s="44">
        <v>87</v>
      </c>
      <c r="AI13" s="44">
        <v>72</v>
      </c>
      <c r="AJ13" s="44">
        <v>105</v>
      </c>
      <c r="AK13" s="44">
        <v>102</v>
      </c>
      <c r="AL13" s="44">
        <v>93</v>
      </c>
      <c r="AM13" s="44">
        <v>83</v>
      </c>
      <c r="AN13" s="44">
        <v>84</v>
      </c>
      <c r="AO13" s="44">
        <v>114</v>
      </c>
      <c r="AP13" s="44">
        <v>88</v>
      </c>
      <c r="AQ13" s="44">
        <v>108</v>
      </c>
      <c r="AR13" s="44">
        <v>89</v>
      </c>
      <c r="AS13" s="44">
        <v>102</v>
      </c>
      <c r="AT13" s="44">
        <v>117</v>
      </c>
      <c r="AU13" s="44">
        <v>91</v>
      </c>
      <c r="AV13" s="44">
        <v>95</v>
      </c>
      <c r="AW13" s="44">
        <v>100</v>
      </c>
      <c r="AX13" s="44">
        <v>111</v>
      </c>
      <c r="AY13" s="44">
        <v>104</v>
      </c>
      <c r="AZ13" s="44">
        <v>97</v>
      </c>
      <c r="BA13" s="44">
        <v>121</v>
      </c>
      <c r="BB13" s="44">
        <v>139</v>
      </c>
      <c r="BC13" s="44">
        <v>118</v>
      </c>
      <c r="BD13" s="44">
        <v>117</v>
      </c>
      <c r="BE13" s="44">
        <v>128</v>
      </c>
      <c r="BF13" s="44">
        <v>133</v>
      </c>
      <c r="BG13" s="44">
        <v>117</v>
      </c>
      <c r="BH13" s="44">
        <v>108</v>
      </c>
      <c r="BI13" s="44">
        <v>113</v>
      </c>
      <c r="BJ13" s="44">
        <v>127</v>
      </c>
      <c r="BK13" s="44">
        <v>107</v>
      </c>
      <c r="BL13" s="44">
        <v>98</v>
      </c>
      <c r="BM13" s="44">
        <v>117</v>
      </c>
      <c r="BN13" s="44">
        <v>129</v>
      </c>
      <c r="BO13" s="44">
        <v>130</v>
      </c>
      <c r="BP13" s="44">
        <v>123</v>
      </c>
      <c r="BQ13" s="44">
        <v>123</v>
      </c>
      <c r="BR13" s="44">
        <v>145</v>
      </c>
      <c r="BS13" s="45">
        <v>85</v>
      </c>
    </row>
    <row r="14" spans="2:71" ht="12" customHeight="1">
      <c r="B14" s="322" t="s">
        <v>121</v>
      </c>
      <c r="C14" s="43">
        <v>325</v>
      </c>
      <c r="D14" s="44">
        <v>382</v>
      </c>
      <c r="E14" s="44">
        <v>440</v>
      </c>
      <c r="F14" s="44">
        <v>425</v>
      </c>
      <c r="G14" s="44">
        <v>456</v>
      </c>
      <c r="H14" s="44">
        <v>545</v>
      </c>
      <c r="I14" s="44">
        <v>551</v>
      </c>
      <c r="J14" s="44">
        <v>602</v>
      </c>
      <c r="K14" s="44">
        <v>608</v>
      </c>
      <c r="L14" s="44">
        <v>640</v>
      </c>
      <c r="M14" s="44">
        <v>607</v>
      </c>
      <c r="N14" s="44">
        <v>653</v>
      </c>
      <c r="O14" s="44">
        <v>701</v>
      </c>
      <c r="P14" s="44">
        <v>696</v>
      </c>
      <c r="Q14" s="44">
        <v>716</v>
      </c>
      <c r="R14" s="44">
        <v>817</v>
      </c>
      <c r="S14" s="45">
        <v>345</v>
      </c>
      <c r="U14" s="322" t="s">
        <v>120</v>
      </c>
      <c r="V14" s="13">
        <v>79</v>
      </c>
      <c r="W14" s="14">
        <v>66</v>
      </c>
      <c r="X14" s="14">
        <v>72</v>
      </c>
      <c r="Y14" s="14">
        <v>96</v>
      </c>
      <c r="Z14" s="14">
        <v>85</v>
      </c>
      <c r="AA14" s="14">
        <v>94</v>
      </c>
      <c r="AB14" s="14">
        <v>96</v>
      </c>
      <c r="AC14" s="14">
        <v>111</v>
      </c>
      <c r="AD14" s="14">
        <v>136</v>
      </c>
      <c r="AE14" s="14">
        <v>123</v>
      </c>
      <c r="AF14" s="14">
        <v>112</v>
      </c>
      <c r="AG14" s="14">
        <v>110</v>
      </c>
      <c r="AH14" s="14">
        <v>130</v>
      </c>
      <c r="AI14" s="14">
        <v>129</v>
      </c>
      <c r="AJ14" s="14">
        <v>170</v>
      </c>
      <c r="AK14" s="14">
        <v>152</v>
      </c>
      <c r="AL14" s="14">
        <v>178</v>
      </c>
      <c r="AM14" s="14">
        <v>165</v>
      </c>
      <c r="AN14" s="14">
        <v>174</v>
      </c>
      <c r="AO14" s="14">
        <v>137</v>
      </c>
      <c r="AP14" s="14">
        <v>200</v>
      </c>
      <c r="AQ14" s="14">
        <v>211</v>
      </c>
      <c r="AR14" s="14">
        <v>199</v>
      </c>
      <c r="AS14" s="14">
        <v>204</v>
      </c>
      <c r="AT14" s="14">
        <v>224</v>
      </c>
      <c r="AU14" s="14">
        <v>207</v>
      </c>
      <c r="AV14" s="14">
        <v>174</v>
      </c>
      <c r="AW14" s="14">
        <v>192</v>
      </c>
      <c r="AX14" s="14">
        <v>219</v>
      </c>
      <c r="AY14" s="14">
        <v>215</v>
      </c>
      <c r="AZ14" s="14">
        <v>218</v>
      </c>
      <c r="BA14" s="14">
        <v>197</v>
      </c>
      <c r="BB14" s="14">
        <v>247</v>
      </c>
      <c r="BC14" s="14">
        <v>214</v>
      </c>
      <c r="BD14" s="14">
        <v>225</v>
      </c>
      <c r="BE14" s="14">
        <v>237</v>
      </c>
      <c r="BF14" s="14">
        <v>262</v>
      </c>
      <c r="BG14" s="14">
        <v>299</v>
      </c>
      <c r="BH14" s="14">
        <v>294</v>
      </c>
      <c r="BI14" s="14">
        <v>233</v>
      </c>
      <c r="BJ14" s="14">
        <v>312</v>
      </c>
      <c r="BK14" s="14">
        <v>262</v>
      </c>
      <c r="BL14" s="14">
        <v>233</v>
      </c>
      <c r="BM14" s="14">
        <v>303</v>
      </c>
      <c r="BN14" s="14">
        <v>392</v>
      </c>
      <c r="BO14" s="14">
        <v>392</v>
      </c>
      <c r="BP14" s="14">
        <v>383</v>
      </c>
      <c r="BQ14" s="14">
        <v>342</v>
      </c>
      <c r="BR14" s="14">
        <v>372</v>
      </c>
      <c r="BS14" s="15">
        <v>290</v>
      </c>
    </row>
    <row r="15" spans="2:71" ht="12" customHeight="1">
      <c r="B15" s="322" t="s">
        <v>122</v>
      </c>
      <c r="C15" s="13">
        <v>82</v>
      </c>
      <c r="D15" s="14">
        <v>153</v>
      </c>
      <c r="E15" s="14">
        <v>178</v>
      </c>
      <c r="F15" s="14">
        <v>180</v>
      </c>
      <c r="G15" s="14">
        <v>240</v>
      </c>
      <c r="H15" s="14">
        <v>227</v>
      </c>
      <c r="I15" s="14">
        <v>221</v>
      </c>
      <c r="J15" s="14">
        <v>225</v>
      </c>
      <c r="K15" s="14">
        <v>230</v>
      </c>
      <c r="L15" s="14">
        <v>201</v>
      </c>
      <c r="M15" s="14">
        <v>215</v>
      </c>
      <c r="N15" s="14">
        <v>162</v>
      </c>
      <c r="O15" s="14">
        <v>186</v>
      </c>
      <c r="P15" s="14">
        <v>189</v>
      </c>
      <c r="Q15" s="14">
        <v>192</v>
      </c>
      <c r="R15" s="14">
        <v>289</v>
      </c>
      <c r="S15" s="15">
        <v>127</v>
      </c>
      <c r="T15" s="35"/>
      <c r="U15" s="322" t="s">
        <v>121</v>
      </c>
      <c r="V15" s="43">
        <v>115</v>
      </c>
      <c r="W15" s="44">
        <v>111</v>
      </c>
      <c r="X15" s="44">
        <v>104</v>
      </c>
      <c r="Y15" s="44">
        <v>126</v>
      </c>
      <c r="Z15" s="44">
        <v>146</v>
      </c>
      <c r="AA15" s="44">
        <v>133</v>
      </c>
      <c r="AB15" s="44">
        <v>127</v>
      </c>
      <c r="AC15" s="44">
        <v>139</v>
      </c>
      <c r="AD15" s="44">
        <v>167</v>
      </c>
      <c r="AE15" s="44">
        <v>139</v>
      </c>
      <c r="AF15" s="44">
        <v>127</v>
      </c>
      <c r="AG15" s="44">
        <v>118</v>
      </c>
      <c r="AH15" s="44">
        <v>176</v>
      </c>
      <c r="AI15" s="44">
        <v>134</v>
      </c>
      <c r="AJ15" s="44">
        <v>145</v>
      </c>
      <c r="AK15" s="44">
        <v>147</v>
      </c>
      <c r="AL15" s="44">
        <v>168</v>
      </c>
      <c r="AM15" s="44">
        <v>143</v>
      </c>
      <c r="AN15" s="44">
        <v>157</v>
      </c>
      <c r="AO15" s="44">
        <v>140</v>
      </c>
      <c r="AP15" s="44">
        <v>158</v>
      </c>
      <c r="AQ15" s="44">
        <v>162</v>
      </c>
      <c r="AR15" s="44">
        <v>151</v>
      </c>
      <c r="AS15" s="44">
        <v>169</v>
      </c>
      <c r="AT15" s="44">
        <v>157</v>
      </c>
      <c r="AU15" s="44">
        <v>153</v>
      </c>
      <c r="AV15" s="44">
        <v>152</v>
      </c>
      <c r="AW15" s="44">
        <v>145</v>
      </c>
      <c r="AX15" s="44">
        <v>182</v>
      </c>
      <c r="AY15" s="44">
        <v>178</v>
      </c>
      <c r="AZ15" s="44">
        <v>145</v>
      </c>
      <c r="BA15" s="44">
        <v>148</v>
      </c>
      <c r="BB15" s="44">
        <v>193</v>
      </c>
      <c r="BC15" s="44">
        <v>164</v>
      </c>
      <c r="BD15" s="44">
        <v>162</v>
      </c>
      <c r="BE15" s="44">
        <v>182</v>
      </c>
      <c r="BF15" s="44">
        <v>195</v>
      </c>
      <c r="BG15" s="44">
        <v>160</v>
      </c>
      <c r="BH15" s="44">
        <v>163</v>
      </c>
      <c r="BI15" s="44">
        <v>178</v>
      </c>
      <c r="BJ15" s="44">
        <v>180</v>
      </c>
      <c r="BK15" s="44">
        <v>167</v>
      </c>
      <c r="BL15" s="44">
        <v>175</v>
      </c>
      <c r="BM15" s="44">
        <v>194</v>
      </c>
      <c r="BN15" s="44">
        <v>210</v>
      </c>
      <c r="BO15" s="44">
        <v>206</v>
      </c>
      <c r="BP15" s="44">
        <v>216</v>
      </c>
      <c r="BQ15" s="44">
        <v>185</v>
      </c>
      <c r="BR15" s="44">
        <v>195</v>
      </c>
      <c r="BS15" s="45">
        <v>150</v>
      </c>
    </row>
    <row r="16" spans="2:71" ht="12" customHeight="1">
      <c r="B16" s="322" t="s">
        <v>123</v>
      </c>
      <c r="C16" s="43">
        <v>214</v>
      </c>
      <c r="D16" s="44">
        <v>298</v>
      </c>
      <c r="E16" s="44">
        <v>322</v>
      </c>
      <c r="F16" s="44">
        <v>363</v>
      </c>
      <c r="G16" s="44">
        <v>486</v>
      </c>
      <c r="H16" s="44">
        <v>659</v>
      </c>
      <c r="I16" s="44">
        <v>855</v>
      </c>
      <c r="J16" s="44">
        <v>1262</v>
      </c>
      <c r="K16" s="44">
        <v>1535</v>
      </c>
      <c r="L16" s="44">
        <v>1770</v>
      </c>
      <c r="M16" s="44">
        <v>1596</v>
      </c>
      <c r="N16" s="44">
        <v>1755</v>
      </c>
      <c r="O16" s="44">
        <v>1851</v>
      </c>
      <c r="P16" s="44">
        <v>2109</v>
      </c>
      <c r="Q16" s="44">
        <v>1859</v>
      </c>
      <c r="R16" s="44">
        <v>2543</v>
      </c>
      <c r="S16" s="45">
        <v>1052</v>
      </c>
      <c r="U16" s="322" t="s">
        <v>122</v>
      </c>
      <c r="V16" s="13">
        <v>63</v>
      </c>
      <c r="W16" s="14">
        <v>61</v>
      </c>
      <c r="X16" s="14">
        <v>45</v>
      </c>
      <c r="Y16" s="14">
        <v>71</v>
      </c>
      <c r="Z16" s="14">
        <v>57</v>
      </c>
      <c r="AA16" s="14">
        <v>61</v>
      </c>
      <c r="AB16" s="14">
        <v>58</v>
      </c>
      <c r="AC16" s="14">
        <v>51</v>
      </c>
      <c r="AD16" s="14">
        <v>65</v>
      </c>
      <c r="AE16" s="14">
        <v>50</v>
      </c>
      <c r="AF16" s="14">
        <v>49</v>
      </c>
      <c r="AG16" s="14">
        <v>57</v>
      </c>
      <c r="AH16" s="14">
        <v>55</v>
      </c>
      <c r="AI16" s="14">
        <v>54</v>
      </c>
      <c r="AJ16" s="14">
        <v>55</v>
      </c>
      <c r="AK16" s="14">
        <v>61</v>
      </c>
      <c r="AL16" s="14">
        <v>66</v>
      </c>
      <c r="AM16" s="14">
        <v>59</v>
      </c>
      <c r="AN16" s="14">
        <v>49</v>
      </c>
      <c r="AO16" s="14">
        <v>56</v>
      </c>
      <c r="AP16" s="14">
        <v>60</v>
      </c>
      <c r="AQ16" s="14">
        <v>47</v>
      </c>
      <c r="AR16" s="14">
        <v>47</v>
      </c>
      <c r="AS16" s="14">
        <v>47</v>
      </c>
      <c r="AT16" s="14">
        <v>72</v>
      </c>
      <c r="AU16" s="14">
        <v>58</v>
      </c>
      <c r="AV16" s="14">
        <v>47</v>
      </c>
      <c r="AW16" s="14">
        <v>38</v>
      </c>
      <c r="AX16" s="14">
        <v>43</v>
      </c>
      <c r="AY16" s="14">
        <v>41</v>
      </c>
      <c r="AZ16" s="14">
        <v>38</v>
      </c>
      <c r="BA16" s="14">
        <v>40</v>
      </c>
      <c r="BB16" s="14">
        <v>58</v>
      </c>
      <c r="BC16" s="14">
        <v>43</v>
      </c>
      <c r="BD16" s="14">
        <v>36</v>
      </c>
      <c r="BE16" s="14">
        <v>49</v>
      </c>
      <c r="BF16" s="14">
        <v>49</v>
      </c>
      <c r="BG16" s="14">
        <v>39</v>
      </c>
      <c r="BH16" s="14">
        <v>60</v>
      </c>
      <c r="BI16" s="14">
        <v>41</v>
      </c>
      <c r="BJ16" s="14">
        <v>56</v>
      </c>
      <c r="BK16" s="14">
        <v>35</v>
      </c>
      <c r="BL16" s="14">
        <v>39</v>
      </c>
      <c r="BM16" s="14">
        <v>62</v>
      </c>
      <c r="BN16" s="14">
        <v>64</v>
      </c>
      <c r="BO16" s="14">
        <v>85</v>
      </c>
      <c r="BP16" s="14">
        <v>67</v>
      </c>
      <c r="BQ16" s="14">
        <v>73</v>
      </c>
      <c r="BR16" s="14">
        <v>65</v>
      </c>
      <c r="BS16" s="15">
        <v>62</v>
      </c>
    </row>
    <row r="17" spans="2:71" ht="12" customHeight="1">
      <c r="B17" s="322" t="s">
        <v>124</v>
      </c>
      <c r="C17" s="13">
        <v>560</v>
      </c>
      <c r="D17" s="14">
        <v>804</v>
      </c>
      <c r="E17" s="14">
        <v>907</v>
      </c>
      <c r="F17" s="14">
        <v>789</v>
      </c>
      <c r="G17" s="14">
        <v>992</v>
      </c>
      <c r="H17" s="14">
        <v>1188</v>
      </c>
      <c r="I17" s="14">
        <v>1407</v>
      </c>
      <c r="J17" s="14">
        <v>1715</v>
      </c>
      <c r="K17" s="14">
        <v>1734</v>
      </c>
      <c r="L17" s="14">
        <v>1915</v>
      </c>
      <c r="M17" s="14">
        <v>1649</v>
      </c>
      <c r="N17" s="14">
        <v>1846</v>
      </c>
      <c r="O17" s="14">
        <v>1747</v>
      </c>
      <c r="P17" s="14">
        <v>1884</v>
      </c>
      <c r="Q17" s="14">
        <v>1814</v>
      </c>
      <c r="R17" s="14">
        <v>2460</v>
      </c>
      <c r="S17" s="15">
        <v>1191</v>
      </c>
      <c r="U17" s="322" t="s">
        <v>123</v>
      </c>
      <c r="V17" s="43">
        <v>121</v>
      </c>
      <c r="W17" s="44">
        <v>130</v>
      </c>
      <c r="X17" s="44">
        <v>109</v>
      </c>
      <c r="Y17" s="44">
        <v>126</v>
      </c>
      <c r="Z17" s="44">
        <v>172</v>
      </c>
      <c r="AA17" s="44">
        <v>159</v>
      </c>
      <c r="AB17" s="44">
        <v>155</v>
      </c>
      <c r="AC17" s="44">
        <v>173</v>
      </c>
      <c r="AD17" s="44">
        <v>231</v>
      </c>
      <c r="AE17" s="44">
        <v>234</v>
      </c>
      <c r="AF17" s="44">
        <v>187</v>
      </c>
      <c r="AG17" s="44">
        <v>203</v>
      </c>
      <c r="AH17" s="44">
        <v>308</v>
      </c>
      <c r="AI17" s="44">
        <v>284</v>
      </c>
      <c r="AJ17" s="44">
        <v>316</v>
      </c>
      <c r="AK17" s="44">
        <v>354</v>
      </c>
      <c r="AL17" s="44">
        <v>380</v>
      </c>
      <c r="AM17" s="44">
        <v>357</v>
      </c>
      <c r="AN17" s="44">
        <v>392</v>
      </c>
      <c r="AO17" s="44">
        <v>406</v>
      </c>
      <c r="AP17" s="44">
        <v>485</v>
      </c>
      <c r="AQ17" s="44">
        <v>423</v>
      </c>
      <c r="AR17" s="44">
        <v>429</v>
      </c>
      <c r="AS17" s="44">
        <v>433</v>
      </c>
      <c r="AT17" s="44">
        <v>470</v>
      </c>
      <c r="AU17" s="44">
        <v>370</v>
      </c>
      <c r="AV17" s="44">
        <v>394</v>
      </c>
      <c r="AW17" s="44">
        <v>362</v>
      </c>
      <c r="AX17" s="44">
        <v>453</v>
      </c>
      <c r="AY17" s="44">
        <v>467</v>
      </c>
      <c r="AZ17" s="44">
        <v>415</v>
      </c>
      <c r="BA17" s="44">
        <v>420</v>
      </c>
      <c r="BB17" s="44">
        <v>490</v>
      </c>
      <c r="BC17" s="44">
        <v>427</v>
      </c>
      <c r="BD17" s="44">
        <v>423</v>
      </c>
      <c r="BE17" s="44">
        <v>511</v>
      </c>
      <c r="BF17" s="44">
        <v>592</v>
      </c>
      <c r="BG17" s="44">
        <v>483</v>
      </c>
      <c r="BH17" s="44">
        <v>520</v>
      </c>
      <c r="BI17" s="44">
        <v>514</v>
      </c>
      <c r="BJ17" s="44">
        <v>563</v>
      </c>
      <c r="BK17" s="44">
        <v>403</v>
      </c>
      <c r="BL17" s="44">
        <v>443</v>
      </c>
      <c r="BM17" s="44">
        <v>450</v>
      </c>
      <c r="BN17" s="44">
        <v>683</v>
      </c>
      <c r="BO17" s="44">
        <v>637</v>
      </c>
      <c r="BP17" s="44">
        <v>633</v>
      </c>
      <c r="BQ17" s="44">
        <v>590</v>
      </c>
      <c r="BR17" s="44">
        <v>618</v>
      </c>
      <c r="BS17" s="45">
        <v>434</v>
      </c>
    </row>
    <row r="18" spans="2:71" ht="12" customHeight="1">
      <c r="B18" s="322" t="s">
        <v>125</v>
      </c>
      <c r="C18" s="53">
        <v>15</v>
      </c>
      <c r="D18" s="54">
        <v>28</v>
      </c>
      <c r="E18" s="54">
        <v>32</v>
      </c>
      <c r="F18" s="54">
        <v>31</v>
      </c>
      <c r="G18" s="54">
        <v>35</v>
      </c>
      <c r="H18" s="54">
        <v>55</v>
      </c>
      <c r="I18" s="54">
        <v>53</v>
      </c>
      <c r="J18" s="54">
        <v>71</v>
      </c>
      <c r="K18" s="54">
        <v>114</v>
      </c>
      <c r="L18" s="54">
        <v>124</v>
      </c>
      <c r="M18" s="54">
        <v>119</v>
      </c>
      <c r="N18" s="54">
        <v>173</v>
      </c>
      <c r="O18" s="54">
        <v>187</v>
      </c>
      <c r="P18" s="54">
        <v>187</v>
      </c>
      <c r="Q18" s="54">
        <v>166</v>
      </c>
      <c r="R18" s="54">
        <v>209</v>
      </c>
      <c r="S18" s="55">
        <v>94</v>
      </c>
      <c r="U18" s="322" t="s">
        <v>124</v>
      </c>
      <c r="V18" s="13">
        <v>264</v>
      </c>
      <c r="W18" s="14">
        <v>239</v>
      </c>
      <c r="X18" s="14">
        <v>222</v>
      </c>
      <c r="Y18" s="14">
        <v>267</v>
      </c>
      <c r="Z18" s="14">
        <v>331</v>
      </c>
      <c r="AA18" s="14">
        <v>288</v>
      </c>
      <c r="AB18" s="14">
        <v>298</v>
      </c>
      <c r="AC18" s="14">
        <v>271</v>
      </c>
      <c r="AD18" s="14">
        <v>375</v>
      </c>
      <c r="AE18" s="14">
        <v>366</v>
      </c>
      <c r="AF18" s="14">
        <v>321</v>
      </c>
      <c r="AG18" s="14">
        <v>345</v>
      </c>
      <c r="AH18" s="14">
        <v>401</v>
      </c>
      <c r="AI18" s="14">
        <v>379</v>
      </c>
      <c r="AJ18" s="14">
        <v>484</v>
      </c>
      <c r="AK18" s="14">
        <v>451</v>
      </c>
      <c r="AL18" s="14">
        <v>451</v>
      </c>
      <c r="AM18" s="14">
        <v>417</v>
      </c>
      <c r="AN18" s="14">
        <v>421</v>
      </c>
      <c r="AO18" s="14">
        <v>445</v>
      </c>
      <c r="AP18" s="14">
        <v>490</v>
      </c>
      <c r="AQ18" s="14">
        <v>517</v>
      </c>
      <c r="AR18" s="14">
        <v>444</v>
      </c>
      <c r="AS18" s="14">
        <v>464</v>
      </c>
      <c r="AT18" s="14">
        <v>493</v>
      </c>
      <c r="AU18" s="14">
        <v>417</v>
      </c>
      <c r="AV18" s="14">
        <v>378</v>
      </c>
      <c r="AW18" s="14">
        <v>361</v>
      </c>
      <c r="AX18" s="14">
        <v>499</v>
      </c>
      <c r="AY18" s="14">
        <v>439</v>
      </c>
      <c r="AZ18" s="14">
        <v>467</v>
      </c>
      <c r="BA18" s="14">
        <v>441</v>
      </c>
      <c r="BB18" s="14">
        <v>508</v>
      </c>
      <c r="BC18" s="14">
        <v>395</v>
      </c>
      <c r="BD18" s="14">
        <v>403</v>
      </c>
      <c r="BE18" s="14">
        <v>441</v>
      </c>
      <c r="BF18" s="14">
        <v>515</v>
      </c>
      <c r="BG18" s="14">
        <v>449</v>
      </c>
      <c r="BH18" s="14">
        <v>455</v>
      </c>
      <c r="BI18" s="14">
        <v>465</v>
      </c>
      <c r="BJ18" s="14">
        <v>523</v>
      </c>
      <c r="BK18" s="14">
        <v>414</v>
      </c>
      <c r="BL18" s="14">
        <v>420</v>
      </c>
      <c r="BM18" s="14">
        <v>457</v>
      </c>
      <c r="BN18" s="14">
        <v>637</v>
      </c>
      <c r="BO18" s="14">
        <v>606</v>
      </c>
      <c r="BP18" s="14">
        <v>579</v>
      </c>
      <c r="BQ18" s="14">
        <v>638</v>
      </c>
      <c r="BR18" s="14">
        <v>660</v>
      </c>
      <c r="BS18" s="15">
        <v>531</v>
      </c>
    </row>
    <row r="19" spans="2:71" ht="12" customHeight="1">
      <c r="B19" s="34" t="s">
        <v>78</v>
      </c>
      <c r="U19" s="322" t="s">
        <v>125</v>
      </c>
      <c r="V19" s="53">
        <v>8</v>
      </c>
      <c r="W19" s="54">
        <v>8</v>
      </c>
      <c r="X19" s="54">
        <v>12</v>
      </c>
      <c r="Y19" s="54">
        <v>7</v>
      </c>
      <c r="Z19" s="54">
        <v>13</v>
      </c>
      <c r="AA19" s="54">
        <v>14</v>
      </c>
      <c r="AB19" s="54">
        <v>20</v>
      </c>
      <c r="AC19" s="54">
        <v>8</v>
      </c>
      <c r="AD19" s="54">
        <v>16</v>
      </c>
      <c r="AE19" s="54">
        <v>9</v>
      </c>
      <c r="AF19" s="54">
        <v>12</v>
      </c>
      <c r="AG19" s="54">
        <v>16</v>
      </c>
      <c r="AH19" s="54">
        <v>20</v>
      </c>
      <c r="AI19" s="54">
        <v>11</v>
      </c>
      <c r="AJ19" s="54">
        <v>18</v>
      </c>
      <c r="AK19" s="54">
        <v>22</v>
      </c>
      <c r="AL19" s="54">
        <v>23</v>
      </c>
      <c r="AM19" s="54">
        <v>27</v>
      </c>
      <c r="AN19" s="54">
        <v>31</v>
      </c>
      <c r="AO19" s="54">
        <v>33</v>
      </c>
      <c r="AP19" s="54">
        <v>22</v>
      </c>
      <c r="AQ19" s="54">
        <v>33</v>
      </c>
      <c r="AR19" s="54">
        <v>42</v>
      </c>
      <c r="AS19" s="54">
        <v>27</v>
      </c>
      <c r="AT19" s="54">
        <v>36</v>
      </c>
      <c r="AU19" s="54">
        <v>29</v>
      </c>
      <c r="AV19" s="54">
        <v>31</v>
      </c>
      <c r="AW19" s="54">
        <v>23</v>
      </c>
      <c r="AX19" s="54">
        <v>42</v>
      </c>
      <c r="AY19" s="54">
        <v>47</v>
      </c>
      <c r="AZ19" s="54">
        <v>38</v>
      </c>
      <c r="BA19" s="54">
        <v>46</v>
      </c>
      <c r="BB19" s="54">
        <v>52</v>
      </c>
      <c r="BC19" s="54">
        <v>35</v>
      </c>
      <c r="BD19" s="54">
        <v>48</v>
      </c>
      <c r="BE19" s="54">
        <v>52</v>
      </c>
      <c r="BF19" s="54">
        <v>48</v>
      </c>
      <c r="BG19" s="54">
        <v>42</v>
      </c>
      <c r="BH19" s="54">
        <v>48</v>
      </c>
      <c r="BI19" s="54">
        <v>49</v>
      </c>
      <c r="BJ19" s="54">
        <v>52</v>
      </c>
      <c r="BK19" s="54">
        <v>37</v>
      </c>
      <c r="BL19" s="54">
        <v>37</v>
      </c>
      <c r="BM19" s="54">
        <v>40</v>
      </c>
      <c r="BN19" s="54">
        <v>55</v>
      </c>
      <c r="BO19" s="54">
        <v>35</v>
      </c>
      <c r="BP19" s="54">
        <v>59</v>
      </c>
      <c r="BQ19" s="54">
        <v>60</v>
      </c>
      <c r="BR19" s="54">
        <v>59</v>
      </c>
      <c r="BS19" s="55">
        <v>35</v>
      </c>
    </row>
    <row r="20" spans="2:71" ht="12" customHeight="1">
      <c r="U20" s="34" t="s">
        <v>78</v>
      </c>
    </row>
    <row r="47" spans="3:71" ht="12" customHeight="1">
      <c r="BR47" s="37"/>
      <c r="BS47" s="37"/>
    </row>
    <row r="48" spans="3:71" ht="12" customHeight="1">
      <c r="C48" s="81" t="s">
        <v>126</v>
      </c>
      <c r="D48" s="4"/>
      <c r="E48" s="4"/>
      <c r="V48" s="3" t="s">
        <v>126</v>
      </c>
      <c r="BR48" s="37"/>
      <c r="BS48" s="37"/>
    </row>
    <row r="49" spans="2:71" ht="12" customHeight="1">
      <c r="B49" s="24"/>
      <c r="C49" s="7">
        <v>2006</v>
      </c>
      <c r="D49" s="8">
        <v>2007</v>
      </c>
      <c r="E49" s="8">
        <v>2008</v>
      </c>
      <c r="F49" s="8">
        <v>2009</v>
      </c>
      <c r="G49" s="8">
        <v>2010</v>
      </c>
      <c r="H49" s="8">
        <v>2011</v>
      </c>
      <c r="I49" s="8">
        <v>2012</v>
      </c>
      <c r="J49" s="8">
        <v>2013</v>
      </c>
      <c r="K49" s="8">
        <v>2014</v>
      </c>
      <c r="L49" s="8">
        <v>2015</v>
      </c>
      <c r="M49" s="8">
        <v>2016</v>
      </c>
      <c r="N49" s="8">
        <v>2017</v>
      </c>
      <c r="O49" s="8">
        <v>2018</v>
      </c>
      <c r="P49" s="8">
        <v>2019</v>
      </c>
      <c r="Q49" s="8">
        <v>2020</v>
      </c>
      <c r="R49" s="8">
        <v>2021</v>
      </c>
      <c r="S49" s="9">
        <v>2022</v>
      </c>
      <c r="V49" s="452">
        <v>2010</v>
      </c>
      <c r="W49" s="450"/>
      <c r="X49" s="450"/>
      <c r="Y49" s="450"/>
      <c r="Z49" s="450">
        <v>2011</v>
      </c>
      <c r="AA49" s="450"/>
      <c r="AB49" s="450"/>
      <c r="AC49" s="450"/>
      <c r="AD49" s="450">
        <v>2012</v>
      </c>
      <c r="AE49" s="450"/>
      <c r="AF49" s="450"/>
      <c r="AG49" s="450"/>
      <c r="AH49" s="450">
        <v>2013</v>
      </c>
      <c r="AI49" s="450"/>
      <c r="AJ49" s="450"/>
      <c r="AK49" s="450"/>
      <c r="AL49" s="450">
        <v>2014</v>
      </c>
      <c r="AM49" s="450"/>
      <c r="AN49" s="450"/>
      <c r="AO49" s="450"/>
      <c r="AP49" s="450">
        <v>2015</v>
      </c>
      <c r="AQ49" s="450"/>
      <c r="AR49" s="450"/>
      <c r="AS49" s="450"/>
      <c r="AT49" s="450">
        <v>2016</v>
      </c>
      <c r="AU49" s="450"/>
      <c r="AV49" s="450"/>
      <c r="AW49" s="450"/>
      <c r="AX49" s="450">
        <v>2017</v>
      </c>
      <c r="AY49" s="450"/>
      <c r="AZ49" s="450"/>
      <c r="BA49" s="450"/>
      <c r="BB49" s="450">
        <v>2018</v>
      </c>
      <c r="BC49" s="450"/>
      <c r="BD49" s="450"/>
      <c r="BE49" s="450"/>
      <c r="BF49" s="450">
        <v>2019</v>
      </c>
      <c r="BG49" s="450"/>
      <c r="BH49" s="450"/>
      <c r="BI49" s="450"/>
      <c r="BJ49" s="450">
        <v>2020</v>
      </c>
      <c r="BK49" s="450"/>
      <c r="BL49" s="450"/>
      <c r="BM49" s="450"/>
      <c r="BN49" s="450">
        <v>2021</v>
      </c>
      <c r="BO49" s="450"/>
      <c r="BP49" s="450"/>
      <c r="BQ49" s="450"/>
      <c r="BR49" s="451">
        <v>2022</v>
      </c>
      <c r="BS49" s="451"/>
    </row>
    <row r="50" spans="2:71" ht="12" customHeight="1">
      <c r="B50" s="322" t="s">
        <v>115</v>
      </c>
      <c r="C50" s="56">
        <v>6.7961281329512797</v>
      </c>
      <c r="D50" s="57">
        <v>8.9290533298611443</v>
      </c>
      <c r="E50" s="57">
        <v>9.502890114260639</v>
      </c>
      <c r="F50" s="57">
        <v>7.4305487658573242</v>
      </c>
      <c r="G50" s="57">
        <v>8.0310776182634953</v>
      </c>
      <c r="H50" s="57">
        <v>13.739390172427228</v>
      </c>
      <c r="I50" s="57">
        <v>13.110407771138762</v>
      </c>
      <c r="J50" s="57">
        <v>16.180909947094474</v>
      </c>
      <c r="K50" s="57">
        <v>26.294130396918238</v>
      </c>
      <c r="L50" s="57">
        <v>27.406155077817218</v>
      </c>
      <c r="M50" s="57">
        <v>26.456271040075549</v>
      </c>
      <c r="N50" s="57">
        <v>27.52195767087267</v>
      </c>
      <c r="O50" s="57">
        <v>39.501288997262847</v>
      </c>
      <c r="P50" s="57">
        <v>44.965218134528662</v>
      </c>
      <c r="Q50" s="57">
        <v>52.763817755110729</v>
      </c>
      <c r="R50" s="57">
        <v>129.71713929499717</v>
      </c>
      <c r="S50" s="58">
        <v>55.463055653068047</v>
      </c>
      <c r="V50" s="38" t="s">
        <v>80</v>
      </c>
      <c r="W50" s="320" t="s">
        <v>81</v>
      </c>
      <c r="X50" s="320" t="s">
        <v>82</v>
      </c>
      <c r="Y50" s="320" t="s">
        <v>83</v>
      </c>
      <c r="Z50" s="320" t="s">
        <v>80</v>
      </c>
      <c r="AA50" s="320" t="s">
        <v>81</v>
      </c>
      <c r="AB50" s="320" t="s">
        <v>82</v>
      </c>
      <c r="AC50" s="320" t="s">
        <v>83</v>
      </c>
      <c r="AD50" s="320" t="s">
        <v>80</v>
      </c>
      <c r="AE50" s="320" t="s">
        <v>81</v>
      </c>
      <c r="AF50" s="320" t="s">
        <v>82</v>
      </c>
      <c r="AG50" s="320" t="s">
        <v>83</v>
      </c>
      <c r="AH50" s="320" t="s">
        <v>80</v>
      </c>
      <c r="AI50" s="320" t="s">
        <v>81</v>
      </c>
      <c r="AJ50" s="320" t="s">
        <v>82</v>
      </c>
      <c r="AK50" s="320" t="s">
        <v>83</v>
      </c>
      <c r="AL50" s="320" t="s">
        <v>80</v>
      </c>
      <c r="AM50" s="320" t="s">
        <v>81</v>
      </c>
      <c r="AN50" s="320" t="s">
        <v>82</v>
      </c>
      <c r="AO50" s="320" t="s">
        <v>83</v>
      </c>
      <c r="AP50" s="320" t="s">
        <v>80</v>
      </c>
      <c r="AQ50" s="320" t="s">
        <v>81</v>
      </c>
      <c r="AR50" s="320" t="s">
        <v>82</v>
      </c>
      <c r="AS50" s="320" t="s">
        <v>83</v>
      </c>
      <c r="AT50" s="320" t="s">
        <v>80</v>
      </c>
      <c r="AU50" s="320" t="s">
        <v>81</v>
      </c>
      <c r="AV50" s="320" t="s">
        <v>82</v>
      </c>
      <c r="AW50" s="320" t="s">
        <v>83</v>
      </c>
      <c r="AX50" s="320" t="s">
        <v>80</v>
      </c>
      <c r="AY50" s="320" t="s">
        <v>81</v>
      </c>
      <c r="AZ50" s="320" t="s">
        <v>82</v>
      </c>
      <c r="BA50" s="320" t="s">
        <v>83</v>
      </c>
      <c r="BB50" s="320" t="s">
        <v>80</v>
      </c>
      <c r="BC50" s="320" t="s">
        <v>81</v>
      </c>
      <c r="BD50" s="320" t="s">
        <v>82</v>
      </c>
      <c r="BE50" s="320" t="s">
        <v>83</v>
      </c>
      <c r="BF50" s="320" t="s">
        <v>80</v>
      </c>
      <c r="BG50" s="320" t="s">
        <v>81</v>
      </c>
      <c r="BH50" s="320" t="s">
        <v>82</v>
      </c>
      <c r="BI50" s="320" t="s">
        <v>83</v>
      </c>
      <c r="BJ50" s="320" t="s">
        <v>80</v>
      </c>
      <c r="BK50" s="320" t="s">
        <v>81</v>
      </c>
      <c r="BL50" s="320" t="s">
        <v>82</v>
      </c>
      <c r="BM50" s="320" t="s">
        <v>83</v>
      </c>
      <c r="BN50" s="320" t="s">
        <v>80</v>
      </c>
      <c r="BO50" s="320" t="s">
        <v>81</v>
      </c>
      <c r="BP50" s="320" t="s">
        <v>82</v>
      </c>
      <c r="BQ50" s="320" t="s">
        <v>83</v>
      </c>
      <c r="BR50" s="320" t="s">
        <v>80</v>
      </c>
      <c r="BS50" s="39" t="s">
        <v>81</v>
      </c>
    </row>
    <row r="51" spans="2:71" ht="12" customHeight="1">
      <c r="B51" s="322" t="s">
        <v>116</v>
      </c>
      <c r="C51" s="59">
        <v>4.6120180098659134</v>
      </c>
      <c r="D51" s="60">
        <v>5.8280346512964805</v>
      </c>
      <c r="E51" s="60">
        <v>5.1707970765119038</v>
      </c>
      <c r="F51" s="60">
        <v>5.2614471543666292</v>
      </c>
      <c r="G51" s="60">
        <v>4.8176330591985765</v>
      </c>
      <c r="H51" s="60">
        <v>5.161083015265544</v>
      </c>
      <c r="I51" s="60">
        <v>5.319792746784235</v>
      </c>
      <c r="J51" s="60">
        <v>6.397122143136194</v>
      </c>
      <c r="K51" s="60">
        <v>8.3741369472525129</v>
      </c>
      <c r="L51" s="60">
        <v>10.967665606671426</v>
      </c>
      <c r="M51" s="60">
        <v>10.18228597117087</v>
      </c>
      <c r="N51" s="60">
        <v>12.93461858190514</v>
      </c>
      <c r="O51" s="60">
        <v>19.992936544205925</v>
      </c>
      <c r="P51" s="60">
        <v>17.661599516454274</v>
      </c>
      <c r="Q51" s="60">
        <v>28.064584936992389</v>
      </c>
      <c r="R51" s="60">
        <v>37.84618610413181</v>
      </c>
      <c r="S51" s="61">
        <v>17.768804446337636</v>
      </c>
      <c r="U51" s="322" t="s">
        <v>115</v>
      </c>
      <c r="V51" s="62">
        <v>1.362192448628085</v>
      </c>
      <c r="W51" s="63">
        <v>2.4531566766373474</v>
      </c>
      <c r="X51" s="63">
        <v>1.8231327357932721</v>
      </c>
      <c r="Y51" s="63">
        <v>2.3925957572047762</v>
      </c>
      <c r="Z51" s="63">
        <v>4.6675941119123978</v>
      </c>
      <c r="AA51" s="63">
        <v>2.6007019777184119</v>
      </c>
      <c r="AB51" s="63">
        <v>3.5853265076202456</v>
      </c>
      <c r="AC51" s="63">
        <v>2.8857675751761822</v>
      </c>
      <c r="AD51" s="63">
        <v>3.0404450453794696</v>
      </c>
      <c r="AE51" s="63">
        <v>3.3449900622413606</v>
      </c>
      <c r="AF51" s="63">
        <v>3.7827523063269846</v>
      </c>
      <c r="AG51" s="63">
        <v>2.942220357190922</v>
      </c>
      <c r="AH51" s="63">
        <v>3.3812685883873104</v>
      </c>
      <c r="AI51" s="63">
        <v>4.2326014143018362</v>
      </c>
      <c r="AJ51" s="63">
        <v>4.1584137002984827</v>
      </c>
      <c r="AK51" s="63">
        <v>4.4086262441068724</v>
      </c>
      <c r="AL51" s="63">
        <v>4.6614340964228198</v>
      </c>
      <c r="AM51" s="63">
        <v>8.2046786071434781</v>
      </c>
      <c r="AN51" s="63">
        <v>6.0829417996110546</v>
      </c>
      <c r="AO51" s="63">
        <v>7.3450758937408951</v>
      </c>
      <c r="AP51" s="63">
        <v>6.6076686750667859</v>
      </c>
      <c r="AQ51" s="63">
        <v>7.494124785605293</v>
      </c>
      <c r="AR51" s="63">
        <v>7.6445218104008354</v>
      </c>
      <c r="AS51" s="63">
        <v>5.6598398067443068</v>
      </c>
      <c r="AT51" s="63">
        <v>6.5601518727751911</v>
      </c>
      <c r="AU51" s="63">
        <v>8.1212265023146113</v>
      </c>
      <c r="AV51" s="63">
        <v>5.7884047408310471</v>
      </c>
      <c r="AW51" s="63">
        <v>5.9864879241546918</v>
      </c>
      <c r="AX51" s="63">
        <v>5.2803647120113251</v>
      </c>
      <c r="AY51" s="63">
        <v>8.2440890889857403</v>
      </c>
      <c r="AZ51" s="63">
        <v>7.3767325825940588</v>
      </c>
      <c r="BA51" s="63">
        <v>6.6207712872815554</v>
      </c>
      <c r="BB51" s="63">
        <v>7.0321788728245433</v>
      </c>
      <c r="BC51" s="63">
        <v>10.998532985407971</v>
      </c>
      <c r="BD51" s="63">
        <v>8.8119388271770465</v>
      </c>
      <c r="BE51" s="63">
        <v>12.658638311853354</v>
      </c>
      <c r="BF51" s="63">
        <v>10.053726166520709</v>
      </c>
      <c r="BG51" s="63">
        <v>12.286240457290633</v>
      </c>
      <c r="BH51" s="63">
        <v>13.191776441086816</v>
      </c>
      <c r="BI51" s="63">
        <v>9.4334750696304841</v>
      </c>
      <c r="BJ51" s="63">
        <v>12.862308427255586</v>
      </c>
      <c r="BK51" s="63">
        <v>9.9603937197882377</v>
      </c>
      <c r="BL51" s="63">
        <v>13.380754231124765</v>
      </c>
      <c r="BM51" s="63">
        <v>16.560361376942264</v>
      </c>
      <c r="BN51" s="63">
        <v>25.604371487288052</v>
      </c>
      <c r="BO51" s="63">
        <v>28.319764787474451</v>
      </c>
      <c r="BP51" s="63">
        <v>36.374111089250881</v>
      </c>
      <c r="BQ51" s="63">
        <v>39.418891930983335</v>
      </c>
      <c r="BR51" s="63">
        <v>30.729174730713876</v>
      </c>
      <c r="BS51" s="64">
        <v>24.73388092235416</v>
      </c>
    </row>
    <row r="52" spans="2:71" ht="12" customHeight="1">
      <c r="B52" s="322" t="s">
        <v>117</v>
      </c>
      <c r="C52" s="56">
        <v>0.46039896999999996</v>
      </c>
      <c r="D52" s="57">
        <v>0.83003128300000006</v>
      </c>
      <c r="E52" s="57">
        <v>0.92761559000000038</v>
      </c>
      <c r="F52" s="57">
        <v>0.72667958700000013</v>
      </c>
      <c r="G52" s="57">
        <v>0.90822007899999979</v>
      </c>
      <c r="H52" s="57">
        <v>1.4718699517317844</v>
      </c>
      <c r="I52" s="57">
        <v>1.3677103723571793</v>
      </c>
      <c r="J52" s="57">
        <v>1.2948325529999998</v>
      </c>
      <c r="K52" s="57">
        <v>3.258137332</v>
      </c>
      <c r="L52" s="57">
        <v>5.6590254790795802</v>
      </c>
      <c r="M52" s="57">
        <v>4.1515034259315851</v>
      </c>
      <c r="N52" s="57">
        <v>4.3889490991797828</v>
      </c>
      <c r="O52" s="57">
        <v>7.1200308196313333</v>
      </c>
      <c r="P52" s="57">
        <v>9.1485910304968598</v>
      </c>
      <c r="Q52" s="57">
        <v>12.47785552299999</v>
      </c>
      <c r="R52" s="57">
        <v>27.901470380848309</v>
      </c>
      <c r="S52" s="58">
        <v>9.1426838333971787</v>
      </c>
      <c r="U52" s="322" t="s">
        <v>116</v>
      </c>
      <c r="V52" s="59">
        <v>1.5173850351985754</v>
      </c>
      <c r="W52" s="60">
        <v>1.2321839759999995</v>
      </c>
      <c r="X52" s="60">
        <v>1.3146856250000003</v>
      </c>
      <c r="Y52" s="60">
        <v>0.75337842299999991</v>
      </c>
      <c r="Z52" s="60">
        <v>1.0063379010000002</v>
      </c>
      <c r="AA52" s="60">
        <v>1.3579644044625283</v>
      </c>
      <c r="AB52" s="60">
        <v>1.447095059</v>
      </c>
      <c r="AC52" s="60">
        <v>1.3496856508030093</v>
      </c>
      <c r="AD52" s="60">
        <v>1.3584750438121882</v>
      </c>
      <c r="AE52" s="60">
        <v>1.0699923030000005</v>
      </c>
      <c r="AF52" s="60">
        <v>1.226234946928777</v>
      </c>
      <c r="AG52" s="60">
        <v>1.6650904530432686</v>
      </c>
      <c r="AH52" s="60">
        <v>1.4482874739999996</v>
      </c>
      <c r="AI52" s="60">
        <v>1.8185066919530135</v>
      </c>
      <c r="AJ52" s="60">
        <v>1.5551580199999997</v>
      </c>
      <c r="AK52" s="60">
        <v>1.5751699571831697</v>
      </c>
      <c r="AL52" s="60">
        <v>1.9141117681437529</v>
      </c>
      <c r="AM52" s="60">
        <v>2.4276858750000017</v>
      </c>
      <c r="AN52" s="60">
        <v>1.9204372027478949</v>
      </c>
      <c r="AO52" s="60">
        <v>2.1119021013608696</v>
      </c>
      <c r="AP52" s="60">
        <v>3.2482018488382693</v>
      </c>
      <c r="AQ52" s="60">
        <v>2.6783019123679588</v>
      </c>
      <c r="AR52" s="60">
        <v>2.8822637638078996</v>
      </c>
      <c r="AS52" s="60">
        <v>2.1588980816573096</v>
      </c>
      <c r="AT52" s="60">
        <v>3.3295217363493825</v>
      </c>
      <c r="AU52" s="60">
        <v>2.6824826292818802</v>
      </c>
      <c r="AV52" s="60">
        <v>2.0782767522461567</v>
      </c>
      <c r="AW52" s="60">
        <v>2.0920048532934405</v>
      </c>
      <c r="AX52" s="60">
        <v>2.7990429705894089</v>
      </c>
      <c r="AY52" s="60">
        <v>2.2536685092270714</v>
      </c>
      <c r="AZ52" s="60">
        <v>3.3523763781406029</v>
      </c>
      <c r="BA52" s="60">
        <v>4.529530723948052</v>
      </c>
      <c r="BB52" s="60">
        <v>5.2647166653316093</v>
      </c>
      <c r="BC52" s="60">
        <v>5.8986116272524631</v>
      </c>
      <c r="BD52" s="60">
        <v>4.4799033702634832</v>
      </c>
      <c r="BE52" s="60">
        <v>4.3497048813583854</v>
      </c>
      <c r="BF52" s="60">
        <v>5.7071749600693655</v>
      </c>
      <c r="BG52" s="60">
        <v>4.124095241558547</v>
      </c>
      <c r="BH52" s="60">
        <v>4.030883112398465</v>
      </c>
      <c r="BI52" s="60">
        <v>3.7994462024278786</v>
      </c>
      <c r="BJ52" s="60">
        <v>6.0484474113080688</v>
      </c>
      <c r="BK52" s="60">
        <v>6.438384984846814</v>
      </c>
      <c r="BL52" s="60">
        <v>8.8085723219999981</v>
      </c>
      <c r="BM52" s="60">
        <v>6.7691802188375663</v>
      </c>
      <c r="BN52" s="60">
        <v>11.471724955930284</v>
      </c>
      <c r="BO52" s="60">
        <v>9.726976580905788</v>
      </c>
      <c r="BP52" s="60">
        <v>8.6814217195237298</v>
      </c>
      <c r="BQ52" s="60">
        <v>7.9660628477720721</v>
      </c>
      <c r="BR52" s="60">
        <v>11.643922363278179</v>
      </c>
      <c r="BS52" s="61">
        <v>6.1248820830594664</v>
      </c>
    </row>
    <row r="53" spans="2:71" ht="12" customHeight="1">
      <c r="B53" s="322" t="s">
        <v>118</v>
      </c>
      <c r="C53" s="59">
        <v>0.66624698851949982</v>
      </c>
      <c r="D53" s="60">
        <v>1.2936269935003184</v>
      </c>
      <c r="E53" s="60">
        <v>1.1849104150000003</v>
      </c>
      <c r="F53" s="60">
        <v>0.67931588506688756</v>
      </c>
      <c r="G53" s="60">
        <v>0.69143454238867308</v>
      </c>
      <c r="H53" s="60">
        <v>1.175818141368004</v>
      </c>
      <c r="I53" s="60">
        <v>0.98959458830282077</v>
      </c>
      <c r="J53" s="60">
        <v>1.5469089399015243</v>
      </c>
      <c r="K53" s="60">
        <v>1.8916175993759303</v>
      </c>
      <c r="L53" s="60">
        <v>2.4111879394021973</v>
      </c>
      <c r="M53" s="60">
        <v>1.3652783736119474</v>
      </c>
      <c r="N53" s="60">
        <v>1.2203603727189638</v>
      </c>
      <c r="O53" s="60">
        <v>0.98228893298900566</v>
      </c>
      <c r="P53" s="60">
        <v>1.8990648000000006</v>
      </c>
      <c r="Q53" s="60">
        <v>1.3823114385865347</v>
      </c>
      <c r="R53" s="60">
        <v>2.3649311043608989</v>
      </c>
      <c r="S53" s="61">
        <v>2.0081893225857499</v>
      </c>
      <c r="U53" s="322" t="s">
        <v>117</v>
      </c>
      <c r="V53" s="56">
        <v>0.155919797</v>
      </c>
      <c r="W53" s="57">
        <v>0.15048386500000005</v>
      </c>
      <c r="X53" s="57">
        <v>0.12562698599999997</v>
      </c>
      <c r="Y53" s="57">
        <v>0.476189431</v>
      </c>
      <c r="Z53" s="57">
        <v>0.69304113195942285</v>
      </c>
      <c r="AA53" s="57">
        <v>0.166044671</v>
      </c>
      <c r="AB53" s="57">
        <v>0.20402314177236183</v>
      </c>
      <c r="AC53" s="57">
        <v>0.40876100700000001</v>
      </c>
      <c r="AD53" s="57">
        <v>0.21350391700000004</v>
      </c>
      <c r="AE53" s="57">
        <v>0.17856073</v>
      </c>
      <c r="AF53" s="57">
        <v>0.702344148</v>
      </c>
      <c r="AG53" s="57">
        <v>0.27330157735718041</v>
      </c>
      <c r="AH53" s="57">
        <v>0.27822990400000003</v>
      </c>
      <c r="AI53" s="57">
        <v>0.29338018500000002</v>
      </c>
      <c r="AJ53" s="57">
        <v>0.45627617899999995</v>
      </c>
      <c r="AK53" s="57">
        <v>0.26694628500000006</v>
      </c>
      <c r="AL53" s="57">
        <v>0.77258510000000002</v>
      </c>
      <c r="AM53" s="57">
        <v>0.66111037500000014</v>
      </c>
      <c r="AN53" s="57">
        <v>0.82476937399999994</v>
      </c>
      <c r="AO53" s="57">
        <v>0.99967248299999978</v>
      </c>
      <c r="AP53" s="57">
        <v>1.2180173170000002</v>
      </c>
      <c r="AQ53" s="57">
        <v>1.5594922690795783</v>
      </c>
      <c r="AR53" s="57">
        <v>1.9731149010000011</v>
      </c>
      <c r="AS53" s="57">
        <v>0.90840099200000002</v>
      </c>
      <c r="AT53" s="57">
        <v>1.3843698349999995</v>
      </c>
      <c r="AU53" s="57">
        <v>0.68476116799999998</v>
      </c>
      <c r="AV53" s="57">
        <v>1.2625304522760061</v>
      </c>
      <c r="AW53" s="57">
        <v>0.8198419706555784</v>
      </c>
      <c r="AX53" s="57">
        <v>0.98120580700000004</v>
      </c>
      <c r="AY53" s="57">
        <v>0.66991614000000022</v>
      </c>
      <c r="AZ53" s="57">
        <v>1.3806212871797838</v>
      </c>
      <c r="BA53" s="57">
        <v>1.3572058649999998</v>
      </c>
      <c r="BB53" s="57">
        <v>1.6297788413622167</v>
      </c>
      <c r="BC53" s="57">
        <v>1.959432879207148</v>
      </c>
      <c r="BD53" s="57">
        <v>2.4553332650619648</v>
      </c>
      <c r="BE53" s="57">
        <v>1.0754858339999998</v>
      </c>
      <c r="BF53" s="57">
        <v>1.6291157604968582</v>
      </c>
      <c r="BG53" s="57">
        <v>2.4983622249999988</v>
      </c>
      <c r="BH53" s="57">
        <v>3.1472979829999996</v>
      </c>
      <c r="BI53" s="57">
        <v>1.873815062</v>
      </c>
      <c r="BJ53" s="57">
        <v>2.7468002279999992</v>
      </c>
      <c r="BK53" s="57">
        <v>3.4190283809999991</v>
      </c>
      <c r="BL53" s="57">
        <v>4.0799218759999993</v>
      </c>
      <c r="BM53" s="57">
        <v>2.2321050379999998</v>
      </c>
      <c r="BN53" s="57">
        <v>8.017839240999999</v>
      </c>
      <c r="BO53" s="57">
        <v>5.2686913069999992</v>
      </c>
      <c r="BP53" s="57">
        <v>8.3049342519999971</v>
      </c>
      <c r="BQ53" s="57">
        <v>6.3100055808483235</v>
      </c>
      <c r="BR53" s="57">
        <v>5.6222847700000012</v>
      </c>
      <c r="BS53" s="58">
        <v>3.5203990633971816</v>
      </c>
    </row>
    <row r="54" spans="2:71" ht="12" customHeight="1">
      <c r="B54" s="322" t="s">
        <v>119</v>
      </c>
      <c r="C54" s="56">
        <v>5.6027858221551146</v>
      </c>
      <c r="D54" s="57">
        <v>6.5578829403998817</v>
      </c>
      <c r="E54" s="57">
        <v>3.7191847386345933</v>
      </c>
      <c r="F54" s="57">
        <v>2.1478603424343348</v>
      </c>
      <c r="G54" s="57">
        <v>2.9646781803960351</v>
      </c>
      <c r="H54" s="57">
        <v>2.778466377695163</v>
      </c>
      <c r="I54" s="57">
        <v>2.4715184899999998</v>
      </c>
      <c r="J54" s="57">
        <v>2.6083353884138716</v>
      </c>
      <c r="K54" s="57">
        <v>2.94400009841763</v>
      </c>
      <c r="L54" s="57">
        <v>2.8156885279234851</v>
      </c>
      <c r="M54" s="57">
        <v>4.1256776222886709</v>
      </c>
      <c r="N54" s="57">
        <v>4.0263278289889364</v>
      </c>
      <c r="O54" s="57">
        <v>5.3241606104995727</v>
      </c>
      <c r="P54" s="57">
        <v>5.6542233339670984</v>
      </c>
      <c r="Q54" s="57">
        <v>6.2671593090165842</v>
      </c>
      <c r="R54" s="57">
        <v>8.9686484933801243</v>
      </c>
      <c r="S54" s="58">
        <v>4.9258648239999996</v>
      </c>
      <c r="U54" s="322" t="s">
        <v>118</v>
      </c>
      <c r="V54" s="59">
        <v>0.15892286111751988</v>
      </c>
      <c r="W54" s="60">
        <v>0.18594150099999998</v>
      </c>
      <c r="X54" s="60">
        <v>0.17976285675206166</v>
      </c>
      <c r="Y54" s="60">
        <v>0.16680732351909264</v>
      </c>
      <c r="Z54" s="60">
        <v>0.54516153999999972</v>
      </c>
      <c r="AA54" s="60">
        <v>0.27588211000000012</v>
      </c>
      <c r="AB54" s="60">
        <v>0.20648553198612613</v>
      </c>
      <c r="AC54" s="60">
        <v>0.14828895938187869</v>
      </c>
      <c r="AD54" s="60">
        <v>0.18776157525221537</v>
      </c>
      <c r="AE54" s="60">
        <v>0.25789218599999997</v>
      </c>
      <c r="AF54" s="60">
        <v>0.29527774405060575</v>
      </c>
      <c r="AG54" s="60">
        <v>0.24866308300000006</v>
      </c>
      <c r="AH54" s="60">
        <v>0.42847074899999987</v>
      </c>
      <c r="AI54" s="60">
        <v>0.26144336963971926</v>
      </c>
      <c r="AJ54" s="60">
        <v>0.41386153550445254</v>
      </c>
      <c r="AK54" s="60">
        <v>0.443133285757354</v>
      </c>
      <c r="AL54" s="60">
        <v>0.29739485174938307</v>
      </c>
      <c r="AM54" s="60">
        <v>0.44443732293972155</v>
      </c>
      <c r="AN54" s="60">
        <v>0.91451088233048672</v>
      </c>
      <c r="AO54" s="60">
        <v>0.23527454235633938</v>
      </c>
      <c r="AP54" s="60">
        <v>0.38860911476735743</v>
      </c>
      <c r="AQ54" s="60">
        <v>0.3974550096212025</v>
      </c>
      <c r="AR54" s="60">
        <v>0.50273590666976853</v>
      </c>
      <c r="AS54" s="60">
        <v>1.1223879083438686</v>
      </c>
      <c r="AT54" s="60">
        <v>0.20350013322200228</v>
      </c>
      <c r="AU54" s="60">
        <v>0.26094576589206875</v>
      </c>
      <c r="AV54" s="60">
        <v>0.44418541849787568</v>
      </c>
      <c r="AW54" s="60">
        <v>0.45664705599999988</v>
      </c>
      <c r="AX54" s="60">
        <v>0.207893943</v>
      </c>
      <c r="AY54" s="60">
        <v>0.30024910899999996</v>
      </c>
      <c r="AZ54" s="60">
        <v>0.21217964799999997</v>
      </c>
      <c r="BA54" s="60">
        <v>0.50003767271896427</v>
      </c>
      <c r="BB54" s="60">
        <v>0.30829285608642354</v>
      </c>
      <c r="BC54" s="60">
        <v>0.27963100700000004</v>
      </c>
      <c r="BD54" s="60">
        <v>0.23124837199999998</v>
      </c>
      <c r="BE54" s="60">
        <v>0.16311669790258218</v>
      </c>
      <c r="BF54" s="60">
        <v>0.748701901</v>
      </c>
      <c r="BG54" s="60">
        <v>0.47809386199999998</v>
      </c>
      <c r="BH54" s="60">
        <v>0.19419165500000002</v>
      </c>
      <c r="BI54" s="60">
        <v>0.47807738200000005</v>
      </c>
      <c r="BJ54" s="60">
        <v>0.36662080600000002</v>
      </c>
      <c r="BK54" s="60">
        <v>0.26079357070715825</v>
      </c>
      <c r="BL54" s="60">
        <v>0.36751293700000004</v>
      </c>
      <c r="BM54" s="60">
        <v>0.38738412487937657</v>
      </c>
      <c r="BN54" s="60">
        <v>0.65641907537951982</v>
      </c>
      <c r="BO54" s="60">
        <v>0.55450792698138074</v>
      </c>
      <c r="BP54" s="60">
        <v>0.64465638299999994</v>
      </c>
      <c r="BQ54" s="60">
        <v>0.50934771899999998</v>
      </c>
      <c r="BR54" s="60">
        <v>0.89080544400000006</v>
      </c>
      <c r="BS54" s="61">
        <v>1.1173838785857502</v>
      </c>
    </row>
    <row r="55" spans="2:71" ht="12" customHeight="1">
      <c r="B55" s="322" t="s">
        <v>120</v>
      </c>
      <c r="C55" s="59">
        <v>1.1928687099999997</v>
      </c>
      <c r="D55" s="60">
        <v>1.5546893089999991</v>
      </c>
      <c r="E55" s="60">
        <v>1.1984169579000004</v>
      </c>
      <c r="F55" s="60">
        <v>1.0564048804499997</v>
      </c>
      <c r="G55" s="60">
        <v>1.4589309389999996</v>
      </c>
      <c r="H55" s="60">
        <v>1.5351541075866462</v>
      </c>
      <c r="I55" s="60">
        <v>2.1533837772852182</v>
      </c>
      <c r="J55" s="60">
        <v>2.568118776102736</v>
      </c>
      <c r="K55" s="60">
        <v>3.7610225902602816</v>
      </c>
      <c r="L55" s="60">
        <v>4.5606956507387029</v>
      </c>
      <c r="M55" s="60">
        <v>5.1841038614198771</v>
      </c>
      <c r="N55" s="60">
        <v>6.0346829526034806</v>
      </c>
      <c r="O55" s="60">
        <v>8.2209176305012139</v>
      </c>
      <c r="P55" s="60">
        <v>9.8177909661474771</v>
      </c>
      <c r="Q55" s="60">
        <v>13.514914260569554</v>
      </c>
      <c r="R55" s="60">
        <v>31.54101788880352</v>
      </c>
      <c r="S55" s="61">
        <v>10.317628318226006</v>
      </c>
      <c r="U55" s="322" t="s">
        <v>119</v>
      </c>
      <c r="V55" s="56">
        <v>1.0861330080000002</v>
      </c>
      <c r="W55" s="57">
        <v>0.6873298483960335</v>
      </c>
      <c r="X55" s="57">
        <v>0.68219993900000009</v>
      </c>
      <c r="Y55" s="57">
        <v>0.5090153850000001</v>
      </c>
      <c r="Z55" s="57">
        <v>1.0455989290000003</v>
      </c>
      <c r="AA55" s="57">
        <v>0.74916589483828877</v>
      </c>
      <c r="AB55" s="57">
        <v>0.43840183900000013</v>
      </c>
      <c r="AC55" s="57">
        <v>0.5452997148568719</v>
      </c>
      <c r="AD55" s="57">
        <v>0.47000217099999997</v>
      </c>
      <c r="AE55" s="57">
        <v>0.98062614600000031</v>
      </c>
      <c r="AF55" s="57">
        <v>0.56065200800000015</v>
      </c>
      <c r="AG55" s="57">
        <v>0.46023816499999998</v>
      </c>
      <c r="AH55" s="57">
        <v>1.0279075410000003</v>
      </c>
      <c r="AI55" s="57">
        <v>0.36929083500000009</v>
      </c>
      <c r="AJ55" s="57">
        <v>0.6489230324138715</v>
      </c>
      <c r="AK55" s="57">
        <v>0.56221397999999978</v>
      </c>
      <c r="AL55" s="57">
        <v>0.57441022399999997</v>
      </c>
      <c r="AM55" s="57">
        <v>0.51230087924717416</v>
      </c>
      <c r="AN55" s="57">
        <v>0.49949257199999997</v>
      </c>
      <c r="AO55" s="57">
        <v>1.357796423170458</v>
      </c>
      <c r="AP55" s="57">
        <v>0.59843673078247983</v>
      </c>
      <c r="AQ55" s="57">
        <v>0.68534074542747481</v>
      </c>
      <c r="AR55" s="57">
        <v>0.61131713999999993</v>
      </c>
      <c r="AS55" s="57">
        <v>0.92059391171352967</v>
      </c>
      <c r="AT55" s="57">
        <v>1.7276966265721045</v>
      </c>
      <c r="AU55" s="57">
        <v>0.73042519183861743</v>
      </c>
      <c r="AV55" s="57">
        <v>0.8844221430000001</v>
      </c>
      <c r="AW55" s="57">
        <v>0.78313366087795167</v>
      </c>
      <c r="AX55" s="57">
        <v>0.88554803095086487</v>
      </c>
      <c r="AY55" s="57">
        <v>0.85063235750353583</v>
      </c>
      <c r="AZ55" s="57">
        <v>1.2952133530240335</v>
      </c>
      <c r="BA55" s="57">
        <v>0.99493408751050494</v>
      </c>
      <c r="BB55" s="57">
        <v>2.0248052219885802</v>
      </c>
      <c r="BC55" s="57">
        <v>0.97144738951296972</v>
      </c>
      <c r="BD55" s="57">
        <v>1.1440980224617532</v>
      </c>
      <c r="BE55" s="57">
        <v>1.1838099765362675</v>
      </c>
      <c r="BF55" s="57">
        <v>1.096145337792638</v>
      </c>
      <c r="BG55" s="57">
        <v>1.6512624586617397</v>
      </c>
      <c r="BH55" s="57">
        <v>1.0567511380419345</v>
      </c>
      <c r="BI55" s="57">
        <v>1.8500643994707866</v>
      </c>
      <c r="BJ55" s="57">
        <v>2.0559873800082591</v>
      </c>
      <c r="BK55" s="57">
        <v>1.356321938</v>
      </c>
      <c r="BL55" s="57">
        <v>1.5771068732941258</v>
      </c>
      <c r="BM55" s="57">
        <v>1.2777431177142013</v>
      </c>
      <c r="BN55" s="57">
        <v>2.2067897468059723</v>
      </c>
      <c r="BO55" s="57">
        <v>2.0384642015741461</v>
      </c>
      <c r="BP55" s="57">
        <v>2.256656698</v>
      </c>
      <c r="BQ55" s="57">
        <v>2.4667378470000001</v>
      </c>
      <c r="BR55" s="57">
        <v>3.4920071820000005</v>
      </c>
      <c r="BS55" s="58">
        <v>1.4338576419999998</v>
      </c>
    </row>
    <row r="56" spans="2:71" ht="12" customHeight="1">
      <c r="B56" s="322" t="s">
        <v>121</v>
      </c>
      <c r="C56" s="56">
        <v>2.8426227763958765</v>
      </c>
      <c r="D56" s="57">
        <v>3.7406867903969334</v>
      </c>
      <c r="E56" s="57">
        <v>4.1214481435449812</v>
      </c>
      <c r="F56" s="57">
        <v>2.8424573102444164</v>
      </c>
      <c r="G56" s="57">
        <v>3.1678346895590339</v>
      </c>
      <c r="H56" s="57">
        <v>3.5595357358517838</v>
      </c>
      <c r="I56" s="57">
        <v>3.4122306631069472</v>
      </c>
      <c r="J56" s="57">
        <v>3.8376563156026808</v>
      </c>
      <c r="K56" s="57">
        <v>4.7696806322581793</v>
      </c>
      <c r="L56" s="57">
        <v>4.4156753191646549</v>
      </c>
      <c r="M56" s="57">
        <v>3.8446891510256931</v>
      </c>
      <c r="N56" s="57">
        <v>5.23514614572212</v>
      </c>
      <c r="O56" s="57">
        <v>5.7658069491612327</v>
      </c>
      <c r="P56" s="57">
        <v>5.3847681019812441</v>
      </c>
      <c r="Q56" s="57">
        <v>7.5094134953598797</v>
      </c>
      <c r="R56" s="57">
        <v>9.0664608075913957</v>
      </c>
      <c r="S56" s="58">
        <v>3.9338808832359047</v>
      </c>
      <c r="U56" s="322" t="s">
        <v>120</v>
      </c>
      <c r="V56" s="59">
        <v>0.41425742200000021</v>
      </c>
      <c r="W56" s="60">
        <v>0.30983259099999999</v>
      </c>
      <c r="X56" s="60">
        <v>0.34119099699999994</v>
      </c>
      <c r="Y56" s="60">
        <v>0.39364992899999995</v>
      </c>
      <c r="Z56" s="60">
        <v>0.35966704200000027</v>
      </c>
      <c r="AA56" s="60">
        <v>0.37889294843849258</v>
      </c>
      <c r="AB56" s="60">
        <v>0.42918984499999996</v>
      </c>
      <c r="AC56" s="60">
        <v>0.36740427214815324</v>
      </c>
      <c r="AD56" s="60">
        <v>0.62651394839837071</v>
      </c>
      <c r="AE56" s="60">
        <v>0.51240752400000011</v>
      </c>
      <c r="AF56" s="60">
        <v>0.4876764580171894</v>
      </c>
      <c r="AG56" s="60">
        <v>0.52678584686965957</v>
      </c>
      <c r="AH56" s="60">
        <v>0.51487963478468557</v>
      </c>
      <c r="AI56" s="60">
        <v>0.47860735832403883</v>
      </c>
      <c r="AJ56" s="60">
        <v>0.79532344940918209</v>
      </c>
      <c r="AK56" s="60">
        <v>0.77930833358483065</v>
      </c>
      <c r="AL56" s="60">
        <v>0.95141670049664062</v>
      </c>
      <c r="AM56" s="60">
        <v>1.0791662832571103</v>
      </c>
      <c r="AN56" s="60">
        <v>0.72617416699999993</v>
      </c>
      <c r="AO56" s="60">
        <v>1.0042654395065309</v>
      </c>
      <c r="AP56" s="60">
        <v>0.84186920947312827</v>
      </c>
      <c r="AQ56" s="60">
        <v>1.1635151474330023</v>
      </c>
      <c r="AR56" s="60">
        <v>1.2736107118325666</v>
      </c>
      <c r="AS56" s="60">
        <v>1.2817005819999994</v>
      </c>
      <c r="AT56" s="60">
        <v>1.1521506520420073</v>
      </c>
      <c r="AU56" s="60">
        <v>1.5257846060485918</v>
      </c>
      <c r="AV56" s="60">
        <v>1.1008028745901788</v>
      </c>
      <c r="AW56" s="60">
        <v>1.4053657287390962</v>
      </c>
      <c r="AX56" s="60">
        <v>1.2356566480321736</v>
      </c>
      <c r="AY56" s="60">
        <v>2.1130085368089233</v>
      </c>
      <c r="AZ56" s="60">
        <v>1.6532547769911696</v>
      </c>
      <c r="BA56" s="60">
        <v>1.0327629907712184</v>
      </c>
      <c r="BB56" s="60">
        <v>1.8496941932978559</v>
      </c>
      <c r="BC56" s="60">
        <v>1.8123988653266716</v>
      </c>
      <c r="BD56" s="60">
        <v>2.4083329783313605</v>
      </c>
      <c r="BE56" s="60">
        <v>2.150491593545329</v>
      </c>
      <c r="BF56" s="60">
        <v>2.4472007737670132</v>
      </c>
      <c r="BG56" s="60">
        <v>2.8847187798160521</v>
      </c>
      <c r="BH56" s="60">
        <v>1.9855893857959941</v>
      </c>
      <c r="BI56" s="60">
        <v>2.5002820267684225</v>
      </c>
      <c r="BJ56" s="60">
        <v>2.3616991954450532</v>
      </c>
      <c r="BK56" s="60">
        <v>3.1574306404495704</v>
      </c>
      <c r="BL56" s="60">
        <v>3.4993075641154583</v>
      </c>
      <c r="BM56" s="60">
        <v>4.4964768605594632</v>
      </c>
      <c r="BN56" s="60">
        <v>8.3300037039999992</v>
      </c>
      <c r="BO56" s="60">
        <v>7.9437726033625538</v>
      </c>
      <c r="BP56" s="60">
        <v>6.8694095498678482</v>
      </c>
      <c r="BQ56" s="60">
        <v>8.3978320315731718</v>
      </c>
      <c r="BR56" s="60">
        <v>6.6706706199999966</v>
      </c>
      <c r="BS56" s="61">
        <v>3.6469576982260006</v>
      </c>
    </row>
    <row r="57" spans="2:71" ht="12" customHeight="1">
      <c r="B57" s="322" t="s">
        <v>122</v>
      </c>
      <c r="C57" s="59">
        <v>1.6492063038535869</v>
      </c>
      <c r="D57" s="60">
        <v>1.8914411739556556</v>
      </c>
      <c r="E57" s="60">
        <v>2.9401071020000007</v>
      </c>
      <c r="F57" s="60">
        <v>2.4651872126114771</v>
      </c>
      <c r="G57" s="60">
        <v>2.8637076292583203</v>
      </c>
      <c r="H57" s="60">
        <v>3.5798616299822221</v>
      </c>
      <c r="I57" s="60">
        <v>2.5065861235686184</v>
      </c>
      <c r="J57" s="60">
        <v>2.4509642698263252</v>
      </c>
      <c r="K57" s="60">
        <v>1.6935260012767126</v>
      </c>
      <c r="L57" s="60">
        <v>1.625029938927615</v>
      </c>
      <c r="M57" s="60">
        <v>1.5690166269999986</v>
      </c>
      <c r="N57" s="60">
        <v>1.0045977086048667</v>
      </c>
      <c r="O57" s="60">
        <v>1.5389374785199625</v>
      </c>
      <c r="P57" s="60">
        <v>1.7283205975000002</v>
      </c>
      <c r="Q57" s="60">
        <v>2.4257606884420295</v>
      </c>
      <c r="R57" s="60">
        <v>9.0604389068110827</v>
      </c>
      <c r="S57" s="61">
        <v>2.8469736329999997</v>
      </c>
      <c r="U57" s="322" t="s">
        <v>121</v>
      </c>
      <c r="V57" s="56">
        <v>0.86534288455903996</v>
      </c>
      <c r="W57" s="57">
        <v>0.84909413900000008</v>
      </c>
      <c r="X57" s="57">
        <v>0.78950593000000036</v>
      </c>
      <c r="Y57" s="57">
        <v>0.66389173600000029</v>
      </c>
      <c r="Z57" s="57">
        <v>0.73980577246981249</v>
      </c>
      <c r="AA57" s="57">
        <v>0.98227236999999989</v>
      </c>
      <c r="AB57" s="57">
        <v>0.88290335800000019</v>
      </c>
      <c r="AC57" s="57">
        <v>0.95455423538197115</v>
      </c>
      <c r="AD57" s="57">
        <v>1.0038945659999994</v>
      </c>
      <c r="AE57" s="57">
        <v>0.84703126410694674</v>
      </c>
      <c r="AF57" s="57">
        <v>0.77420009099999976</v>
      </c>
      <c r="AG57" s="57">
        <v>0.78710474200000002</v>
      </c>
      <c r="AH57" s="57">
        <v>1.156929197</v>
      </c>
      <c r="AI57" s="57">
        <v>0.94249538260267862</v>
      </c>
      <c r="AJ57" s="57">
        <v>0.77535396199999984</v>
      </c>
      <c r="AK57" s="57">
        <v>0.96287777400000008</v>
      </c>
      <c r="AL57" s="57">
        <v>1.6108205241436679</v>
      </c>
      <c r="AM57" s="57">
        <v>1.0507099401145099</v>
      </c>
      <c r="AN57" s="57">
        <v>1.0618659970000004</v>
      </c>
      <c r="AO57" s="57">
        <v>1.0462841710000002</v>
      </c>
      <c r="AP57" s="57">
        <v>0.93588478069936598</v>
      </c>
      <c r="AQ57" s="57">
        <v>1.1431769272390162</v>
      </c>
      <c r="AR57" s="57">
        <v>1.1514526019615565</v>
      </c>
      <c r="AS57" s="57">
        <v>1.1851610092647145</v>
      </c>
      <c r="AT57" s="57">
        <v>0.97106428407913403</v>
      </c>
      <c r="AU57" s="57">
        <v>0.79555971359052735</v>
      </c>
      <c r="AV57" s="57">
        <v>1.3629579600926951</v>
      </c>
      <c r="AW57" s="57">
        <v>0.71510719326333394</v>
      </c>
      <c r="AX57" s="57">
        <v>1.2954880302097991</v>
      </c>
      <c r="AY57" s="57">
        <v>1.5688387115266227</v>
      </c>
      <c r="AZ57" s="57">
        <v>1.3138064970000003</v>
      </c>
      <c r="BA57" s="57">
        <v>1.0570129069856944</v>
      </c>
      <c r="BB57" s="57">
        <v>1.4568158916978908</v>
      </c>
      <c r="BC57" s="57">
        <v>1.1543487938548771</v>
      </c>
      <c r="BD57" s="57">
        <v>1.7454858965554121</v>
      </c>
      <c r="BE57" s="57">
        <v>1.4091563670530514</v>
      </c>
      <c r="BF57" s="57">
        <v>1.3817094213170242</v>
      </c>
      <c r="BG57" s="57">
        <v>1.5455038170000002</v>
      </c>
      <c r="BH57" s="57">
        <v>1.2209339686642182</v>
      </c>
      <c r="BI57" s="57">
        <v>1.2366208950000004</v>
      </c>
      <c r="BJ57" s="57">
        <v>1.6260977849433673</v>
      </c>
      <c r="BK57" s="57">
        <v>1.724603415</v>
      </c>
      <c r="BL57" s="57">
        <v>1.9623241883603852</v>
      </c>
      <c r="BM57" s="57">
        <v>2.1963881070561215</v>
      </c>
      <c r="BN57" s="57">
        <v>1.857212579159268</v>
      </c>
      <c r="BO57" s="57">
        <v>2.4686550707219519</v>
      </c>
      <c r="BP57" s="57">
        <v>2.9137458337101854</v>
      </c>
      <c r="BQ57" s="57">
        <v>1.8268473239999996</v>
      </c>
      <c r="BR57" s="57">
        <v>1.8495885040011755</v>
      </c>
      <c r="BS57" s="58">
        <v>2.0842923792347281</v>
      </c>
    </row>
    <row r="58" spans="2:71" ht="12" customHeight="1">
      <c r="B58" s="322" t="s">
        <v>123</v>
      </c>
      <c r="C58" s="56">
        <v>1.6128196114795266</v>
      </c>
      <c r="D58" s="57">
        <v>1.7323833849999999</v>
      </c>
      <c r="E58" s="57">
        <v>2.2448018051472602</v>
      </c>
      <c r="F58" s="57">
        <v>1.1893633454257997</v>
      </c>
      <c r="G58" s="57">
        <v>1.9333535761580682</v>
      </c>
      <c r="H58" s="57">
        <v>3.8861033443713708</v>
      </c>
      <c r="I58" s="57">
        <v>3.2511048354426295</v>
      </c>
      <c r="J58" s="57">
        <v>4.4515223015954213</v>
      </c>
      <c r="K58" s="57">
        <v>7.3539500243827538</v>
      </c>
      <c r="L58" s="57">
        <v>10.414105319643975</v>
      </c>
      <c r="M58" s="57">
        <v>8.0663487751378433</v>
      </c>
      <c r="N58" s="57">
        <v>12.039457553920096</v>
      </c>
      <c r="O58" s="57">
        <v>30.410969432798073</v>
      </c>
      <c r="P58" s="57">
        <v>17.941125065453932</v>
      </c>
      <c r="Q58" s="57">
        <v>15.451336624210818</v>
      </c>
      <c r="R58" s="57">
        <v>32.189054340744818</v>
      </c>
      <c r="S58" s="58">
        <v>12.305269105558095</v>
      </c>
      <c r="U58" s="322" t="s">
        <v>122</v>
      </c>
      <c r="V58" s="59">
        <v>0.56741172299999998</v>
      </c>
      <c r="W58" s="60">
        <v>1.0633649922583179</v>
      </c>
      <c r="X58" s="60">
        <v>0.65108697699999996</v>
      </c>
      <c r="Y58" s="60">
        <v>0.58184393700000003</v>
      </c>
      <c r="Z58" s="60">
        <v>0.97912115900000007</v>
      </c>
      <c r="AA58" s="60">
        <v>0.567231746408842</v>
      </c>
      <c r="AB58" s="60">
        <v>1.4146390650000005</v>
      </c>
      <c r="AC58" s="60">
        <v>0.61886965957337847</v>
      </c>
      <c r="AD58" s="60">
        <v>1.1506263680000002</v>
      </c>
      <c r="AE58" s="60">
        <v>0.48858976316790936</v>
      </c>
      <c r="AF58" s="60">
        <v>0.4843555984007083</v>
      </c>
      <c r="AG58" s="60">
        <v>0.38301439399999998</v>
      </c>
      <c r="AH58" s="60">
        <v>0.66839262299999991</v>
      </c>
      <c r="AI58" s="60">
        <v>0.95635741797855578</v>
      </c>
      <c r="AJ58" s="60">
        <v>0.5219821979999999</v>
      </c>
      <c r="AK58" s="60">
        <v>0.30423203084777017</v>
      </c>
      <c r="AL58" s="60">
        <v>0.55080360588998789</v>
      </c>
      <c r="AM58" s="60">
        <v>0.52050016038672442</v>
      </c>
      <c r="AN58" s="60">
        <v>0.36485737600000001</v>
      </c>
      <c r="AO58" s="60">
        <v>0.25736485899999995</v>
      </c>
      <c r="AP58" s="60">
        <v>0.59521440192761499</v>
      </c>
      <c r="AQ58" s="60">
        <v>0.35269450499999988</v>
      </c>
      <c r="AR58" s="60">
        <v>0.31809214600000002</v>
      </c>
      <c r="AS58" s="60">
        <v>0.35902888600000005</v>
      </c>
      <c r="AT58" s="60">
        <v>0.44963313799999999</v>
      </c>
      <c r="AU58" s="60">
        <v>0.46211679100000003</v>
      </c>
      <c r="AV58" s="60">
        <v>0.35156504100000002</v>
      </c>
      <c r="AW58" s="60">
        <v>0.30570165700000007</v>
      </c>
      <c r="AX58" s="60">
        <v>0.31530824660486634</v>
      </c>
      <c r="AY58" s="60">
        <v>0.28869924899999994</v>
      </c>
      <c r="AZ58" s="60">
        <v>0.16161146699999998</v>
      </c>
      <c r="BA58" s="60">
        <v>0.23897874599999999</v>
      </c>
      <c r="BB58" s="60">
        <v>0.4710904090000001</v>
      </c>
      <c r="BC58" s="60">
        <v>0.23506580899999999</v>
      </c>
      <c r="BD58" s="60">
        <v>0.50835919351996228</v>
      </c>
      <c r="BE58" s="60">
        <v>0.32442206700000004</v>
      </c>
      <c r="BF58" s="60">
        <v>0.23902051700000002</v>
      </c>
      <c r="BG58" s="60">
        <v>0.29156867599999997</v>
      </c>
      <c r="BH58" s="60">
        <v>0.59326866050000004</v>
      </c>
      <c r="BI58" s="60">
        <v>0.604462744</v>
      </c>
      <c r="BJ58" s="60">
        <v>0.37868686309958549</v>
      </c>
      <c r="BK58" s="60">
        <v>0.26812975278257345</v>
      </c>
      <c r="BL58" s="60">
        <v>0.85873748099999991</v>
      </c>
      <c r="BM58" s="60">
        <v>0.92020659155987017</v>
      </c>
      <c r="BN58" s="60">
        <v>1.554155567</v>
      </c>
      <c r="BO58" s="60">
        <v>1.4810678148110843</v>
      </c>
      <c r="BP58" s="60">
        <v>2.2438768760000003</v>
      </c>
      <c r="BQ58" s="60">
        <v>3.7813386489999998</v>
      </c>
      <c r="BR58" s="60">
        <v>1.6937758029999999</v>
      </c>
      <c r="BS58" s="61">
        <v>1.1531978300000001</v>
      </c>
    </row>
    <row r="59" spans="2:71" ht="12" customHeight="1">
      <c r="B59" s="322" t="s">
        <v>124</v>
      </c>
      <c r="C59" s="59">
        <v>4.104289230832701</v>
      </c>
      <c r="D59" s="60">
        <v>5.4692144412876784</v>
      </c>
      <c r="E59" s="60">
        <v>5.8948082848388665</v>
      </c>
      <c r="F59" s="60">
        <v>3.2751226342464683</v>
      </c>
      <c r="G59" s="60">
        <v>4.718191328146851</v>
      </c>
      <c r="H59" s="60">
        <v>7.5941595302484366</v>
      </c>
      <c r="I59" s="60">
        <v>6.1836989469412424</v>
      </c>
      <c r="J59" s="60">
        <v>7.5845805470316705</v>
      </c>
      <c r="K59" s="60">
        <v>9.4253660394614727</v>
      </c>
      <c r="L59" s="60">
        <v>11.574350496852061</v>
      </c>
      <c r="M59" s="60">
        <v>8.5368417250928559</v>
      </c>
      <c r="N59" s="60">
        <v>11.278292908360276</v>
      </c>
      <c r="O59" s="60">
        <v>15.30804046293955</v>
      </c>
      <c r="P59" s="60">
        <v>23.628246411453716</v>
      </c>
      <c r="Q59" s="60">
        <v>17.894460402752141</v>
      </c>
      <c r="R59" s="60">
        <v>39.642585821207433</v>
      </c>
      <c r="S59" s="61">
        <v>23.886901417513734</v>
      </c>
      <c r="U59" s="322" t="s">
        <v>123</v>
      </c>
      <c r="V59" s="56">
        <v>0.3979663100000001</v>
      </c>
      <c r="W59" s="57">
        <v>0.4948940839558208</v>
      </c>
      <c r="X59" s="57">
        <v>0.43765089999999979</v>
      </c>
      <c r="Y59" s="57">
        <v>0.602842282202246</v>
      </c>
      <c r="Z59" s="57">
        <v>0.54461116100000029</v>
      </c>
      <c r="AA59" s="57">
        <v>1.4900298839999999</v>
      </c>
      <c r="AB59" s="57">
        <v>0.77206745737136795</v>
      </c>
      <c r="AC59" s="57">
        <v>1.0793948419999997</v>
      </c>
      <c r="AD59" s="57">
        <v>0.71697846497265405</v>
      </c>
      <c r="AE59" s="57">
        <v>1.0430374337980222</v>
      </c>
      <c r="AF59" s="57">
        <v>0.66176628367195256</v>
      </c>
      <c r="AG59" s="57">
        <v>0.8293226530000003</v>
      </c>
      <c r="AH59" s="57">
        <v>1.1206763770000008</v>
      </c>
      <c r="AI59" s="57">
        <v>1.047662885</v>
      </c>
      <c r="AJ59" s="57">
        <v>0.96182102737238251</v>
      </c>
      <c r="AK59" s="57">
        <v>1.3213620122230387</v>
      </c>
      <c r="AL59" s="57">
        <v>1.2525824375109857</v>
      </c>
      <c r="AM59" s="57">
        <v>2.0837329762017789</v>
      </c>
      <c r="AN59" s="57">
        <v>1.9462705077254445</v>
      </c>
      <c r="AO59" s="57">
        <v>2.071364102944536</v>
      </c>
      <c r="AP59" s="57">
        <v>2.012321709040001</v>
      </c>
      <c r="AQ59" s="57">
        <v>2.3625749667114304</v>
      </c>
      <c r="AR59" s="57">
        <v>2.1307684008101195</v>
      </c>
      <c r="AS59" s="57">
        <v>3.9084402430823952</v>
      </c>
      <c r="AT59" s="57">
        <v>1.8068723747959468</v>
      </c>
      <c r="AU59" s="57">
        <v>2.38175235230988</v>
      </c>
      <c r="AV59" s="57">
        <v>1.8419493522613968</v>
      </c>
      <c r="AW59" s="57">
        <v>2.0357746957706113</v>
      </c>
      <c r="AX59" s="57">
        <v>2.6522365568399535</v>
      </c>
      <c r="AY59" s="57">
        <v>3.0291784429999993</v>
      </c>
      <c r="AZ59" s="57">
        <v>3.1272925202366837</v>
      </c>
      <c r="BA59" s="57">
        <v>3.2307500338434494</v>
      </c>
      <c r="BB59" s="57">
        <v>3.2062440716298317</v>
      </c>
      <c r="BC59" s="57">
        <v>3.048621635651048</v>
      </c>
      <c r="BD59" s="57">
        <v>6.6334811329285559</v>
      </c>
      <c r="BE59" s="57">
        <v>17.522622592588668</v>
      </c>
      <c r="BF59" s="57">
        <v>4.3181410052065718</v>
      </c>
      <c r="BG59" s="57">
        <v>4.4263324724541571</v>
      </c>
      <c r="BH59" s="57">
        <v>6.0008162079176142</v>
      </c>
      <c r="BI59" s="57">
        <v>3.1958353798755819</v>
      </c>
      <c r="BJ59" s="57">
        <v>4.4045636870033658</v>
      </c>
      <c r="BK59" s="57">
        <v>3.4183170568846344</v>
      </c>
      <c r="BL59" s="57">
        <v>4.1059890256757861</v>
      </c>
      <c r="BM59" s="57">
        <v>3.5224668546470426</v>
      </c>
      <c r="BN59" s="57">
        <v>7.2721186654854906</v>
      </c>
      <c r="BO59" s="57">
        <v>7.3946400080524084</v>
      </c>
      <c r="BP59" s="57">
        <v>9.1961692619897075</v>
      </c>
      <c r="BQ59" s="57">
        <v>8.3261264052172539</v>
      </c>
      <c r="BR59" s="57">
        <v>7.1252881308222902</v>
      </c>
      <c r="BS59" s="58">
        <v>5.179980974735793</v>
      </c>
    </row>
    <row r="60" spans="2:71" ht="12" customHeight="1">
      <c r="B60" s="322" t="s">
        <v>125</v>
      </c>
      <c r="C60" s="82">
        <v>0.29895290799999996</v>
      </c>
      <c r="D60" s="83">
        <v>0.32089951199999989</v>
      </c>
      <c r="E60" s="83">
        <v>0.29350579499999996</v>
      </c>
      <c r="F60" s="83">
        <v>0.67666971799999998</v>
      </c>
      <c r="G60" s="83">
        <v>0.42455298900000005</v>
      </c>
      <c r="H60" s="83">
        <v>0.82683242600000018</v>
      </c>
      <c r="I60" s="83">
        <v>0.90071660499999984</v>
      </c>
      <c r="J60" s="83">
        <v>0.63048497700000006</v>
      </c>
      <c r="K60" s="83">
        <v>3.6209139710000002</v>
      </c>
      <c r="L60" s="83">
        <v>4.3558836430000012</v>
      </c>
      <c r="M60" s="83">
        <v>9.7130231623868095</v>
      </c>
      <c r="N60" s="83">
        <v>2.8590673679999985</v>
      </c>
      <c r="O60" s="83">
        <v>10.419206019663402</v>
      </c>
      <c r="P60" s="83">
        <v>8.2478947369232571</v>
      </c>
      <c r="Q60" s="83">
        <v>9.2517131979999956</v>
      </c>
      <c r="R60" s="83">
        <v>13.199159188000001</v>
      </c>
      <c r="S60" s="84">
        <v>1.5930201360000007</v>
      </c>
      <c r="U60" s="322" t="s">
        <v>124</v>
      </c>
      <c r="V60" s="59">
        <v>1.3775037325428869</v>
      </c>
      <c r="W60" s="60">
        <v>1.3333360343287233</v>
      </c>
      <c r="X60" s="60">
        <v>0.81487824145348842</v>
      </c>
      <c r="Y60" s="60">
        <v>1.1924733198217516</v>
      </c>
      <c r="Z60" s="60">
        <v>2.8978855409437814</v>
      </c>
      <c r="AA60" s="60">
        <v>1.5187013379999998</v>
      </c>
      <c r="AB60" s="60">
        <v>1.5272816683046535</v>
      </c>
      <c r="AC60" s="60">
        <v>1.6502909830000001</v>
      </c>
      <c r="AD60" s="60">
        <v>1.3852331640997295</v>
      </c>
      <c r="AE60" s="60">
        <v>1.798845052077112</v>
      </c>
      <c r="AF60" s="60">
        <v>1.7199227276423676</v>
      </c>
      <c r="AG60" s="60">
        <v>1.279698003122022</v>
      </c>
      <c r="AH60" s="60">
        <v>1.8565611716181085</v>
      </c>
      <c r="AI60" s="60">
        <v>1.5946011022336628</v>
      </c>
      <c r="AJ60" s="60">
        <v>1.5560958024053895</v>
      </c>
      <c r="AK60" s="60">
        <v>2.5773224707745039</v>
      </c>
      <c r="AL60" s="60">
        <v>2.2173318560917075</v>
      </c>
      <c r="AM60" s="60">
        <v>2.0068085205631081</v>
      </c>
      <c r="AN60" s="60">
        <v>2.4805514610917601</v>
      </c>
      <c r="AO60" s="60">
        <v>2.7206742017149077</v>
      </c>
      <c r="AP60" s="60">
        <v>2.3641716543926887</v>
      </c>
      <c r="AQ60" s="60">
        <v>3.3707336320000008</v>
      </c>
      <c r="AR60" s="60">
        <v>3.0646930500969769</v>
      </c>
      <c r="AS60" s="60">
        <v>2.7747521603623855</v>
      </c>
      <c r="AT60" s="60">
        <v>2.0495579935728618</v>
      </c>
      <c r="AU60" s="60">
        <v>2.1215207050280114</v>
      </c>
      <c r="AV60" s="60">
        <v>2.2961596460501901</v>
      </c>
      <c r="AW60" s="60">
        <v>2.0696033804417948</v>
      </c>
      <c r="AX60" s="60">
        <v>2.1381405705344716</v>
      </c>
      <c r="AY60" s="60">
        <v>2.3814339663960187</v>
      </c>
      <c r="AZ60" s="60">
        <v>4.0454738649452651</v>
      </c>
      <c r="BA60" s="60">
        <v>2.7132445064845196</v>
      </c>
      <c r="BB60" s="60">
        <v>3.2358469490015151</v>
      </c>
      <c r="BC60" s="60">
        <v>2.6296845776360516</v>
      </c>
      <c r="BD60" s="60">
        <v>4.5049146606394626</v>
      </c>
      <c r="BE60" s="60">
        <v>4.9375942756625202</v>
      </c>
      <c r="BF60" s="60">
        <v>9.2484374398141203</v>
      </c>
      <c r="BG60" s="60">
        <v>4.0862821459315022</v>
      </c>
      <c r="BH60" s="60">
        <v>4.8968890060396673</v>
      </c>
      <c r="BI60" s="60">
        <v>5.3966378196684284</v>
      </c>
      <c r="BJ60" s="60">
        <v>4.1367762814595483</v>
      </c>
      <c r="BK60" s="60">
        <v>3.1165606895049542</v>
      </c>
      <c r="BL60" s="60">
        <v>5.4375224258171961</v>
      </c>
      <c r="BM60" s="60">
        <v>5.2036010059704561</v>
      </c>
      <c r="BN60" s="60">
        <v>5.36010655412798</v>
      </c>
      <c r="BO60" s="60">
        <v>12.972608981619036</v>
      </c>
      <c r="BP60" s="60">
        <v>8.1364249515669762</v>
      </c>
      <c r="BQ60" s="60">
        <v>13.173445333893493</v>
      </c>
      <c r="BR60" s="60">
        <v>11.345516907139276</v>
      </c>
      <c r="BS60" s="61">
        <v>12.541384510374479</v>
      </c>
    </row>
    <row r="61" spans="2:71" ht="12" customHeight="1">
      <c r="B61" s="34" t="s">
        <v>78</v>
      </c>
      <c r="U61" s="322" t="s">
        <v>125</v>
      </c>
      <c r="V61" s="82">
        <v>7.1428112000000002E-2</v>
      </c>
      <c r="W61" s="83">
        <v>0.23265840700000001</v>
      </c>
      <c r="X61" s="83">
        <v>8.1116141999999988E-2</v>
      </c>
      <c r="Y61" s="83">
        <v>3.9350327999999997E-2</v>
      </c>
      <c r="Z61" s="83">
        <v>0.32832102399999996</v>
      </c>
      <c r="AA61" s="83">
        <v>0.14485621099999998</v>
      </c>
      <c r="AB61" s="83">
        <v>0.28427585699999997</v>
      </c>
      <c r="AC61" s="83">
        <v>6.9379334000000015E-2</v>
      </c>
      <c r="AD61" s="83">
        <v>0.12245723999999999</v>
      </c>
      <c r="AE61" s="83">
        <v>0.424859194</v>
      </c>
      <c r="AF61" s="83">
        <v>0.25357168000000002</v>
      </c>
      <c r="AG61" s="83">
        <v>9.9828491000000005E-2</v>
      </c>
      <c r="AH61" s="83">
        <v>6.9513005000000003E-2</v>
      </c>
      <c r="AI61" s="83">
        <v>9.4619459000000003E-2</v>
      </c>
      <c r="AJ61" s="83">
        <v>0.34380309399999998</v>
      </c>
      <c r="AK61" s="83">
        <v>0.12254941899999999</v>
      </c>
      <c r="AL61" s="83">
        <v>0.16934515499999997</v>
      </c>
      <c r="AM61" s="83">
        <v>2.9563895060000003</v>
      </c>
      <c r="AN61" s="83">
        <v>0.35237912399999999</v>
      </c>
      <c r="AO61" s="83">
        <v>0.142800186</v>
      </c>
      <c r="AP61" s="83">
        <v>2.4341405250000006</v>
      </c>
      <c r="AQ61" s="83">
        <v>0.146101176</v>
      </c>
      <c r="AR61" s="83">
        <v>1.5241178410000003</v>
      </c>
      <c r="AS61" s="83">
        <v>0.251524101</v>
      </c>
      <c r="AT61" s="83">
        <v>1.1569250240000002</v>
      </c>
      <c r="AU61" s="83">
        <v>6.9766359560000009</v>
      </c>
      <c r="AV61" s="83">
        <v>1.4733927823868085</v>
      </c>
      <c r="AW61" s="83">
        <v>0.10606940000000002</v>
      </c>
      <c r="AX61" s="83">
        <v>0.50023696299999998</v>
      </c>
      <c r="AY61" s="83">
        <v>0.55458862200000014</v>
      </c>
      <c r="AZ61" s="83">
        <v>0.99298278000000006</v>
      </c>
      <c r="BA61" s="83">
        <v>0.81125900299999987</v>
      </c>
      <c r="BB61" s="83">
        <v>3.5929461590000003</v>
      </c>
      <c r="BC61" s="83">
        <v>2.714273312</v>
      </c>
      <c r="BD61" s="83">
        <v>1.7864209626634049</v>
      </c>
      <c r="BE61" s="83">
        <v>2.3255655859999997</v>
      </c>
      <c r="BF61" s="83">
        <v>2.482886981</v>
      </c>
      <c r="BG61" s="83">
        <v>1.75439331</v>
      </c>
      <c r="BH61" s="83">
        <v>2.0571764989999992</v>
      </c>
      <c r="BI61" s="83">
        <v>1.9534379469232581</v>
      </c>
      <c r="BJ61" s="83">
        <v>1.1770150960000001</v>
      </c>
      <c r="BK61" s="83">
        <v>3.685162219</v>
      </c>
      <c r="BL61" s="83">
        <v>3.397390535</v>
      </c>
      <c r="BM61" s="83">
        <v>0.99214534799999976</v>
      </c>
      <c r="BN61" s="83">
        <v>4.6952264169999998</v>
      </c>
      <c r="BO61" s="83">
        <v>3.0410740529999996</v>
      </c>
      <c r="BP61" s="83">
        <v>3.2726114500000003</v>
      </c>
      <c r="BQ61" s="83">
        <v>2.1902472680000002</v>
      </c>
      <c r="BR61" s="83">
        <v>0.86707507699999997</v>
      </c>
      <c r="BS61" s="84">
        <v>0.72594505899999995</v>
      </c>
    </row>
    <row r="62" spans="2:71" ht="12" customHeight="1">
      <c r="U62" s="34" t="s">
        <v>78</v>
      </c>
    </row>
  </sheetData>
  <mergeCells count="26">
    <mergeCell ref="V7:Y7"/>
    <mergeCell ref="Z7:AC7"/>
    <mergeCell ref="AD7:AG7"/>
    <mergeCell ref="AH7:AK7"/>
    <mergeCell ref="AL7:AO7"/>
    <mergeCell ref="AP49:AS49"/>
    <mergeCell ref="AT49:AW49"/>
    <mergeCell ref="AX49:BA49"/>
    <mergeCell ref="BB49:BE49"/>
    <mergeCell ref="AT7:AW7"/>
    <mergeCell ref="AX7:BA7"/>
    <mergeCell ref="BB7:BE7"/>
    <mergeCell ref="AP7:AS7"/>
    <mergeCell ref="V49:Y49"/>
    <mergeCell ref="Z49:AC49"/>
    <mergeCell ref="AD49:AG49"/>
    <mergeCell ref="AH49:AK49"/>
    <mergeCell ref="AL49:AO49"/>
    <mergeCell ref="BF49:BI49"/>
    <mergeCell ref="BJ49:BM49"/>
    <mergeCell ref="BN49:BQ49"/>
    <mergeCell ref="BR49:BS49"/>
    <mergeCell ref="BR7:BS7"/>
    <mergeCell ref="BF7:BI7"/>
    <mergeCell ref="BJ7:BM7"/>
    <mergeCell ref="BN7:BQ7"/>
  </mergeCells>
  <pageMargins left="0.7" right="0.7" top="0.75" bottom="0.75" header="0.3" footer="0.3"/>
  <pageSetup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E43BA-3CBD-40CA-A3C0-6D2CA781AB29}">
  <sheetPr>
    <tabColor theme="3"/>
  </sheetPr>
  <dimension ref="B5:AL40"/>
  <sheetViews>
    <sheetView showGridLines="0" zoomScaleNormal="100" workbookViewId="0"/>
  </sheetViews>
  <sheetFormatPr defaultColWidth="9.6640625" defaultRowHeight="12" customHeight="1"/>
  <cols>
    <col min="1" max="1" width="4.1640625" style="276" customWidth="1"/>
    <col min="2" max="2" width="15.5" style="276" bestFit="1" customWidth="1"/>
    <col min="3" max="20" width="9.1640625" style="276" customWidth="1"/>
    <col min="21" max="21" width="15.5" style="276" bestFit="1" customWidth="1"/>
    <col min="22" max="35" width="9.1640625" style="276" customWidth="1"/>
    <col min="36" max="16384" width="9.6640625" style="276"/>
  </cols>
  <sheetData>
    <row r="5" spans="2:38" ht="12" customHeight="1">
      <c r="C5" s="288" t="s">
        <v>352</v>
      </c>
      <c r="V5" s="288" t="s">
        <v>353</v>
      </c>
    </row>
    <row r="6" spans="2:38" ht="12" customHeight="1">
      <c r="B6" s="6"/>
      <c r="C6" s="322">
        <v>2006</v>
      </c>
      <c r="D6" s="322">
        <v>2007</v>
      </c>
      <c r="E6" s="322">
        <v>2008</v>
      </c>
      <c r="F6" s="322">
        <v>2009</v>
      </c>
      <c r="G6" s="322">
        <v>2010</v>
      </c>
      <c r="H6" s="322">
        <v>2011</v>
      </c>
      <c r="I6" s="322">
        <v>2012</v>
      </c>
      <c r="J6" s="322">
        <v>2013</v>
      </c>
      <c r="K6" s="322">
        <v>2014</v>
      </c>
      <c r="L6" s="322">
        <v>2015</v>
      </c>
      <c r="M6" s="322">
        <v>2016</v>
      </c>
      <c r="N6" s="322">
        <v>2017</v>
      </c>
      <c r="O6" s="322">
        <v>2018</v>
      </c>
      <c r="P6" s="322">
        <v>2019</v>
      </c>
      <c r="Q6" s="322">
        <v>2020</v>
      </c>
      <c r="R6" s="322">
        <v>2021</v>
      </c>
      <c r="S6" s="289">
        <v>2022</v>
      </c>
      <c r="U6" s="6"/>
      <c r="V6" s="322">
        <v>2006</v>
      </c>
      <c r="W6" s="322">
        <v>2007</v>
      </c>
      <c r="X6" s="322">
        <v>2008</v>
      </c>
      <c r="Y6" s="322">
        <v>2009</v>
      </c>
      <c r="Z6" s="322">
        <v>2010</v>
      </c>
      <c r="AA6" s="322">
        <v>2011</v>
      </c>
      <c r="AB6" s="322">
        <v>2012</v>
      </c>
      <c r="AC6" s="322">
        <v>2013</v>
      </c>
      <c r="AD6" s="322">
        <v>2014</v>
      </c>
      <c r="AE6" s="322">
        <v>2015</v>
      </c>
      <c r="AF6" s="322">
        <v>2016</v>
      </c>
      <c r="AG6" s="322">
        <v>2017</v>
      </c>
      <c r="AH6" s="322">
        <v>2018</v>
      </c>
      <c r="AI6" s="322">
        <v>2019</v>
      </c>
      <c r="AJ6" s="322">
        <v>2020</v>
      </c>
      <c r="AK6" s="322">
        <v>2021</v>
      </c>
      <c r="AL6" s="289">
        <v>2022</v>
      </c>
    </row>
    <row r="7" spans="2:38" ht="12" customHeight="1">
      <c r="B7" s="322" t="s">
        <v>354</v>
      </c>
      <c r="C7" s="11">
        <v>4.4634695000000004</v>
      </c>
      <c r="D7" s="11">
        <v>4</v>
      </c>
      <c r="E7" s="11">
        <v>3.4850000000000003</v>
      </c>
      <c r="F7" s="11">
        <v>2.5</v>
      </c>
      <c r="G7" s="11">
        <v>2</v>
      </c>
      <c r="H7" s="11">
        <v>1.8</v>
      </c>
      <c r="I7" s="11">
        <v>1.575</v>
      </c>
      <c r="J7" s="11">
        <v>1.5</v>
      </c>
      <c r="K7" s="11">
        <v>1.8</v>
      </c>
      <c r="L7" s="11">
        <v>2</v>
      </c>
      <c r="M7" s="11">
        <v>2.25</v>
      </c>
      <c r="N7" s="11">
        <v>2.5</v>
      </c>
      <c r="O7" s="11">
        <v>3</v>
      </c>
      <c r="P7" s="11">
        <v>3</v>
      </c>
      <c r="Q7" s="11">
        <v>3.5</v>
      </c>
      <c r="R7" s="11">
        <v>4.9999989999999999</v>
      </c>
      <c r="S7" s="11">
        <v>5.3199940000000003</v>
      </c>
      <c r="U7" s="322" t="s">
        <v>354</v>
      </c>
      <c r="V7" s="11">
        <v>9.1879100868975581</v>
      </c>
      <c r="W7" s="11">
        <v>9.1580877587191356</v>
      </c>
      <c r="X7" s="11">
        <v>7.9835349097399897</v>
      </c>
      <c r="Y7" s="11">
        <v>6.7658346154798039</v>
      </c>
      <c r="Z7" s="11">
        <v>6.4685720680354875</v>
      </c>
      <c r="AA7" s="11">
        <v>7.7114344495589107</v>
      </c>
      <c r="AB7" s="11">
        <v>6.0327944237640816</v>
      </c>
      <c r="AC7" s="11">
        <v>5.9727133735559548</v>
      </c>
      <c r="AD7" s="11">
        <v>8.3327162023119126</v>
      </c>
      <c r="AE7" s="11">
        <v>9.4399541455906366</v>
      </c>
      <c r="AF7" s="11">
        <v>10.38106373083898</v>
      </c>
      <c r="AG7" s="11">
        <v>9.7921162318705299</v>
      </c>
      <c r="AH7" s="11">
        <v>16.012599395186033</v>
      </c>
      <c r="AI7" s="11">
        <v>14.839112370464141</v>
      </c>
      <c r="AJ7" s="11">
        <v>17.798328131852024</v>
      </c>
      <c r="AK7" s="11">
        <v>26.971469390840575</v>
      </c>
      <c r="AL7" s="11">
        <v>25.597092774026684</v>
      </c>
    </row>
    <row r="8" spans="2:38" ht="12" customHeight="1">
      <c r="B8" s="322" t="s">
        <v>355</v>
      </c>
      <c r="C8" s="60">
        <v>2</v>
      </c>
      <c r="D8" s="60">
        <v>3</v>
      </c>
      <c r="E8" s="60">
        <v>1.6565909999999999</v>
      </c>
      <c r="F8" s="60">
        <v>1.4</v>
      </c>
      <c r="G8" s="60">
        <v>1.02</v>
      </c>
      <c r="H8" s="60">
        <v>1.200002</v>
      </c>
      <c r="I8" s="60">
        <v>0.87</v>
      </c>
      <c r="J8" s="60">
        <v>1</v>
      </c>
      <c r="K8" s="60">
        <v>0.75</v>
      </c>
      <c r="L8" s="60">
        <v>1</v>
      </c>
      <c r="M8" s="60">
        <v>1</v>
      </c>
      <c r="N8" s="60">
        <v>1.25</v>
      </c>
      <c r="O8" s="60">
        <v>1.45</v>
      </c>
      <c r="P8" s="60">
        <v>1.5134560000000001</v>
      </c>
      <c r="Q8" s="60">
        <v>1.5</v>
      </c>
      <c r="R8" s="60">
        <v>2</v>
      </c>
      <c r="S8" s="60">
        <v>2.19963</v>
      </c>
      <c r="U8" s="322" t="s">
        <v>355</v>
      </c>
      <c r="V8" s="60">
        <v>3.8953733770491792</v>
      </c>
      <c r="W8" s="60">
        <v>5.8662162200000036</v>
      </c>
      <c r="X8" s="60">
        <v>3.8718220559999996</v>
      </c>
      <c r="Y8" s="60">
        <v>4.6804480516383586</v>
      </c>
      <c r="Z8" s="60">
        <v>3.81968813245033</v>
      </c>
      <c r="AA8" s="60">
        <v>4.7001264974874353</v>
      </c>
      <c r="AB8" s="60">
        <v>3.1379193255259659</v>
      </c>
      <c r="AC8" s="60">
        <v>4.0431089815362933</v>
      </c>
      <c r="AD8" s="60">
        <v>4.0821361322630247</v>
      </c>
      <c r="AE8" s="60">
        <v>4.7608988326236972</v>
      </c>
      <c r="AF8" s="60">
        <v>3.5919989159412653</v>
      </c>
      <c r="AG8" s="60">
        <v>4.7898212785015275</v>
      </c>
      <c r="AH8" s="60">
        <v>5.8343024074161436</v>
      </c>
      <c r="AI8" s="60">
        <v>6.51401109352767</v>
      </c>
      <c r="AJ8" s="60">
        <v>5.6509988791404107</v>
      </c>
      <c r="AK8" s="60">
        <v>9.3343965562201152</v>
      </c>
      <c r="AL8" s="60">
        <v>7.0299542822507073</v>
      </c>
    </row>
    <row r="9" spans="2:38" ht="12" customHeight="1">
      <c r="B9" s="322" t="s">
        <v>356</v>
      </c>
      <c r="C9" s="11">
        <v>3</v>
      </c>
      <c r="D9" s="11">
        <v>2.7839839999999998</v>
      </c>
      <c r="E9" s="11">
        <v>2.152571</v>
      </c>
      <c r="F9" s="11">
        <v>1.7379625000000001</v>
      </c>
      <c r="G9" s="11">
        <v>1.5600475</v>
      </c>
      <c r="H9" s="11">
        <v>1.2550005</v>
      </c>
      <c r="I9" s="11">
        <v>1.2000725000000001</v>
      </c>
      <c r="J9" s="11">
        <v>1.0749979999999999</v>
      </c>
      <c r="K9" s="11">
        <v>1.3654010000000001</v>
      </c>
      <c r="L9" s="11">
        <v>1.6</v>
      </c>
      <c r="M9" s="11">
        <v>1.9999994999999999</v>
      </c>
      <c r="N9" s="11">
        <v>2.0248735</v>
      </c>
      <c r="O9" s="11">
        <v>2.4</v>
      </c>
      <c r="P9" s="11">
        <v>2.5700050000000001</v>
      </c>
      <c r="Q9" s="11">
        <v>2.9999989999999999</v>
      </c>
      <c r="R9" s="11">
        <v>4.1440020000000004</v>
      </c>
      <c r="S9" s="11">
        <v>5</v>
      </c>
      <c r="U9" s="322" t="s">
        <v>356</v>
      </c>
      <c r="V9" s="11">
        <v>6.7548824551724147</v>
      </c>
      <c r="W9" s="11">
        <v>7.304312084991043</v>
      </c>
      <c r="X9" s="11">
        <v>6.1908129440301805</v>
      </c>
      <c r="Y9" s="11">
        <v>5.4341854143841024</v>
      </c>
      <c r="Z9" s="11">
        <v>5.1646822834087391</v>
      </c>
      <c r="AA9" s="11">
        <v>4.6414934709282338</v>
      </c>
      <c r="AB9" s="11">
        <v>5.0257706806696216</v>
      </c>
      <c r="AC9" s="11">
        <v>5.0070702915352285</v>
      </c>
      <c r="AD9" s="11">
        <v>6.1935842994641801</v>
      </c>
      <c r="AE9" s="11">
        <v>7.015798436765893</v>
      </c>
      <c r="AF9" s="11">
        <v>6.3735786443545273</v>
      </c>
      <c r="AG9" s="11">
        <v>8.2250271760168392</v>
      </c>
      <c r="AH9" s="11">
        <v>9.4963150487350987</v>
      </c>
      <c r="AI9" s="11">
        <v>10.418533559989058</v>
      </c>
      <c r="AJ9" s="11">
        <v>10.484925745498801</v>
      </c>
      <c r="AK9" s="11">
        <v>18.790328567464403</v>
      </c>
      <c r="AL9" s="11">
        <v>19.214230994410219</v>
      </c>
    </row>
    <row r="10" spans="2:38" ht="12" customHeight="1">
      <c r="B10" s="278" t="s">
        <v>78</v>
      </c>
      <c r="U10" s="278" t="s">
        <v>78</v>
      </c>
    </row>
    <row r="35" spans="2:38" ht="12" customHeight="1">
      <c r="C35" s="288" t="s">
        <v>357</v>
      </c>
      <c r="V35" s="288" t="s">
        <v>358</v>
      </c>
    </row>
    <row r="36" spans="2:38" ht="12" customHeight="1">
      <c r="B36" s="6"/>
      <c r="C36" s="322">
        <v>2006</v>
      </c>
      <c r="D36" s="322">
        <v>2007</v>
      </c>
      <c r="E36" s="322">
        <v>2008</v>
      </c>
      <c r="F36" s="322">
        <v>2009</v>
      </c>
      <c r="G36" s="322">
        <v>2010</v>
      </c>
      <c r="H36" s="322">
        <v>2011</v>
      </c>
      <c r="I36" s="322">
        <v>2012</v>
      </c>
      <c r="J36" s="322">
        <v>2013</v>
      </c>
      <c r="K36" s="322">
        <v>2014</v>
      </c>
      <c r="L36" s="322">
        <v>2015</v>
      </c>
      <c r="M36" s="322">
        <v>2016</v>
      </c>
      <c r="N36" s="322">
        <v>2017</v>
      </c>
      <c r="O36" s="322">
        <v>2018</v>
      </c>
      <c r="P36" s="322">
        <v>2019</v>
      </c>
      <c r="Q36" s="322">
        <v>2020</v>
      </c>
      <c r="R36" s="322">
        <v>2021</v>
      </c>
      <c r="S36" s="289">
        <v>2022</v>
      </c>
      <c r="U36" s="6"/>
      <c r="V36" s="322">
        <v>2006</v>
      </c>
      <c r="W36" s="322">
        <v>2007</v>
      </c>
      <c r="X36" s="322">
        <v>2008</v>
      </c>
      <c r="Y36" s="322">
        <v>2009</v>
      </c>
      <c r="Z36" s="322">
        <v>2010</v>
      </c>
      <c r="AA36" s="322">
        <v>2011</v>
      </c>
      <c r="AB36" s="322">
        <v>2012</v>
      </c>
      <c r="AC36" s="322">
        <v>2013</v>
      </c>
      <c r="AD36" s="322">
        <v>2014</v>
      </c>
      <c r="AE36" s="322">
        <v>2015</v>
      </c>
      <c r="AF36" s="322">
        <v>2016</v>
      </c>
      <c r="AG36" s="322">
        <v>2017</v>
      </c>
      <c r="AH36" s="322">
        <v>2018</v>
      </c>
      <c r="AI36" s="322">
        <v>2019</v>
      </c>
      <c r="AJ36" s="322">
        <v>2020</v>
      </c>
      <c r="AK36" s="322">
        <v>2021</v>
      </c>
      <c r="AL36" s="289">
        <v>2022</v>
      </c>
    </row>
    <row r="37" spans="2:38" ht="12" customHeight="1">
      <c r="B37" s="322" t="s">
        <v>354</v>
      </c>
      <c r="C37" s="11">
        <v>13</v>
      </c>
      <c r="D37" s="11">
        <v>13.879650000000002</v>
      </c>
      <c r="E37" s="11">
        <v>13.636569</v>
      </c>
      <c r="F37" s="11">
        <v>11.12556</v>
      </c>
      <c r="G37" s="11">
        <v>11.645413</v>
      </c>
      <c r="H37" s="11">
        <v>11.935</v>
      </c>
      <c r="I37" s="11">
        <v>11</v>
      </c>
      <c r="J37" s="11">
        <v>11.000112</v>
      </c>
      <c r="K37" s="11">
        <v>12.7843965</v>
      </c>
      <c r="L37" s="11">
        <v>13</v>
      </c>
      <c r="M37" s="11">
        <v>13.675272</v>
      </c>
      <c r="N37" s="11">
        <v>13.999999000000001</v>
      </c>
      <c r="O37" s="11">
        <v>16.500001999999999</v>
      </c>
      <c r="P37" s="11">
        <v>17.499998999999999</v>
      </c>
      <c r="Q37" s="11">
        <v>19.999998999999999</v>
      </c>
      <c r="R37" s="11">
        <v>34</v>
      </c>
      <c r="S37" s="11">
        <v>45.000000499999999</v>
      </c>
      <c r="U37" s="322" t="s">
        <v>354</v>
      </c>
      <c r="V37" s="11">
        <v>33.817151174923382</v>
      </c>
      <c r="W37" s="11">
        <v>36.499688382329836</v>
      </c>
      <c r="X37" s="11">
        <v>48.902828208052235</v>
      </c>
      <c r="Y37" s="11">
        <v>51.537699435079666</v>
      </c>
      <c r="Z37" s="11">
        <v>53.628515980265661</v>
      </c>
      <c r="AA37" s="11">
        <v>121.79598612718908</v>
      </c>
      <c r="AB37" s="11">
        <v>51.110589969261703</v>
      </c>
      <c r="AC37" s="11">
        <v>53.066278736597319</v>
      </c>
      <c r="AD37" s="11">
        <v>101.7287112180274</v>
      </c>
      <c r="AE37" s="11">
        <v>114.40051247938813</v>
      </c>
      <c r="AF37" s="11">
        <v>116.66154927394803</v>
      </c>
      <c r="AG37" s="11">
        <v>86.591762585887238</v>
      </c>
      <c r="AH37" s="11">
        <v>159.77462270228642</v>
      </c>
      <c r="AI37" s="11">
        <v>138.27879186364387</v>
      </c>
      <c r="AJ37" s="11">
        <v>188.22300999867147</v>
      </c>
      <c r="AK37" s="11">
        <v>345.51173961195423</v>
      </c>
      <c r="AL37" s="11">
        <v>384.21165018293652</v>
      </c>
    </row>
    <row r="38" spans="2:38" ht="12" customHeight="1">
      <c r="B38" s="322" t="s">
        <v>355</v>
      </c>
      <c r="C38" s="60">
        <v>10.761035</v>
      </c>
      <c r="D38" s="60">
        <v>10.0625</v>
      </c>
      <c r="E38" s="60">
        <v>9.2681155000000004</v>
      </c>
      <c r="F38" s="60">
        <v>6.22</v>
      </c>
      <c r="G38" s="60">
        <v>7.9749995</v>
      </c>
      <c r="H38" s="60">
        <v>9.4982220000000002</v>
      </c>
      <c r="I38" s="60">
        <v>5.0267995000000001</v>
      </c>
      <c r="J38" s="60">
        <v>9.0752570000000006</v>
      </c>
      <c r="K38" s="60">
        <v>5.6999999999999993</v>
      </c>
      <c r="L38" s="60">
        <v>6.7499989999999999</v>
      </c>
      <c r="M38" s="60">
        <v>7.9999989999999999</v>
      </c>
      <c r="N38" s="60">
        <v>7.966469</v>
      </c>
      <c r="O38" s="60">
        <v>8.9999995000000013</v>
      </c>
      <c r="P38" s="60">
        <v>10.000000999999999</v>
      </c>
      <c r="Q38" s="60">
        <v>10</v>
      </c>
      <c r="R38" s="60">
        <v>15.000000499999999</v>
      </c>
      <c r="S38" s="60">
        <v>18.000002500000001</v>
      </c>
      <c r="U38" s="322" t="s">
        <v>355</v>
      </c>
      <c r="V38" s="60">
        <v>20.156363681818178</v>
      </c>
      <c r="W38" s="60">
        <v>20.978194022727269</v>
      </c>
      <c r="X38" s="60">
        <v>17.888727695652182</v>
      </c>
      <c r="Y38" s="60">
        <v>21.081782260000004</v>
      </c>
      <c r="Z38" s="60">
        <v>31.996868642857127</v>
      </c>
      <c r="AA38" s="60">
        <v>31.20752518823528</v>
      </c>
      <c r="AB38" s="60">
        <v>24.267658394431159</v>
      </c>
      <c r="AC38" s="60">
        <v>39.972864049696966</v>
      </c>
      <c r="AD38" s="60">
        <v>46.311024252747245</v>
      </c>
      <c r="AE38" s="60">
        <v>34.331448631267669</v>
      </c>
      <c r="AF38" s="60">
        <v>31.124730097469513</v>
      </c>
      <c r="AG38" s="60">
        <v>24.359202700980376</v>
      </c>
      <c r="AH38" s="60">
        <v>41.649585086065571</v>
      </c>
      <c r="AI38" s="60">
        <v>42.0241717155671</v>
      </c>
      <c r="AJ38" s="60">
        <v>35.869295752015887</v>
      </c>
      <c r="AK38" s="60">
        <v>84.762912793193706</v>
      </c>
      <c r="AL38" s="60">
        <v>61.675993593417843</v>
      </c>
    </row>
    <row r="39" spans="2:38" ht="12" customHeight="1">
      <c r="B39" s="322" t="s">
        <v>356</v>
      </c>
      <c r="C39" s="11">
        <v>13.5</v>
      </c>
      <c r="D39" s="11">
        <v>9.6190555</v>
      </c>
      <c r="E39" s="11">
        <v>9.8442974999999997</v>
      </c>
      <c r="F39" s="11">
        <v>7.6855000000000002</v>
      </c>
      <c r="G39" s="11">
        <v>8.5929780000000004</v>
      </c>
      <c r="H39" s="11">
        <v>7.4741010000000001</v>
      </c>
      <c r="I39" s="11">
        <v>8.4441290000000002</v>
      </c>
      <c r="J39" s="11">
        <v>9.1992600000000007</v>
      </c>
      <c r="K39" s="11">
        <v>9.4950009999999985</v>
      </c>
      <c r="L39" s="11">
        <v>11.55</v>
      </c>
      <c r="M39" s="11">
        <v>11</v>
      </c>
      <c r="N39" s="11">
        <v>11.299999</v>
      </c>
      <c r="O39" s="11">
        <v>12.2960145</v>
      </c>
      <c r="P39" s="11">
        <v>12.5</v>
      </c>
      <c r="Q39" s="11">
        <v>14.999998</v>
      </c>
      <c r="R39" s="11">
        <v>24.999998999999999</v>
      </c>
      <c r="S39" s="11">
        <v>38</v>
      </c>
      <c r="U39" s="322" t="s">
        <v>356</v>
      </c>
      <c r="V39" s="11">
        <v>24.19130346666666</v>
      </c>
      <c r="W39" s="11">
        <v>22.072579774509801</v>
      </c>
      <c r="X39" s="11">
        <v>29.662032430769234</v>
      </c>
      <c r="Y39" s="11">
        <v>24.547354859141358</v>
      </c>
      <c r="Z39" s="11">
        <v>33.741045656249987</v>
      </c>
      <c r="AA39" s="11">
        <v>29.807435732947678</v>
      </c>
      <c r="AB39" s="11">
        <v>30.838530062075225</v>
      </c>
      <c r="AC39" s="11">
        <v>38.845531298567316</v>
      </c>
      <c r="AD39" s="11">
        <v>58.057587891328275</v>
      </c>
      <c r="AE39" s="11">
        <v>57.980361853974792</v>
      </c>
      <c r="AF39" s="11">
        <v>37.413892517009891</v>
      </c>
      <c r="AG39" s="11">
        <v>55.840740397416752</v>
      </c>
      <c r="AH39" s="11">
        <v>56.487929423101498</v>
      </c>
      <c r="AI39" s="11">
        <v>73.950048326837958</v>
      </c>
      <c r="AJ39" s="11">
        <v>76.633345421668082</v>
      </c>
      <c r="AK39" s="11">
        <v>170.19589481285396</v>
      </c>
      <c r="AL39" s="11">
        <v>213.05770142117984</v>
      </c>
    </row>
    <row r="40" spans="2:38" ht="12" customHeight="1">
      <c r="B40" s="278" t="s">
        <v>78</v>
      </c>
      <c r="U40" s="278" t="s">
        <v>78</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D7D58-E92D-440B-80C9-D3DD4E9950C1}">
  <sheetPr>
    <tabColor theme="3"/>
  </sheetPr>
  <dimension ref="B5:BA43"/>
  <sheetViews>
    <sheetView showGridLines="0" zoomScaleNormal="100" workbookViewId="0"/>
  </sheetViews>
  <sheetFormatPr defaultColWidth="9.33203125" defaultRowHeight="12" customHeight="1"/>
  <cols>
    <col min="1" max="1" width="4.33203125" style="324" customWidth="1"/>
    <col min="2" max="2" width="24.83203125" style="324" customWidth="1"/>
    <col min="3" max="6" width="9.33203125" style="324"/>
    <col min="7" max="7" width="11.1640625" style="324" customWidth="1"/>
    <col min="8" max="8" width="12.6640625" style="324" customWidth="1"/>
    <col min="9" max="16384" width="9.33203125" style="324"/>
  </cols>
  <sheetData>
    <row r="5" spans="2:21" ht="12" customHeight="1">
      <c r="C5" s="326" t="s">
        <v>359</v>
      </c>
    </row>
    <row r="6" spans="2:21" ht="12" customHeight="1">
      <c r="B6" s="327"/>
      <c r="C6" s="328">
        <v>2006</v>
      </c>
      <c r="D6" s="329">
        <v>2007</v>
      </c>
      <c r="E6" s="329">
        <v>2008</v>
      </c>
      <c r="F6" s="329">
        <v>2009</v>
      </c>
      <c r="G6" s="329">
        <v>2010</v>
      </c>
      <c r="H6" s="329">
        <v>2011</v>
      </c>
      <c r="I6" s="329">
        <v>2012</v>
      </c>
      <c r="J6" s="329">
        <v>2013</v>
      </c>
      <c r="K6" s="329">
        <v>2014</v>
      </c>
      <c r="L6" s="329">
        <v>2015</v>
      </c>
      <c r="M6" s="329">
        <v>2016</v>
      </c>
      <c r="N6" s="329">
        <v>2017</v>
      </c>
      <c r="O6" s="329">
        <v>2018</v>
      </c>
      <c r="P6" s="329">
        <v>2019</v>
      </c>
      <c r="Q6" s="329">
        <v>2020</v>
      </c>
      <c r="R6" s="329">
        <v>2021</v>
      </c>
      <c r="S6" s="330">
        <v>2022</v>
      </c>
      <c r="T6" s="331"/>
      <c r="U6" s="331"/>
    </row>
    <row r="7" spans="2:21" ht="12" customHeight="1">
      <c r="B7" s="325" t="s">
        <v>360</v>
      </c>
      <c r="C7" s="332">
        <v>33.058822730052761</v>
      </c>
      <c r="D7" s="333">
        <v>57.306422595348806</v>
      </c>
      <c r="E7" s="333">
        <v>20.183612459782736</v>
      </c>
      <c r="F7" s="333">
        <v>15.815437361027312</v>
      </c>
      <c r="G7" s="333">
        <v>48.521169437161809</v>
      </c>
      <c r="H7" s="333">
        <v>67.486970573104927</v>
      </c>
      <c r="I7" s="333">
        <v>128.39988009459753</v>
      </c>
      <c r="J7" s="333">
        <v>72.747811429363693</v>
      </c>
      <c r="K7" s="333">
        <v>112.45542106772628</v>
      </c>
      <c r="L7" s="333">
        <v>76.947002497675356</v>
      </c>
      <c r="M7" s="333">
        <v>70.192334922883134</v>
      </c>
      <c r="N7" s="333">
        <v>101.78597107781724</v>
      </c>
      <c r="O7" s="333">
        <v>124.74287372738813</v>
      </c>
      <c r="P7" s="333">
        <v>268.60114502677754</v>
      </c>
      <c r="Q7" s="333">
        <v>324.56259726622841</v>
      </c>
      <c r="R7" s="333">
        <v>777.38279143585669</v>
      </c>
      <c r="S7" s="334">
        <v>48.802093865896211</v>
      </c>
      <c r="T7" s="331"/>
      <c r="U7" s="331"/>
    </row>
    <row r="8" spans="2:21" ht="12" customHeight="1">
      <c r="B8" s="325" t="s">
        <v>361</v>
      </c>
      <c r="C8" s="335">
        <v>553</v>
      </c>
      <c r="D8" s="336">
        <v>640</v>
      </c>
      <c r="E8" s="336">
        <v>498</v>
      </c>
      <c r="F8" s="336">
        <v>487</v>
      </c>
      <c r="G8" s="336">
        <v>745</v>
      </c>
      <c r="H8" s="336">
        <v>766</v>
      </c>
      <c r="I8" s="336">
        <v>891</v>
      </c>
      <c r="J8" s="336">
        <v>938</v>
      </c>
      <c r="K8" s="336">
        <v>1127</v>
      </c>
      <c r="L8" s="336">
        <v>1101</v>
      </c>
      <c r="M8" s="336">
        <v>999</v>
      </c>
      <c r="N8" s="336">
        <v>1049</v>
      </c>
      <c r="O8" s="336">
        <v>1215</v>
      </c>
      <c r="P8" s="336">
        <v>1250</v>
      </c>
      <c r="Q8" s="336">
        <v>1200</v>
      </c>
      <c r="R8" s="336">
        <v>1806</v>
      </c>
      <c r="S8" s="337">
        <v>633</v>
      </c>
      <c r="T8" s="331"/>
      <c r="U8" s="331"/>
    </row>
    <row r="9" spans="2:21" ht="12" customHeight="1">
      <c r="B9" s="325" t="s">
        <v>362</v>
      </c>
      <c r="C9" s="338"/>
      <c r="D9" s="339"/>
      <c r="E9" s="339"/>
      <c r="F9" s="339"/>
      <c r="G9" s="339"/>
      <c r="H9" s="339"/>
      <c r="I9" s="339"/>
      <c r="J9" s="339"/>
      <c r="K9" s="339"/>
      <c r="L9" s="339"/>
      <c r="M9" s="339"/>
      <c r="N9" s="339"/>
      <c r="O9" s="339"/>
      <c r="P9" s="339"/>
      <c r="Q9" s="339"/>
      <c r="R9" s="339">
        <v>74</v>
      </c>
      <c r="S9" s="340">
        <v>198</v>
      </c>
      <c r="T9" s="331"/>
      <c r="U9" s="331"/>
    </row>
    <row r="10" spans="2:21" ht="12" customHeight="1">
      <c r="B10" s="325" t="s">
        <v>363</v>
      </c>
      <c r="C10" s="341"/>
      <c r="D10" s="342"/>
      <c r="E10" s="342"/>
      <c r="F10" s="342"/>
      <c r="G10" s="342"/>
      <c r="H10" s="342"/>
      <c r="I10" s="342"/>
      <c r="J10" s="342"/>
      <c r="K10" s="342"/>
      <c r="L10" s="342"/>
      <c r="M10" s="342"/>
      <c r="N10" s="342"/>
      <c r="O10" s="342"/>
      <c r="P10" s="342"/>
      <c r="Q10" s="342"/>
      <c r="R10" s="342">
        <v>1880</v>
      </c>
      <c r="S10" s="343">
        <v>831</v>
      </c>
      <c r="T10" s="331"/>
      <c r="U10" s="331"/>
    </row>
    <row r="11" spans="2:21" ht="12" customHeight="1">
      <c r="B11" s="344" t="s">
        <v>78</v>
      </c>
      <c r="C11" s="331"/>
      <c r="D11" s="331"/>
      <c r="E11" s="331"/>
      <c r="F11" s="331"/>
      <c r="G11" s="331"/>
      <c r="H11" s="331"/>
      <c r="I11" s="331"/>
      <c r="J11" s="331"/>
      <c r="K11" s="331"/>
      <c r="L11" s="331"/>
      <c r="M11" s="331"/>
      <c r="N11" s="331"/>
      <c r="O11" s="331"/>
      <c r="P11" s="331"/>
      <c r="Q11" s="331"/>
      <c r="R11" s="331"/>
      <c r="S11" s="331"/>
      <c r="T11" s="331"/>
      <c r="U11" s="331"/>
    </row>
    <row r="12" spans="2:21" ht="12" customHeight="1">
      <c r="C12" s="331"/>
      <c r="D12" s="331"/>
      <c r="E12" s="331"/>
      <c r="F12" s="331"/>
      <c r="G12" s="331"/>
      <c r="H12" s="331"/>
      <c r="I12" s="331"/>
      <c r="J12" s="331"/>
      <c r="K12" s="331"/>
      <c r="L12" s="331"/>
      <c r="M12" s="331"/>
      <c r="N12" s="331"/>
      <c r="O12" s="331"/>
      <c r="P12" s="331"/>
      <c r="Q12" s="331"/>
      <c r="R12" s="331"/>
      <c r="S12" s="331"/>
      <c r="T12" s="331"/>
      <c r="U12" s="331"/>
    </row>
    <row r="36" spans="2:53" ht="12" customHeight="1">
      <c r="AY36" s="345"/>
      <c r="AZ36" s="346"/>
      <c r="BA36" s="346"/>
    </row>
    <row r="37" spans="2:53" ht="12" customHeight="1">
      <c r="C37" s="326" t="s">
        <v>359</v>
      </c>
      <c r="AQ37" s="345"/>
      <c r="AR37" s="345"/>
      <c r="AS37" s="345"/>
      <c r="AT37" s="345"/>
      <c r="AY37" s="345"/>
    </row>
    <row r="38" spans="2:53" ht="12" customHeight="1">
      <c r="C38" s="459">
        <v>2010</v>
      </c>
      <c r="D38" s="458"/>
      <c r="E38" s="458"/>
      <c r="F38" s="458"/>
      <c r="G38" s="458">
        <v>2011</v>
      </c>
      <c r="H38" s="458"/>
      <c r="I38" s="458"/>
      <c r="J38" s="458"/>
      <c r="K38" s="458">
        <v>2012</v>
      </c>
      <c r="L38" s="458"/>
      <c r="M38" s="458"/>
      <c r="N38" s="458"/>
      <c r="O38" s="458">
        <v>2013</v>
      </c>
      <c r="P38" s="458"/>
      <c r="Q38" s="458"/>
      <c r="R38" s="458"/>
      <c r="S38" s="458">
        <v>2014</v>
      </c>
      <c r="T38" s="458"/>
      <c r="U38" s="458"/>
      <c r="V38" s="458"/>
      <c r="W38" s="458">
        <v>2015</v>
      </c>
      <c r="X38" s="458"/>
      <c r="Y38" s="458"/>
      <c r="Z38" s="458"/>
      <c r="AA38" s="458">
        <v>2016</v>
      </c>
      <c r="AB38" s="458"/>
      <c r="AC38" s="458"/>
      <c r="AD38" s="458"/>
      <c r="AE38" s="458">
        <v>2017</v>
      </c>
      <c r="AF38" s="458"/>
      <c r="AG38" s="458"/>
      <c r="AH38" s="458"/>
      <c r="AI38" s="458">
        <v>2018</v>
      </c>
      <c r="AJ38" s="458"/>
      <c r="AK38" s="458"/>
      <c r="AL38" s="458"/>
      <c r="AM38" s="458">
        <v>2019</v>
      </c>
      <c r="AN38" s="458"/>
      <c r="AO38" s="458"/>
      <c r="AP38" s="458"/>
      <c r="AQ38" s="458">
        <v>2020</v>
      </c>
      <c r="AR38" s="458"/>
      <c r="AS38" s="458"/>
      <c r="AT38" s="458"/>
      <c r="AU38" s="458">
        <v>2021</v>
      </c>
      <c r="AV38" s="458"/>
      <c r="AW38" s="458"/>
      <c r="AX38" s="458"/>
      <c r="AY38" s="457">
        <v>2022</v>
      </c>
      <c r="AZ38" s="457"/>
    </row>
    <row r="39" spans="2:53" ht="12" customHeight="1">
      <c r="C39" s="348" t="s">
        <v>80</v>
      </c>
      <c r="D39" s="347" t="s">
        <v>81</v>
      </c>
      <c r="E39" s="347" t="s">
        <v>82</v>
      </c>
      <c r="F39" s="347" t="s">
        <v>83</v>
      </c>
      <c r="G39" s="347" t="s">
        <v>80</v>
      </c>
      <c r="H39" s="347" t="s">
        <v>81</v>
      </c>
      <c r="I39" s="347" t="s">
        <v>82</v>
      </c>
      <c r="J39" s="347" t="s">
        <v>83</v>
      </c>
      <c r="K39" s="347" t="s">
        <v>80</v>
      </c>
      <c r="L39" s="347" t="s">
        <v>81</v>
      </c>
      <c r="M39" s="347" t="s">
        <v>82</v>
      </c>
      <c r="N39" s="347" t="s">
        <v>83</v>
      </c>
      <c r="O39" s="347" t="s">
        <v>80</v>
      </c>
      <c r="P39" s="347" t="s">
        <v>81</v>
      </c>
      <c r="Q39" s="347" t="s">
        <v>82</v>
      </c>
      <c r="R39" s="347" t="s">
        <v>83</v>
      </c>
      <c r="S39" s="347" t="s">
        <v>80</v>
      </c>
      <c r="T39" s="347" t="s">
        <v>81</v>
      </c>
      <c r="U39" s="347" t="s">
        <v>82</v>
      </c>
      <c r="V39" s="347" t="s">
        <v>83</v>
      </c>
      <c r="W39" s="347" t="s">
        <v>80</v>
      </c>
      <c r="X39" s="347" t="s">
        <v>81</v>
      </c>
      <c r="Y39" s="347" t="s">
        <v>82</v>
      </c>
      <c r="Z39" s="347" t="s">
        <v>83</v>
      </c>
      <c r="AA39" s="347" t="s">
        <v>80</v>
      </c>
      <c r="AB39" s="347" t="s">
        <v>81</v>
      </c>
      <c r="AC39" s="347" t="s">
        <v>82</v>
      </c>
      <c r="AD39" s="347" t="s">
        <v>83</v>
      </c>
      <c r="AE39" s="347" t="s">
        <v>80</v>
      </c>
      <c r="AF39" s="347" t="s">
        <v>81</v>
      </c>
      <c r="AG39" s="347" t="s">
        <v>82</v>
      </c>
      <c r="AH39" s="347" t="s">
        <v>83</v>
      </c>
      <c r="AI39" s="347" t="s">
        <v>80</v>
      </c>
      <c r="AJ39" s="347" t="s">
        <v>81</v>
      </c>
      <c r="AK39" s="347" t="s">
        <v>82</v>
      </c>
      <c r="AL39" s="347" t="s">
        <v>83</v>
      </c>
      <c r="AM39" s="347" t="s">
        <v>80</v>
      </c>
      <c r="AN39" s="347" t="s">
        <v>81</v>
      </c>
      <c r="AO39" s="347" t="s">
        <v>82</v>
      </c>
      <c r="AP39" s="347" t="s">
        <v>83</v>
      </c>
      <c r="AQ39" s="347" t="s">
        <v>80</v>
      </c>
      <c r="AR39" s="347" t="s">
        <v>81</v>
      </c>
      <c r="AS39" s="347" t="s">
        <v>82</v>
      </c>
      <c r="AT39" s="347" t="s">
        <v>83</v>
      </c>
      <c r="AU39" s="347" t="s">
        <v>80</v>
      </c>
      <c r="AV39" s="347" t="s">
        <v>81</v>
      </c>
      <c r="AW39" s="347" t="s">
        <v>82</v>
      </c>
      <c r="AX39" s="347" t="s">
        <v>83</v>
      </c>
      <c r="AY39" s="349" t="s">
        <v>80</v>
      </c>
      <c r="AZ39" s="347" t="s">
        <v>81</v>
      </c>
    </row>
    <row r="40" spans="2:53" ht="12" customHeight="1">
      <c r="B40" s="325" t="s">
        <v>70</v>
      </c>
      <c r="C40" s="350">
        <v>12.171717855865246</v>
      </c>
      <c r="D40" s="351">
        <v>8.2104102240711079</v>
      </c>
      <c r="E40" s="351">
        <v>15.977875622999999</v>
      </c>
      <c r="F40" s="351">
        <v>12.161165734225461</v>
      </c>
      <c r="G40" s="351">
        <v>10.989522247380732</v>
      </c>
      <c r="H40" s="351">
        <v>19.208445400214611</v>
      </c>
      <c r="I40" s="351">
        <v>10.62587681820804</v>
      </c>
      <c r="J40" s="351">
        <v>26.663126107301562</v>
      </c>
      <c r="K40" s="351">
        <v>13.23589822583109</v>
      </c>
      <c r="L40" s="351">
        <v>82.866540839632222</v>
      </c>
      <c r="M40" s="351">
        <v>16.684732458134206</v>
      </c>
      <c r="N40" s="351">
        <v>15.612708570999997</v>
      </c>
      <c r="O40" s="351">
        <v>5.8845646515919281</v>
      </c>
      <c r="P40" s="351">
        <v>13.577739207548388</v>
      </c>
      <c r="Q40" s="351">
        <v>19.734248861086019</v>
      </c>
      <c r="R40" s="351">
        <v>33.551258709137365</v>
      </c>
      <c r="S40" s="351">
        <v>23.367670413999996</v>
      </c>
      <c r="T40" s="351">
        <v>23.264062622357287</v>
      </c>
      <c r="U40" s="351">
        <v>21.028054871416042</v>
      </c>
      <c r="V40" s="351">
        <v>44.795633159952921</v>
      </c>
      <c r="W40" s="351">
        <v>12.311777769772471</v>
      </c>
      <c r="X40" s="351">
        <v>19.065916518181599</v>
      </c>
      <c r="Y40" s="351">
        <v>23.59523994587115</v>
      </c>
      <c r="Z40" s="351">
        <v>21.97406826385015</v>
      </c>
      <c r="AA40" s="351">
        <v>19.098547847226229</v>
      </c>
      <c r="AB40" s="351">
        <v>18.296139575884681</v>
      </c>
      <c r="AC40" s="351">
        <v>21.972692676861698</v>
      </c>
      <c r="AD40" s="351">
        <v>10.824954822910545</v>
      </c>
      <c r="AE40" s="351">
        <v>33.483127802005278</v>
      </c>
      <c r="AF40" s="351">
        <v>20.616852544697782</v>
      </c>
      <c r="AG40" s="351">
        <v>16.237085618719419</v>
      </c>
      <c r="AH40" s="351">
        <v>31.448905112394748</v>
      </c>
      <c r="AI40" s="351">
        <v>19.532041886238662</v>
      </c>
      <c r="AJ40" s="351">
        <v>33.564174866143027</v>
      </c>
      <c r="AK40" s="351">
        <v>34.896315943889874</v>
      </c>
      <c r="AL40" s="351">
        <v>36.750341031116555</v>
      </c>
      <c r="AM40" s="351">
        <v>50.963835944852889</v>
      </c>
      <c r="AN40" s="351">
        <v>148.35683844313439</v>
      </c>
      <c r="AO40" s="351">
        <v>45.164040708012131</v>
      </c>
      <c r="AP40" s="351">
        <v>24.116429930778054</v>
      </c>
      <c r="AQ40" s="351">
        <v>17.905329320682547</v>
      </c>
      <c r="AR40" s="351">
        <v>30.815645664147933</v>
      </c>
      <c r="AS40" s="351">
        <v>105.358517904</v>
      </c>
      <c r="AT40" s="351">
        <v>170.48310437739804</v>
      </c>
      <c r="AU40" s="351">
        <v>122.41464128528008</v>
      </c>
      <c r="AV40" s="351">
        <v>267.61408881499483</v>
      </c>
      <c r="AW40" s="351">
        <v>193.40787451532412</v>
      </c>
      <c r="AX40" s="351">
        <v>193.94618682025745</v>
      </c>
      <c r="AY40" s="351">
        <v>35.714564590002603</v>
      </c>
      <c r="AZ40" s="352">
        <v>13.087529275893607</v>
      </c>
    </row>
    <row r="41" spans="2:53" ht="12" customHeight="1">
      <c r="B41" s="325" t="s">
        <v>71</v>
      </c>
      <c r="C41" s="353">
        <v>188</v>
      </c>
      <c r="D41" s="354">
        <v>166</v>
      </c>
      <c r="E41" s="354">
        <v>173</v>
      </c>
      <c r="F41" s="354">
        <v>218</v>
      </c>
      <c r="G41" s="354">
        <v>211</v>
      </c>
      <c r="H41" s="354">
        <v>170</v>
      </c>
      <c r="I41" s="354">
        <v>189</v>
      </c>
      <c r="J41" s="354">
        <v>196</v>
      </c>
      <c r="K41" s="354">
        <v>234</v>
      </c>
      <c r="L41" s="354">
        <v>207</v>
      </c>
      <c r="M41" s="354">
        <v>212</v>
      </c>
      <c r="N41" s="354">
        <v>238</v>
      </c>
      <c r="O41" s="354">
        <v>223</v>
      </c>
      <c r="P41" s="354">
        <v>206</v>
      </c>
      <c r="Q41" s="354">
        <v>256</v>
      </c>
      <c r="R41" s="354">
        <v>253</v>
      </c>
      <c r="S41" s="354">
        <v>282</v>
      </c>
      <c r="T41" s="354">
        <v>285</v>
      </c>
      <c r="U41" s="354">
        <v>288</v>
      </c>
      <c r="V41" s="354">
        <v>272</v>
      </c>
      <c r="W41" s="354">
        <v>302</v>
      </c>
      <c r="X41" s="354">
        <v>267</v>
      </c>
      <c r="Y41" s="354">
        <v>277</v>
      </c>
      <c r="Z41" s="354">
        <v>255</v>
      </c>
      <c r="AA41" s="354">
        <v>287</v>
      </c>
      <c r="AB41" s="354">
        <v>237</v>
      </c>
      <c r="AC41" s="354">
        <v>243</v>
      </c>
      <c r="AD41" s="354">
        <v>232</v>
      </c>
      <c r="AE41" s="354">
        <v>296</v>
      </c>
      <c r="AF41" s="354">
        <v>254</v>
      </c>
      <c r="AG41" s="354">
        <v>239</v>
      </c>
      <c r="AH41" s="354">
        <v>260</v>
      </c>
      <c r="AI41" s="354">
        <v>352</v>
      </c>
      <c r="AJ41" s="354">
        <v>285</v>
      </c>
      <c r="AK41" s="354">
        <v>293</v>
      </c>
      <c r="AL41" s="354">
        <v>285</v>
      </c>
      <c r="AM41" s="354">
        <v>310</v>
      </c>
      <c r="AN41" s="354">
        <v>349</v>
      </c>
      <c r="AO41" s="354">
        <v>302</v>
      </c>
      <c r="AP41" s="354">
        <v>289</v>
      </c>
      <c r="AQ41" s="354">
        <v>307</v>
      </c>
      <c r="AR41" s="354">
        <v>223</v>
      </c>
      <c r="AS41" s="354">
        <v>271</v>
      </c>
      <c r="AT41" s="354">
        <v>399</v>
      </c>
      <c r="AU41" s="354">
        <v>419</v>
      </c>
      <c r="AV41" s="354">
        <v>447</v>
      </c>
      <c r="AW41" s="354">
        <v>462</v>
      </c>
      <c r="AX41" s="354">
        <v>478</v>
      </c>
      <c r="AY41" s="354">
        <v>362</v>
      </c>
      <c r="AZ41" s="355">
        <v>271</v>
      </c>
    </row>
    <row r="42" spans="2:53" ht="12" customHeight="1">
      <c r="B42" s="325" t="s">
        <v>362</v>
      </c>
      <c r="C42" s="356"/>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v>22</v>
      </c>
      <c r="AX42" s="357">
        <v>52</v>
      </c>
      <c r="AY42" s="357">
        <v>90</v>
      </c>
      <c r="AZ42" s="358">
        <v>108</v>
      </c>
    </row>
    <row r="43" spans="2:53" ht="12" customHeight="1">
      <c r="B43" s="325" t="s">
        <v>363</v>
      </c>
      <c r="C43" s="359"/>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0"/>
      <c r="AS43" s="360"/>
      <c r="AT43" s="360"/>
      <c r="AU43" s="360"/>
      <c r="AV43" s="360"/>
      <c r="AW43" s="360">
        <v>484</v>
      </c>
      <c r="AX43" s="360">
        <v>530</v>
      </c>
      <c r="AY43" s="360">
        <v>452</v>
      </c>
      <c r="AZ43" s="361">
        <v>379</v>
      </c>
    </row>
  </sheetData>
  <mergeCells count="13">
    <mergeCell ref="W38:Z38"/>
    <mergeCell ref="C38:F38"/>
    <mergeCell ref="G38:J38"/>
    <mergeCell ref="K38:N38"/>
    <mergeCell ref="O38:R38"/>
    <mergeCell ref="S38:V38"/>
    <mergeCell ref="AY38:AZ38"/>
    <mergeCell ref="AA38:AD38"/>
    <mergeCell ref="AE38:AH38"/>
    <mergeCell ref="AI38:AL38"/>
    <mergeCell ref="AM38:AP38"/>
    <mergeCell ref="AQ38:AT38"/>
    <mergeCell ref="AU38:AX38"/>
  </mergeCells>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3749-A903-4405-AFDF-BC80CA15BA8A}">
  <sheetPr>
    <tabColor theme="3"/>
  </sheetPr>
  <dimension ref="B5:BU51"/>
  <sheetViews>
    <sheetView showGridLines="0" zoomScaleNormal="100" workbookViewId="0">
      <selection activeCell="V16" sqref="V16"/>
    </sheetView>
  </sheetViews>
  <sheetFormatPr defaultColWidth="12.83203125" defaultRowHeight="12" customHeight="1"/>
  <cols>
    <col min="1" max="1" width="4.33203125" style="276" customWidth="1"/>
    <col min="2" max="2" width="4.33203125" style="276" hidden="1" customWidth="1"/>
    <col min="3" max="3" width="17" style="276" customWidth="1"/>
    <col min="4" max="21" width="9.33203125" style="276" customWidth="1"/>
    <col min="22" max="22" width="6.33203125" style="276" hidden="1" customWidth="1"/>
    <col min="23" max="23" width="17" style="276" customWidth="1"/>
    <col min="24" max="37" width="9.33203125" style="276" customWidth="1"/>
    <col min="38" max="16384" width="12.83203125" style="276"/>
  </cols>
  <sheetData>
    <row r="5" spans="2:73" ht="12" customHeight="1">
      <c r="BL5" s="1"/>
      <c r="BM5" s="1"/>
      <c r="BN5" s="1"/>
      <c r="BO5" s="1"/>
      <c r="BP5" s="1"/>
      <c r="BQ5" s="1"/>
      <c r="BR5" s="1"/>
      <c r="BS5" s="1"/>
      <c r="BT5" s="1"/>
      <c r="BU5" s="78"/>
    </row>
    <row r="6" spans="2:73" ht="12" customHeight="1">
      <c r="D6" s="288" t="s">
        <v>364</v>
      </c>
      <c r="X6" s="288" t="s">
        <v>364</v>
      </c>
      <c r="BL6" s="1"/>
      <c r="BM6" s="1"/>
      <c r="BN6" s="1"/>
      <c r="BO6" s="1"/>
      <c r="BT6" s="1"/>
    </row>
    <row r="7" spans="2:73" ht="12" customHeight="1">
      <c r="C7" s="24"/>
      <c r="D7" s="7">
        <v>2006</v>
      </c>
      <c r="E7" s="8">
        <v>2007</v>
      </c>
      <c r="F7" s="8">
        <v>2008</v>
      </c>
      <c r="G7" s="8">
        <v>2009</v>
      </c>
      <c r="H7" s="8">
        <v>2010</v>
      </c>
      <c r="I7" s="8">
        <v>2011</v>
      </c>
      <c r="J7" s="8">
        <v>2012</v>
      </c>
      <c r="K7" s="8">
        <v>2013</v>
      </c>
      <c r="L7" s="8">
        <v>2014</v>
      </c>
      <c r="M7" s="8">
        <v>2015</v>
      </c>
      <c r="N7" s="8">
        <v>2016</v>
      </c>
      <c r="O7" s="8">
        <v>2017</v>
      </c>
      <c r="P7" s="8">
        <v>2018</v>
      </c>
      <c r="Q7" s="8">
        <v>2019</v>
      </c>
      <c r="R7" s="8">
        <v>2020</v>
      </c>
      <c r="S7" s="8">
        <v>2021</v>
      </c>
      <c r="T7" s="209">
        <v>2022</v>
      </c>
      <c r="U7" s="5"/>
      <c r="V7" s="5"/>
      <c r="X7" s="451">
        <v>2010</v>
      </c>
      <c r="Y7" s="451"/>
      <c r="Z7" s="451"/>
      <c r="AA7" s="451"/>
      <c r="AB7" s="451">
        <v>2011</v>
      </c>
      <c r="AC7" s="451"/>
      <c r="AD7" s="451"/>
      <c r="AE7" s="451"/>
      <c r="AF7" s="451">
        <v>2012</v>
      </c>
      <c r="AG7" s="451"/>
      <c r="AH7" s="451"/>
      <c r="AI7" s="451"/>
      <c r="AJ7" s="451">
        <v>2013</v>
      </c>
      <c r="AK7" s="451"/>
      <c r="AL7" s="451"/>
      <c r="AM7" s="451"/>
      <c r="AN7" s="451">
        <v>2014</v>
      </c>
      <c r="AO7" s="451"/>
      <c r="AP7" s="451"/>
      <c r="AQ7" s="451"/>
      <c r="AR7" s="451">
        <v>2015</v>
      </c>
      <c r="AS7" s="451"/>
      <c r="AT7" s="451"/>
      <c r="AU7" s="451"/>
      <c r="AV7" s="451">
        <v>2016</v>
      </c>
      <c r="AW7" s="451"/>
      <c r="AX7" s="451"/>
      <c r="AY7" s="451"/>
      <c r="AZ7" s="451">
        <v>2017</v>
      </c>
      <c r="BA7" s="451"/>
      <c r="BB7" s="451"/>
      <c r="BC7" s="451"/>
      <c r="BD7" s="451">
        <v>2018</v>
      </c>
      <c r="BE7" s="451"/>
      <c r="BF7" s="451"/>
      <c r="BG7" s="451"/>
      <c r="BH7" s="451">
        <v>2019</v>
      </c>
      <c r="BI7" s="451"/>
      <c r="BJ7" s="451"/>
      <c r="BK7" s="451"/>
      <c r="BL7" s="451">
        <v>2020</v>
      </c>
      <c r="BM7" s="451"/>
      <c r="BN7" s="451"/>
      <c r="BO7" s="451"/>
      <c r="BP7" s="451">
        <v>2021</v>
      </c>
      <c r="BQ7" s="451"/>
      <c r="BR7" s="451"/>
      <c r="BS7" s="451"/>
      <c r="BT7" s="451">
        <v>2022</v>
      </c>
      <c r="BU7" s="451"/>
    </row>
    <row r="8" spans="2:73" ht="12" customHeight="1">
      <c r="B8" s="276" t="s">
        <v>365</v>
      </c>
      <c r="C8" s="322" t="s">
        <v>366</v>
      </c>
      <c r="D8" s="43">
        <v>96</v>
      </c>
      <c r="E8" s="44">
        <v>98</v>
      </c>
      <c r="F8" s="44">
        <v>79</v>
      </c>
      <c r="G8" s="44">
        <v>76</v>
      </c>
      <c r="H8" s="44">
        <v>104</v>
      </c>
      <c r="I8" s="44">
        <v>108</v>
      </c>
      <c r="J8" s="44">
        <v>102</v>
      </c>
      <c r="K8" s="44">
        <v>120</v>
      </c>
      <c r="L8" s="44">
        <v>133</v>
      </c>
      <c r="M8" s="44">
        <v>121</v>
      </c>
      <c r="N8" s="44">
        <v>110</v>
      </c>
      <c r="O8" s="44">
        <v>94</v>
      </c>
      <c r="P8" s="44">
        <v>108</v>
      </c>
      <c r="Q8" s="44">
        <v>96</v>
      </c>
      <c r="R8" s="44">
        <v>85</v>
      </c>
      <c r="S8" s="44">
        <v>136</v>
      </c>
      <c r="T8" s="45">
        <v>33</v>
      </c>
      <c r="U8" s="1"/>
      <c r="V8" s="1"/>
      <c r="X8" s="320" t="s">
        <v>80</v>
      </c>
      <c r="Y8" s="320" t="s">
        <v>81</v>
      </c>
      <c r="Z8" s="320" t="s">
        <v>82</v>
      </c>
      <c r="AA8" s="320" t="s">
        <v>83</v>
      </c>
      <c r="AB8" s="320" t="s">
        <v>80</v>
      </c>
      <c r="AC8" s="320" t="s">
        <v>81</v>
      </c>
      <c r="AD8" s="320" t="s">
        <v>82</v>
      </c>
      <c r="AE8" s="320" t="s">
        <v>83</v>
      </c>
      <c r="AF8" s="320" t="s">
        <v>80</v>
      </c>
      <c r="AG8" s="320" t="s">
        <v>81</v>
      </c>
      <c r="AH8" s="320" t="s">
        <v>82</v>
      </c>
      <c r="AI8" s="320" t="s">
        <v>83</v>
      </c>
      <c r="AJ8" s="320" t="s">
        <v>80</v>
      </c>
      <c r="AK8" s="320" t="s">
        <v>81</v>
      </c>
      <c r="AL8" s="320" t="s">
        <v>82</v>
      </c>
      <c r="AM8" s="320" t="s">
        <v>83</v>
      </c>
      <c r="AN8" s="320" t="s">
        <v>80</v>
      </c>
      <c r="AO8" s="320" t="s">
        <v>81</v>
      </c>
      <c r="AP8" s="320" t="s">
        <v>82</v>
      </c>
      <c r="AQ8" s="320" t="s">
        <v>83</v>
      </c>
      <c r="AR8" s="320" t="s">
        <v>80</v>
      </c>
      <c r="AS8" s="320" t="s">
        <v>81</v>
      </c>
      <c r="AT8" s="320" t="s">
        <v>82</v>
      </c>
      <c r="AU8" s="320" t="s">
        <v>83</v>
      </c>
      <c r="AV8" s="320" t="s">
        <v>80</v>
      </c>
      <c r="AW8" s="320" t="s">
        <v>81</v>
      </c>
      <c r="AX8" s="320" t="s">
        <v>82</v>
      </c>
      <c r="AY8" s="320" t="s">
        <v>83</v>
      </c>
      <c r="AZ8" s="320" t="s">
        <v>80</v>
      </c>
      <c r="BA8" s="320" t="s">
        <v>81</v>
      </c>
      <c r="BB8" s="320" t="s">
        <v>82</v>
      </c>
      <c r="BC8" s="320" t="s">
        <v>83</v>
      </c>
      <c r="BD8" s="320" t="s">
        <v>80</v>
      </c>
      <c r="BE8" s="320" t="s">
        <v>81</v>
      </c>
      <c r="BF8" s="320" t="s">
        <v>82</v>
      </c>
      <c r="BG8" s="320" t="s">
        <v>83</v>
      </c>
      <c r="BH8" s="320" t="s">
        <v>80</v>
      </c>
      <c r="BI8" s="320" t="s">
        <v>81</v>
      </c>
      <c r="BJ8" s="320" t="s">
        <v>82</v>
      </c>
      <c r="BK8" s="320" t="s">
        <v>83</v>
      </c>
      <c r="BL8" s="320" t="s">
        <v>80</v>
      </c>
      <c r="BM8" s="320" t="s">
        <v>81</v>
      </c>
      <c r="BN8" s="320" t="s">
        <v>82</v>
      </c>
      <c r="BO8" s="320" t="s">
        <v>83</v>
      </c>
      <c r="BP8" s="320" t="s">
        <v>80</v>
      </c>
      <c r="BQ8" s="320" t="s">
        <v>81</v>
      </c>
      <c r="BR8" s="320" t="s">
        <v>82</v>
      </c>
      <c r="BS8" s="320" t="s">
        <v>83</v>
      </c>
      <c r="BT8" s="210" t="s">
        <v>80</v>
      </c>
      <c r="BU8" s="320" t="s">
        <v>81</v>
      </c>
    </row>
    <row r="9" spans="2:73" ht="12" customHeight="1">
      <c r="B9" s="276" t="s">
        <v>367</v>
      </c>
      <c r="C9" s="322" t="s">
        <v>91</v>
      </c>
      <c r="D9" s="13">
        <v>70</v>
      </c>
      <c r="E9" s="14">
        <v>58</v>
      </c>
      <c r="F9" s="14">
        <v>42</v>
      </c>
      <c r="G9" s="14">
        <v>22</v>
      </c>
      <c r="H9" s="14">
        <v>42</v>
      </c>
      <c r="I9" s="14">
        <v>50</v>
      </c>
      <c r="J9" s="14">
        <v>48</v>
      </c>
      <c r="K9" s="14">
        <v>57</v>
      </c>
      <c r="L9" s="14">
        <v>59</v>
      </c>
      <c r="M9" s="14">
        <v>58</v>
      </c>
      <c r="N9" s="14">
        <v>33</v>
      </c>
      <c r="O9" s="14">
        <v>48</v>
      </c>
      <c r="P9" s="14">
        <v>36</v>
      </c>
      <c r="Q9" s="14">
        <v>48</v>
      </c>
      <c r="R9" s="14">
        <v>37</v>
      </c>
      <c r="S9" s="14">
        <v>79</v>
      </c>
      <c r="T9" s="15">
        <v>8</v>
      </c>
      <c r="U9" s="1"/>
      <c r="V9" s="276" t="s">
        <v>365</v>
      </c>
      <c r="W9" s="322" t="s">
        <v>366</v>
      </c>
      <c r="X9" s="49">
        <v>26</v>
      </c>
      <c r="Y9" s="50">
        <v>27</v>
      </c>
      <c r="Z9" s="50">
        <v>26</v>
      </c>
      <c r="AA9" s="50">
        <v>25</v>
      </c>
      <c r="AB9" s="50">
        <v>31</v>
      </c>
      <c r="AC9" s="50">
        <v>30</v>
      </c>
      <c r="AD9" s="50">
        <v>24</v>
      </c>
      <c r="AE9" s="50">
        <v>23</v>
      </c>
      <c r="AF9" s="50">
        <v>25</v>
      </c>
      <c r="AG9" s="50">
        <v>24</v>
      </c>
      <c r="AH9" s="50">
        <v>30</v>
      </c>
      <c r="AI9" s="50">
        <v>23</v>
      </c>
      <c r="AJ9" s="50">
        <v>31</v>
      </c>
      <c r="AK9" s="50">
        <v>23</v>
      </c>
      <c r="AL9" s="50">
        <v>33</v>
      </c>
      <c r="AM9" s="50">
        <v>33</v>
      </c>
      <c r="AN9" s="50">
        <v>37</v>
      </c>
      <c r="AO9" s="50">
        <v>38</v>
      </c>
      <c r="AP9" s="50">
        <v>27</v>
      </c>
      <c r="AQ9" s="50">
        <v>31</v>
      </c>
      <c r="AR9" s="50">
        <v>32</v>
      </c>
      <c r="AS9" s="50">
        <v>34</v>
      </c>
      <c r="AT9" s="50">
        <v>24</v>
      </c>
      <c r="AU9" s="50">
        <v>31</v>
      </c>
      <c r="AV9" s="50">
        <v>24</v>
      </c>
      <c r="AW9" s="50">
        <v>31</v>
      </c>
      <c r="AX9" s="50">
        <v>25</v>
      </c>
      <c r="AY9" s="50">
        <v>30</v>
      </c>
      <c r="AZ9" s="50">
        <v>24</v>
      </c>
      <c r="BA9" s="50">
        <v>30</v>
      </c>
      <c r="BB9" s="50">
        <v>28</v>
      </c>
      <c r="BC9" s="50">
        <v>12</v>
      </c>
      <c r="BD9" s="50">
        <v>36</v>
      </c>
      <c r="BE9" s="50">
        <v>17</v>
      </c>
      <c r="BF9" s="50">
        <v>32</v>
      </c>
      <c r="BG9" s="50">
        <v>23</v>
      </c>
      <c r="BH9" s="50">
        <v>23</v>
      </c>
      <c r="BI9" s="50">
        <v>28</v>
      </c>
      <c r="BJ9" s="50">
        <v>27</v>
      </c>
      <c r="BK9" s="50">
        <v>18</v>
      </c>
      <c r="BL9" s="50">
        <v>29</v>
      </c>
      <c r="BM9" s="50">
        <v>14</v>
      </c>
      <c r="BN9" s="50">
        <v>13</v>
      </c>
      <c r="BO9" s="50">
        <v>29</v>
      </c>
      <c r="BP9" s="50">
        <v>41</v>
      </c>
      <c r="BQ9" s="50">
        <v>38</v>
      </c>
      <c r="BR9" s="50">
        <v>24</v>
      </c>
      <c r="BS9" s="50">
        <v>33</v>
      </c>
      <c r="BT9" s="50">
        <v>19</v>
      </c>
      <c r="BU9" s="51">
        <v>14</v>
      </c>
    </row>
    <row r="10" spans="2:73" ht="12" customHeight="1">
      <c r="B10" s="276" t="s">
        <v>368</v>
      </c>
      <c r="C10" s="322" t="s">
        <v>369</v>
      </c>
      <c r="D10" s="43">
        <v>68</v>
      </c>
      <c r="E10" s="44">
        <v>70</v>
      </c>
      <c r="F10" s="44">
        <v>27</v>
      </c>
      <c r="G10" s="44">
        <v>15</v>
      </c>
      <c r="H10" s="44">
        <v>57</v>
      </c>
      <c r="I10" s="44">
        <v>65</v>
      </c>
      <c r="J10" s="44">
        <v>60</v>
      </c>
      <c r="K10" s="44">
        <v>59</v>
      </c>
      <c r="L10" s="44">
        <v>95</v>
      </c>
      <c r="M10" s="44">
        <v>59</v>
      </c>
      <c r="N10" s="44">
        <v>52</v>
      </c>
      <c r="O10" s="44">
        <v>54</v>
      </c>
      <c r="P10" s="44">
        <v>70</v>
      </c>
      <c r="Q10" s="44">
        <v>91</v>
      </c>
      <c r="R10" s="44">
        <v>53</v>
      </c>
      <c r="S10" s="44">
        <v>100</v>
      </c>
      <c r="T10" s="45">
        <v>13</v>
      </c>
      <c r="U10" s="1"/>
      <c r="V10" s="276" t="s">
        <v>367</v>
      </c>
      <c r="W10" s="322" t="s">
        <v>91</v>
      </c>
      <c r="X10" s="13">
        <v>9</v>
      </c>
      <c r="Y10" s="14">
        <v>11</v>
      </c>
      <c r="Z10" s="14">
        <v>8</v>
      </c>
      <c r="AA10" s="14">
        <v>14</v>
      </c>
      <c r="AB10" s="14">
        <v>14</v>
      </c>
      <c r="AC10" s="14">
        <v>8</v>
      </c>
      <c r="AD10" s="14">
        <v>17</v>
      </c>
      <c r="AE10" s="14">
        <v>11</v>
      </c>
      <c r="AF10" s="14">
        <v>11</v>
      </c>
      <c r="AG10" s="14">
        <v>9</v>
      </c>
      <c r="AH10" s="14">
        <v>8</v>
      </c>
      <c r="AI10" s="14">
        <v>20</v>
      </c>
      <c r="AJ10" s="14">
        <v>9</v>
      </c>
      <c r="AK10" s="14">
        <v>12</v>
      </c>
      <c r="AL10" s="14">
        <v>17</v>
      </c>
      <c r="AM10" s="14">
        <v>19</v>
      </c>
      <c r="AN10" s="14">
        <v>14</v>
      </c>
      <c r="AO10" s="14">
        <v>17</v>
      </c>
      <c r="AP10" s="14">
        <v>17</v>
      </c>
      <c r="AQ10" s="14">
        <v>11</v>
      </c>
      <c r="AR10" s="14">
        <v>21</v>
      </c>
      <c r="AS10" s="14">
        <v>11</v>
      </c>
      <c r="AT10" s="14">
        <v>13</v>
      </c>
      <c r="AU10" s="14">
        <v>13</v>
      </c>
      <c r="AV10" s="14">
        <v>5</v>
      </c>
      <c r="AW10" s="14">
        <v>8</v>
      </c>
      <c r="AX10" s="14">
        <v>9</v>
      </c>
      <c r="AY10" s="14">
        <v>11</v>
      </c>
      <c r="AZ10" s="14">
        <v>17</v>
      </c>
      <c r="BA10" s="14">
        <v>11</v>
      </c>
      <c r="BB10" s="14">
        <v>9</v>
      </c>
      <c r="BC10" s="14">
        <v>11</v>
      </c>
      <c r="BD10" s="14">
        <v>11</v>
      </c>
      <c r="BE10" s="14">
        <v>3</v>
      </c>
      <c r="BF10" s="14">
        <v>11</v>
      </c>
      <c r="BG10" s="14">
        <v>11</v>
      </c>
      <c r="BH10" s="14">
        <v>8</v>
      </c>
      <c r="BI10" s="14">
        <v>20</v>
      </c>
      <c r="BJ10" s="14">
        <v>9</v>
      </c>
      <c r="BK10" s="14">
        <v>11</v>
      </c>
      <c r="BL10" s="14">
        <v>10</v>
      </c>
      <c r="BM10" s="14">
        <v>10</v>
      </c>
      <c r="BN10" s="14">
        <v>7</v>
      </c>
      <c r="BO10" s="14">
        <v>10</v>
      </c>
      <c r="BP10" s="14">
        <v>12</v>
      </c>
      <c r="BQ10" s="14">
        <v>27</v>
      </c>
      <c r="BR10" s="14">
        <v>19</v>
      </c>
      <c r="BS10" s="14">
        <v>21</v>
      </c>
      <c r="BT10" s="14">
        <v>7</v>
      </c>
      <c r="BU10" s="15">
        <v>1</v>
      </c>
    </row>
    <row r="11" spans="2:73" ht="12" customHeight="1">
      <c r="B11" s="276" t="s">
        <v>370</v>
      </c>
      <c r="C11" s="322" t="s">
        <v>371</v>
      </c>
      <c r="D11" s="13">
        <v>67</v>
      </c>
      <c r="E11" s="14">
        <v>102</v>
      </c>
      <c r="F11" s="14">
        <v>42</v>
      </c>
      <c r="G11" s="14">
        <v>33</v>
      </c>
      <c r="H11" s="14">
        <v>86</v>
      </c>
      <c r="I11" s="14">
        <v>82</v>
      </c>
      <c r="J11" s="14">
        <v>93</v>
      </c>
      <c r="K11" s="14">
        <v>107</v>
      </c>
      <c r="L11" s="14">
        <v>139</v>
      </c>
      <c r="M11" s="14">
        <v>114</v>
      </c>
      <c r="N11" s="14">
        <v>97</v>
      </c>
      <c r="O11" s="14">
        <v>101</v>
      </c>
      <c r="P11" s="14">
        <v>152</v>
      </c>
      <c r="Q11" s="14">
        <v>143</v>
      </c>
      <c r="R11" s="14">
        <v>169</v>
      </c>
      <c r="S11" s="14">
        <v>271</v>
      </c>
      <c r="T11" s="15">
        <v>55</v>
      </c>
      <c r="U11" s="1"/>
      <c r="V11" s="276" t="s">
        <v>368</v>
      </c>
      <c r="W11" s="322" t="s">
        <v>369</v>
      </c>
      <c r="X11" s="43">
        <v>8</v>
      </c>
      <c r="Y11" s="44">
        <v>14</v>
      </c>
      <c r="Z11" s="44">
        <v>14</v>
      </c>
      <c r="AA11" s="44">
        <v>21</v>
      </c>
      <c r="AB11" s="44">
        <v>16</v>
      </c>
      <c r="AC11" s="44">
        <v>16</v>
      </c>
      <c r="AD11" s="44">
        <v>18</v>
      </c>
      <c r="AE11" s="44">
        <v>15</v>
      </c>
      <c r="AF11" s="44">
        <v>16</v>
      </c>
      <c r="AG11" s="44">
        <v>14</v>
      </c>
      <c r="AH11" s="44">
        <v>14</v>
      </c>
      <c r="AI11" s="44">
        <v>16</v>
      </c>
      <c r="AJ11" s="44">
        <v>8</v>
      </c>
      <c r="AK11" s="44">
        <v>16</v>
      </c>
      <c r="AL11" s="44">
        <v>19</v>
      </c>
      <c r="AM11" s="44">
        <v>16</v>
      </c>
      <c r="AN11" s="44">
        <v>27</v>
      </c>
      <c r="AO11" s="44">
        <v>27</v>
      </c>
      <c r="AP11" s="44">
        <v>21</v>
      </c>
      <c r="AQ11" s="44">
        <v>20</v>
      </c>
      <c r="AR11" s="44">
        <v>16</v>
      </c>
      <c r="AS11" s="44">
        <v>19</v>
      </c>
      <c r="AT11" s="44">
        <v>12</v>
      </c>
      <c r="AU11" s="44">
        <v>12</v>
      </c>
      <c r="AV11" s="44">
        <v>12</v>
      </c>
      <c r="AW11" s="44">
        <v>12</v>
      </c>
      <c r="AX11" s="44">
        <v>19</v>
      </c>
      <c r="AY11" s="44">
        <v>9</v>
      </c>
      <c r="AZ11" s="44">
        <v>8</v>
      </c>
      <c r="BA11" s="44">
        <v>17</v>
      </c>
      <c r="BB11" s="44">
        <v>8</v>
      </c>
      <c r="BC11" s="44">
        <v>21</v>
      </c>
      <c r="BD11" s="44">
        <v>13</v>
      </c>
      <c r="BE11" s="44">
        <v>20</v>
      </c>
      <c r="BF11" s="44">
        <v>23</v>
      </c>
      <c r="BG11" s="44">
        <v>14</v>
      </c>
      <c r="BH11" s="44">
        <v>21</v>
      </c>
      <c r="BI11" s="44">
        <v>26</v>
      </c>
      <c r="BJ11" s="44">
        <v>27</v>
      </c>
      <c r="BK11" s="44">
        <v>17</v>
      </c>
      <c r="BL11" s="44">
        <v>10</v>
      </c>
      <c r="BM11" s="44">
        <v>9</v>
      </c>
      <c r="BN11" s="44">
        <v>14</v>
      </c>
      <c r="BO11" s="44">
        <v>20</v>
      </c>
      <c r="BP11" s="44">
        <v>19</v>
      </c>
      <c r="BQ11" s="44">
        <v>27</v>
      </c>
      <c r="BR11" s="44">
        <v>28</v>
      </c>
      <c r="BS11" s="44">
        <v>26</v>
      </c>
      <c r="BT11" s="44">
        <v>8</v>
      </c>
      <c r="BU11" s="45">
        <v>5</v>
      </c>
    </row>
    <row r="12" spans="2:73" ht="12" customHeight="1">
      <c r="B12" s="276" t="s">
        <v>372</v>
      </c>
      <c r="C12" s="322" t="s">
        <v>373</v>
      </c>
      <c r="D12" s="43">
        <v>5</v>
      </c>
      <c r="E12" s="44">
        <v>13</v>
      </c>
      <c r="F12" s="44">
        <v>6</v>
      </c>
      <c r="G12" s="44">
        <v>6</v>
      </c>
      <c r="H12" s="44">
        <v>14</v>
      </c>
      <c r="I12" s="44">
        <v>12</v>
      </c>
      <c r="J12" s="44">
        <v>16</v>
      </c>
      <c r="K12" s="44">
        <v>13</v>
      </c>
      <c r="L12" s="44">
        <v>25</v>
      </c>
      <c r="M12" s="44">
        <v>23</v>
      </c>
      <c r="N12" s="44">
        <v>27</v>
      </c>
      <c r="O12" s="44">
        <v>29</v>
      </c>
      <c r="P12" s="44">
        <v>32</v>
      </c>
      <c r="Q12" s="44">
        <v>39</v>
      </c>
      <c r="R12" s="44">
        <v>48</v>
      </c>
      <c r="S12" s="44">
        <v>99</v>
      </c>
      <c r="T12" s="45">
        <v>13</v>
      </c>
      <c r="U12" s="1"/>
      <c r="V12" s="276" t="s">
        <v>370</v>
      </c>
      <c r="W12" s="322" t="s">
        <v>371</v>
      </c>
      <c r="X12" s="13">
        <v>24</v>
      </c>
      <c r="Y12" s="14">
        <v>15</v>
      </c>
      <c r="Z12" s="14">
        <v>18</v>
      </c>
      <c r="AA12" s="14">
        <v>29</v>
      </c>
      <c r="AB12" s="14">
        <v>20</v>
      </c>
      <c r="AC12" s="14">
        <v>23</v>
      </c>
      <c r="AD12" s="14">
        <v>18</v>
      </c>
      <c r="AE12" s="14">
        <v>21</v>
      </c>
      <c r="AF12" s="14">
        <v>24</v>
      </c>
      <c r="AG12" s="14">
        <v>29</v>
      </c>
      <c r="AH12" s="14">
        <v>14</v>
      </c>
      <c r="AI12" s="14">
        <v>26</v>
      </c>
      <c r="AJ12" s="14">
        <v>20</v>
      </c>
      <c r="AK12" s="14">
        <v>22</v>
      </c>
      <c r="AL12" s="14">
        <v>30</v>
      </c>
      <c r="AM12" s="14">
        <v>35</v>
      </c>
      <c r="AN12" s="14">
        <v>29</v>
      </c>
      <c r="AO12" s="14">
        <v>35</v>
      </c>
      <c r="AP12" s="14">
        <v>35</v>
      </c>
      <c r="AQ12" s="14">
        <v>40</v>
      </c>
      <c r="AR12" s="14">
        <v>23</v>
      </c>
      <c r="AS12" s="14">
        <v>22</v>
      </c>
      <c r="AT12" s="14">
        <v>42</v>
      </c>
      <c r="AU12" s="14">
        <v>27</v>
      </c>
      <c r="AV12" s="14">
        <v>28</v>
      </c>
      <c r="AW12" s="14">
        <v>19</v>
      </c>
      <c r="AX12" s="14">
        <v>30</v>
      </c>
      <c r="AY12" s="14">
        <v>20</v>
      </c>
      <c r="AZ12" s="14">
        <v>13</v>
      </c>
      <c r="BA12" s="14">
        <v>26</v>
      </c>
      <c r="BB12" s="14">
        <v>27</v>
      </c>
      <c r="BC12" s="14">
        <v>35</v>
      </c>
      <c r="BD12" s="14">
        <v>34</v>
      </c>
      <c r="BE12" s="14">
        <v>40</v>
      </c>
      <c r="BF12" s="14">
        <v>38</v>
      </c>
      <c r="BG12" s="14">
        <v>40</v>
      </c>
      <c r="BH12" s="14">
        <v>40</v>
      </c>
      <c r="BI12" s="14">
        <v>44</v>
      </c>
      <c r="BJ12" s="14">
        <v>33</v>
      </c>
      <c r="BK12" s="14">
        <v>26</v>
      </c>
      <c r="BL12" s="14">
        <v>26</v>
      </c>
      <c r="BM12" s="14">
        <v>33</v>
      </c>
      <c r="BN12" s="14">
        <v>49</v>
      </c>
      <c r="BO12" s="14">
        <v>61</v>
      </c>
      <c r="BP12" s="14">
        <v>48</v>
      </c>
      <c r="BQ12" s="14">
        <v>66</v>
      </c>
      <c r="BR12" s="14">
        <v>83</v>
      </c>
      <c r="BS12" s="14">
        <v>74</v>
      </c>
      <c r="BT12" s="14">
        <v>38</v>
      </c>
      <c r="BU12" s="15">
        <v>17</v>
      </c>
    </row>
    <row r="13" spans="2:73" ht="12" customHeight="1">
      <c r="B13" s="276" t="s">
        <v>93</v>
      </c>
      <c r="C13" s="322" t="s">
        <v>93</v>
      </c>
      <c r="D13" s="72">
        <v>247</v>
      </c>
      <c r="E13" s="73">
        <v>299</v>
      </c>
      <c r="F13" s="73">
        <v>302</v>
      </c>
      <c r="G13" s="73">
        <v>335</v>
      </c>
      <c r="H13" s="73">
        <v>442</v>
      </c>
      <c r="I13" s="73">
        <v>449</v>
      </c>
      <c r="J13" s="73">
        <v>572</v>
      </c>
      <c r="K13" s="73">
        <v>582</v>
      </c>
      <c r="L13" s="73">
        <v>676</v>
      </c>
      <c r="M13" s="73">
        <v>726</v>
      </c>
      <c r="N13" s="73">
        <v>680</v>
      </c>
      <c r="O13" s="73">
        <v>723</v>
      </c>
      <c r="P13" s="73">
        <v>817</v>
      </c>
      <c r="Q13" s="73">
        <v>833</v>
      </c>
      <c r="R13" s="73">
        <v>808</v>
      </c>
      <c r="S13" s="73">
        <v>1121</v>
      </c>
      <c r="T13" s="74">
        <v>511</v>
      </c>
      <c r="U13" s="1"/>
      <c r="V13" s="276" t="s">
        <v>372</v>
      </c>
      <c r="W13" s="322" t="s">
        <v>373</v>
      </c>
      <c r="X13" s="43">
        <v>4</v>
      </c>
      <c r="Y13" s="44">
        <v>1</v>
      </c>
      <c r="Z13" s="44">
        <v>5</v>
      </c>
      <c r="AA13" s="44">
        <v>4</v>
      </c>
      <c r="AB13" s="44">
        <v>3</v>
      </c>
      <c r="AC13" s="44">
        <v>2</v>
      </c>
      <c r="AD13" s="44">
        <v>4</v>
      </c>
      <c r="AE13" s="44">
        <v>3</v>
      </c>
      <c r="AF13" s="44">
        <v>2</v>
      </c>
      <c r="AG13" s="44">
        <v>3</v>
      </c>
      <c r="AH13" s="44">
        <v>7</v>
      </c>
      <c r="AI13" s="44">
        <v>4</v>
      </c>
      <c r="AJ13" s="44">
        <v>0</v>
      </c>
      <c r="AK13" s="44">
        <v>4</v>
      </c>
      <c r="AL13" s="44">
        <v>3</v>
      </c>
      <c r="AM13" s="44">
        <v>6</v>
      </c>
      <c r="AN13" s="44">
        <v>6</v>
      </c>
      <c r="AO13" s="44">
        <v>4</v>
      </c>
      <c r="AP13" s="44">
        <v>7</v>
      </c>
      <c r="AQ13" s="44">
        <v>8</v>
      </c>
      <c r="AR13" s="44">
        <v>4</v>
      </c>
      <c r="AS13" s="44">
        <v>4</v>
      </c>
      <c r="AT13" s="44">
        <v>8</v>
      </c>
      <c r="AU13" s="44">
        <v>7</v>
      </c>
      <c r="AV13" s="44">
        <v>8</v>
      </c>
      <c r="AW13" s="44">
        <v>5</v>
      </c>
      <c r="AX13" s="44">
        <v>8</v>
      </c>
      <c r="AY13" s="44">
        <v>6</v>
      </c>
      <c r="AZ13" s="44">
        <v>10</v>
      </c>
      <c r="BA13" s="44">
        <v>5</v>
      </c>
      <c r="BB13" s="44">
        <v>5</v>
      </c>
      <c r="BC13" s="44">
        <v>9</v>
      </c>
      <c r="BD13" s="44">
        <v>3</v>
      </c>
      <c r="BE13" s="44">
        <v>8</v>
      </c>
      <c r="BF13" s="44">
        <v>14</v>
      </c>
      <c r="BG13" s="44">
        <v>7</v>
      </c>
      <c r="BH13" s="44">
        <v>8</v>
      </c>
      <c r="BI13" s="44">
        <v>13</v>
      </c>
      <c r="BJ13" s="44">
        <v>9</v>
      </c>
      <c r="BK13" s="44">
        <v>9</v>
      </c>
      <c r="BL13" s="44">
        <v>4</v>
      </c>
      <c r="BM13" s="44">
        <v>8</v>
      </c>
      <c r="BN13" s="44">
        <v>10</v>
      </c>
      <c r="BO13" s="44">
        <v>26</v>
      </c>
      <c r="BP13" s="44">
        <v>17</v>
      </c>
      <c r="BQ13" s="44">
        <v>31</v>
      </c>
      <c r="BR13" s="44">
        <v>29</v>
      </c>
      <c r="BS13" s="44">
        <v>22</v>
      </c>
      <c r="BT13" s="44">
        <v>8</v>
      </c>
      <c r="BU13" s="45">
        <v>5</v>
      </c>
    </row>
    <row r="14" spans="2:73" ht="12" customHeight="1">
      <c r="C14" s="34" t="s">
        <v>78</v>
      </c>
      <c r="D14" s="1"/>
      <c r="E14" s="1"/>
      <c r="F14" s="1"/>
      <c r="G14" s="1"/>
      <c r="H14" s="1"/>
      <c r="I14" s="1"/>
      <c r="J14" s="1"/>
      <c r="K14" s="1"/>
      <c r="L14" s="1"/>
      <c r="M14" s="1"/>
      <c r="N14" s="1"/>
      <c r="O14" s="1"/>
      <c r="P14" s="1"/>
      <c r="Q14" s="1"/>
      <c r="R14" s="1"/>
      <c r="S14" s="1"/>
      <c r="T14" s="1"/>
      <c r="U14" s="35"/>
      <c r="V14" s="276" t="s">
        <v>93</v>
      </c>
      <c r="W14" s="322" t="s">
        <v>93</v>
      </c>
      <c r="X14" s="72">
        <v>117</v>
      </c>
      <c r="Y14" s="73">
        <v>98</v>
      </c>
      <c r="Z14" s="73">
        <v>102</v>
      </c>
      <c r="AA14" s="73">
        <v>125</v>
      </c>
      <c r="AB14" s="73">
        <v>127</v>
      </c>
      <c r="AC14" s="73">
        <v>91</v>
      </c>
      <c r="AD14" s="73">
        <v>108</v>
      </c>
      <c r="AE14" s="73">
        <v>123</v>
      </c>
      <c r="AF14" s="73">
        <v>156</v>
      </c>
      <c r="AG14" s="73">
        <v>128</v>
      </c>
      <c r="AH14" s="73">
        <v>139</v>
      </c>
      <c r="AI14" s="73">
        <v>149</v>
      </c>
      <c r="AJ14" s="73">
        <v>155</v>
      </c>
      <c r="AK14" s="73">
        <v>129</v>
      </c>
      <c r="AL14" s="73">
        <v>154</v>
      </c>
      <c r="AM14" s="73">
        <v>144</v>
      </c>
      <c r="AN14" s="73">
        <v>169</v>
      </c>
      <c r="AO14" s="73">
        <v>164</v>
      </c>
      <c r="AP14" s="73">
        <v>181</v>
      </c>
      <c r="AQ14" s="73">
        <v>162</v>
      </c>
      <c r="AR14" s="73">
        <v>206</v>
      </c>
      <c r="AS14" s="73">
        <v>177</v>
      </c>
      <c r="AT14" s="73">
        <v>178</v>
      </c>
      <c r="AU14" s="73">
        <v>165</v>
      </c>
      <c r="AV14" s="73">
        <v>210</v>
      </c>
      <c r="AW14" s="73">
        <v>162</v>
      </c>
      <c r="AX14" s="73">
        <v>152</v>
      </c>
      <c r="AY14" s="73">
        <v>156</v>
      </c>
      <c r="AZ14" s="73">
        <v>224</v>
      </c>
      <c r="BA14" s="73">
        <v>165</v>
      </c>
      <c r="BB14" s="73">
        <v>162</v>
      </c>
      <c r="BC14" s="73">
        <v>172</v>
      </c>
      <c r="BD14" s="73">
        <v>255</v>
      </c>
      <c r="BE14" s="73">
        <v>197</v>
      </c>
      <c r="BF14" s="73">
        <v>175</v>
      </c>
      <c r="BG14" s="73">
        <v>190</v>
      </c>
      <c r="BH14" s="73">
        <v>210</v>
      </c>
      <c r="BI14" s="73">
        <v>218</v>
      </c>
      <c r="BJ14" s="73">
        <v>197</v>
      </c>
      <c r="BK14" s="73">
        <v>208</v>
      </c>
      <c r="BL14" s="73">
        <v>228</v>
      </c>
      <c r="BM14" s="73">
        <v>149</v>
      </c>
      <c r="BN14" s="73">
        <v>178</v>
      </c>
      <c r="BO14" s="73">
        <v>253</v>
      </c>
      <c r="BP14" s="73">
        <v>282</v>
      </c>
      <c r="BQ14" s="73">
        <v>258</v>
      </c>
      <c r="BR14" s="73">
        <v>279</v>
      </c>
      <c r="BS14" s="73">
        <v>302</v>
      </c>
      <c r="BT14" s="73">
        <v>282</v>
      </c>
      <c r="BU14" s="74">
        <v>229</v>
      </c>
    </row>
    <row r="42" spans="2:73" ht="12" customHeight="1">
      <c r="BL42" s="1"/>
      <c r="BM42" s="1"/>
      <c r="BN42" s="1"/>
      <c r="BO42" s="1"/>
      <c r="BP42" s="1"/>
      <c r="BQ42" s="1"/>
      <c r="BR42" s="1"/>
      <c r="BS42" s="1"/>
      <c r="BT42" s="1"/>
      <c r="BU42" s="78"/>
    </row>
    <row r="43" spans="2:73" ht="12" customHeight="1">
      <c r="D43" s="288" t="s">
        <v>374</v>
      </c>
      <c r="E43" s="362"/>
      <c r="F43" s="362"/>
      <c r="X43" s="288" t="s">
        <v>374</v>
      </c>
      <c r="BL43" s="1"/>
      <c r="BM43" s="1"/>
      <c r="BN43" s="1"/>
      <c r="BO43" s="1"/>
      <c r="BT43" s="1"/>
    </row>
    <row r="44" spans="2:73" ht="12" customHeight="1">
      <c r="C44" s="24"/>
      <c r="D44" s="322">
        <v>2006</v>
      </c>
      <c r="E44" s="322">
        <v>2007</v>
      </c>
      <c r="F44" s="322">
        <v>2008</v>
      </c>
      <c r="G44" s="322">
        <v>2009</v>
      </c>
      <c r="H44" s="322">
        <v>2010</v>
      </c>
      <c r="I44" s="322">
        <v>2011</v>
      </c>
      <c r="J44" s="322">
        <v>2012</v>
      </c>
      <c r="K44" s="322">
        <v>2013</v>
      </c>
      <c r="L44" s="322">
        <v>2014</v>
      </c>
      <c r="M44" s="322">
        <v>2015</v>
      </c>
      <c r="N44" s="322">
        <v>2016</v>
      </c>
      <c r="O44" s="322">
        <v>2017</v>
      </c>
      <c r="P44" s="322">
        <v>2018</v>
      </c>
      <c r="Q44" s="322">
        <v>2019</v>
      </c>
      <c r="R44" s="322">
        <v>2020</v>
      </c>
      <c r="S44" s="322">
        <v>2021</v>
      </c>
      <c r="T44" s="211">
        <v>2022</v>
      </c>
      <c r="X44" s="451">
        <v>2010</v>
      </c>
      <c r="Y44" s="451"/>
      <c r="Z44" s="451"/>
      <c r="AA44" s="451"/>
      <c r="AB44" s="451">
        <v>2011</v>
      </c>
      <c r="AC44" s="451"/>
      <c r="AD44" s="451"/>
      <c r="AE44" s="451"/>
      <c r="AF44" s="451">
        <v>2012</v>
      </c>
      <c r="AG44" s="451"/>
      <c r="AH44" s="451"/>
      <c r="AI44" s="451"/>
      <c r="AJ44" s="451">
        <v>2013</v>
      </c>
      <c r="AK44" s="451"/>
      <c r="AL44" s="451"/>
      <c r="AM44" s="451"/>
      <c r="AN44" s="451">
        <v>2014</v>
      </c>
      <c r="AO44" s="451"/>
      <c r="AP44" s="451"/>
      <c r="AQ44" s="451"/>
      <c r="AR44" s="451">
        <v>2015</v>
      </c>
      <c r="AS44" s="451"/>
      <c r="AT44" s="451"/>
      <c r="AU44" s="451"/>
      <c r="AV44" s="451">
        <v>2016</v>
      </c>
      <c r="AW44" s="451"/>
      <c r="AX44" s="451"/>
      <c r="AY44" s="451"/>
      <c r="AZ44" s="451">
        <v>2017</v>
      </c>
      <c r="BA44" s="451"/>
      <c r="BB44" s="451"/>
      <c r="BC44" s="451"/>
      <c r="BD44" s="451">
        <v>2018</v>
      </c>
      <c r="BE44" s="451"/>
      <c r="BF44" s="451"/>
      <c r="BG44" s="451"/>
      <c r="BH44" s="451">
        <v>2019</v>
      </c>
      <c r="BI44" s="451"/>
      <c r="BJ44" s="451"/>
      <c r="BK44" s="451"/>
      <c r="BL44" s="451">
        <v>2020</v>
      </c>
      <c r="BM44" s="451"/>
      <c r="BN44" s="451"/>
      <c r="BO44" s="451"/>
      <c r="BP44" s="451">
        <v>2021</v>
      </c>
      <c r="BQ44" s="451"/>
      <c r="BR44" s="451"/>
      <c r="BS44" s="451"/>
      <c r="BT44" s="451">
        <v>2022</v>
      </c>
      <c r="BU44" s="451"/>
    </row>
    <row r="45" spans="2:73" ht="12" customHeight="1">
      <c r="B45" s="276" t="s">
        <v>365</v>
      </c>
      <c r="C45" s="322" t="s">
        <v>366</v>
      </c>
      <c r="D45" s="62">
        <v>1.1795960704701605</v>
      </c>
      <c r="E45" s="63">
        <v>1.4044215301565537</v>
      </c>
      <c r="F45" s="63">
        <v>0.81340370955836239</v>
      </c>
      <c r="G45" s="63">
        <v>0.94871400837368125</v>
      </c>
      <c r="H45" s="63">
        <v>1.2850135483992635</v>
      </c>
      <c r="I45" s="63">
        <v>1.1141663009902261</v>
      </c>
      <c r="J45" s="63">
        <v>1.0206570045975452</v>
      </c>
      <c r="K45" s="63">
        <v>1.8142741334384858</v>
      </c>
      <c r="L45" s="63">
        <v>1.529530367074748</v>
      </c>
      <c r="M45" s="63">
        <v>1.3756693153305459</v>
      </c>
      <c r="N45" s="63">
        <v>1.4886478831633629</v>
      </c>
      <c r="O45" s="63">
        <v>1.7858227483291844</v>
      </c>
      <c r="P45" s="63">
        <v>1.6241356606452468</v>
      </c>
      <c r="Q45" s="63">
        <v>1.409844931709519</v>
      </c>
      <c r="R45" s="63">
        <v>1.0781261593645561</v>
      </c>
      <c r="S45" s="63">
        <v>3.6927207162263227</v>
      </c>
      <c r="T45" s="64">
        <v>0.53410444900260245</v>
      </c>
      <c r="X45" s="320" t="s">
        <v>80</v>
      </c>
      <c r="Y45" s="320" t="s">
        <v>81</v>
      </c>
      <c r="Z45" s="320" t="s">
        <v>82</v>
      </c>
      <c r="AA45" s="320" t="s">
        <v>83</v>
      </c>
      <c r="AB45" s="320" t="s">
        <v>80</v>
      </c>
      <c r="AC45" s="320" t="s">
        <v>81</v>
      </c>
      <c r="AD45" s="320" t="s">
        <v>82</v>
      </c>
      <c r="AE45" s="320" t="s">
        <v>83</v>
      </c>
      <c r="AF45" s="320" t="s">
        <v>80</v>
      </c>
      <c r="AG45" s="320" t="s">
        <v>81</v>
      </c>
      <c r="AH45" s="320" t="s">
        <v>82</v>
      </c>
      <c r="AI45" s="320" t="s">
        <v>83</v>
      </c>
      <c r="AJ45" s="320" t="s">
        <v>80</v>
      </c>
      <c r="AK45" s="320" t="s">
        <v>81</v>
      </c>
      <c r="AL45" s="320" t="s">
        <v>82</v>
      </c>
      <c r="AM45" s="320" t="s">
        <v>83</v>
      </c>
      <c r="AN45" s="320" t="s">
        <v>80</v>
      </c>
      <c r="AO45" s="320" t="s">
        <v>81</v>
      </c>
      <c r="AP45" s="320" t="s">
        <v>82</v>
      </c>
      <c r="AQ45" s="320" t="s">
        <v>83</v>
      </c>
      <c r="AR45" s="320" t="s">
        <v>80</v>
      </c>
      <c r="AS45" s="320" t="s">
        <v>81</v>
      </c>
      <c r="AT45" s="320" t="s">
        <v>82</v>
      </c>
      <c r="AU45" s="320" t="s">
        <v>83</v>
      </c>
      <c r="AV45" s="320" t="s">
        <v>80</v>
      </c>
      <c r="AW45" s="320" t="s">
        <v>81</v>
      </c>
      <c r="AX45" s="320" t="s">
        <v>82</v>
      </c>
      <c r="AY45" s="320" t="s">
        <v>83</v>
      </c>
      <c r="AZ45" s="320" t="s">
        <v>80</v>
      </c>
      <c r="BA45" s="320" t="s">
        <v>81</v>
      </c>
      <c r="BB45" s="320" t="s">
        <v>82</v>
      </c>
      <c r="BC45" s="320" t="s">
        <v>83</v>
      </c>
      <c r="BD45" s="320" t="s">
        <v>80</v>
      </c>
      <c r="BE45" s="320" t="s">
        <v>81</v>
      </c>
      <c r="BF45" s="320" t="s">
        <v>82</v>
      </c>
      <c r="BG45" s="320" t="s">
        <v>83</v>
      </c>
      <c r="BH45" s="320" t="s">
        <v>80</v>
      </c>
      <c r="BI45" s="320" t="s">
        <v>81</v>
      </c>
      <c r="BJ45" s="320" t="s">
        <v>82</v>
      </c>
      <c r="BK45" s="320" t="s">
        <v>83</v>
      </c>
      <c r="BL45" s="320" t="s">
        <v>80</v>
      </c>
      <c r="BM45" s="320" t="s">
        <v>81</v>
      </c>
      <c r="BN45" s="320" t="s">
        <v>82</v>
      </c>
      <c r="BO45" s="320" t="s">
        <v>83</v>
      </c>
      <c r="BP45" s="320" t="s">
        <v>80</v>
      </c>
      <c r="BQ45" s="320" t="s">
        <v>81</v>
      </c>
      <c r="BR45" s="320" t="s">
        <v>82</v>
      </c>
      <c r="BS45" s="320" t="s">
        <v>83</v>
      </c>
      <c r="BT45" s="210" t="s">
        <v>80</v>
      </c>
      <c r="BU45" s="320" t="s">
        <v>81</v>
      </c>
    </row>
    <row r="46" spans="2:73" ht="12" customHeight="1">
      <c r="B46" s="276" t="s">
        <v>367</v>
      </c>
      <c r="C46" s="322" t="s">
        <v>91</v>
      </c>
      <c r="D46" s="59">
        <v>4.0593734159042238</v>
      </c>
      <c r="E46" s="60">
        <v>3.9220796172955987</v>
      </c>
      <c r="F46" s="60">
        <v>1.4646106742182123</v>
      </c>
      <c r="G46" s="60">
        <v>0.68973000000000007</v>
      </c>
      <c r="H46" s="60">
        <v>1.7462620100000001</v>
      </c>
      <c r="I46" s="60">
        <v>2.1012489296191568</v>
      </c>
      <c r="J46" s="60">
        <v>2.1857438450000006</v>
      </c>
      <c r="K46" s="60">
        <v>2.5319148974132748</v>
      </c>
      <c r="L46" s="60">
        <v>3.1145841655505455</v>
      </c>
      <c r="M46" s="60">
        <v>2.3278140147646149</v>
      </c>
      <c r="N46" s="60">
        <v>1.7499889747303659</v>
      </c>
      <c r="O46" s="60">
        <v>2.0798978345723689</v>
      </c>
      <c r="P46" s="60">
        <v>1.5582408119018878</v>
      </c>
      <c r="Q46" s="60">
        <v>2.3796543317002432</v>
      </c>
      <c r="R46" s="60">
        <v>1.508561381</v>
      </c>
      <c r="S46" s="60">
        <v>3.8284432107073663</v>
      </c>
      <c r="T46" s="61">
        <v>0.3095</v>
      </c>
      <c r="V46" s="276" t="s">
        <v>365</v>
      </c>
      <c r="W46" s="322" t="s">
        <v>366</v>
      </c>
      <c r="X46" s="62">
        <v>0.3936057957878849</v>
      </c>
      <c r="Y46" s="63">
        <v>0.30213209319954715</v>
      </c>
      <c r="Z46" s="63">
        <v>0.33454</v>
      </c>
      <c r="AA46" s="63">
        <v>0.25473565941183063</v>
      </c>
      <c r="AB46" s="63">
        <v>0.27544999999999997</v>
      </c>
      <c r="AC46" s="63">
        <v>0.29886463892475623</v>
      </c>
      <c r="AD46" s="63">
        <v>0.3070401620654698</v>
      </c>
      <c r="AE46" s="63">
        <v>0.2328115</v>
      </c>
      <c r="AF46" s="63">
        <v>0.24742177883109279</v>
      </c>
      <c r="AG46" s="63">
        <v>0.24221867363224092</v>
      </c>
      <c r="AH46" s="63">
        <v>0.27861655213421149</v>
      </c>
      <c r="AI46" s="63">
        <v>0.25240000000000001</v>
      </c>
      <c r="AJ46" s="63">
        <v>0.32163999999999998</v>
      </c>
      <c r="AK46" s="63">
        <v>0.28134080313511295</v>
      </c>
      <c r="AL46" s="63">
        <v>0.33821730316602633</v>
      </c>
      <c r="AM46" s="63">
        <v>0.873076027137346</v>
      </c>
      <c r="AN46" s="63">
        <v>0.47580800600000006</v>
      </c>
      <c r="AO46" s="63">
        <v>0.39648177998503981</v>
      </c>
      <c r="AP46" s="63">
        <v>0.32788589450739813</v>
      </c>
      <c r="AQ46" s="63">
        <v>0.3293546865823106</v>
      </c>
      <c r="AR46" s="63">
        <v>0.40626242926100187</v>
      </c>
      <c r="AS46" s="63">
        <v>0.4091678879007275</v>
      </c>
      <c r="AT46" s="63">
        <v>0.168324902</v>
      </c>
      <c r="AU46" s="63">
        <v>0.39191409616881712</v>
      </c>
      <c r="AV46" s="63">
        <v>0.26372019088134324</v>
      </c>
      <c r="AW46" s="63">
        <v>0.42873348854476451</v>
      </c>
      <c r="AX46" s="63">
        <v>0.41530923082670912</v>
      </c>
      <c r="AY46" s="63">
        <v>0.38088497291054629</v>
      </c>
      <c r="AZ46" s="63">
        <v>0.69261041743291296</v>
      </c>
      <c r="BA46" s="63">
        <v>0.41902840188952251</v>
      </c>
      <c r="BB46" s="63">
        <v>0.54809374297832514</v>
      </c>
      <c r="BC46" s="63">
        <v>0.1260901860284239</v>
      </c>
      <c r="BD46" s="63">
        <v>0.60342768231010679</v>
      </c>
      <c r="BE46" s="63">
        <v>0.20254999999999998</v>
      </c>
      <c r="BF46" s="63">
        <v>0.39816079950896099</v>
      </c>
      <c r="BG46" s="63">
        <v>0.41999717882617876</v>
      </c>
      <c r="BH46" s="63">
        <v>0.47302498841840901</v>
      </c>
      <c r="BI46" s="63">
        <v>0.40517082618686767</v>
      </c>
      <c r="BJ46" s="63">
        <v>0.25563819614279776</v>
      </c>
      <c r="BK46" s="63">
        <v>0.27601092096144397</v>
      </c>
      <c r="BL46" s="63">
        <v>0.3558368616825508</v>
      </c>
      <c r="BM46" s="63">
        <v>0.1581247258348637</v>
      </c>
      <c r="BN46" s="63">
        <v>0.23023705999999999</v>
      </c>
      <c r="BO46" s="63">
        <v>0.33392751184714159</v>
      </c>
      <c r="BP46" s="63">
        <v>0.56157658574254143</v>
      </c>
      <c r="BQ46" s="63">
        <v>0.7935631413135763</v>
      </c>
      <c r="BR46" s="63">
        <v>0.43710086263364906</v>
      </c>
      <c r="BS46" s="63">
        <v>1.9004801265365556</v>
      </c>
      <c r="BT46" s="63">
        <v>0.31797683700260243</v>
      </c>
      <c r="BU46" s="64">
        <v>0.216127612</v>
      </c>
    </row>
    <row r="47" spans="2:73" ht="12" customHeight="1">
      <c r="B47" s="276" t="s">
        <v>368</v>
      </c>
      <c r="C47" s="322" t="s">
        <v>369</v>
      </c>
      <c r="D47" s="56">
        <v>8.1394277343659773</v>
      </c>
      <c r="E47" s="57">
        <v>11.302223530605845</v>
      </c>
      <c r="F47" s="57">
        <v>2.3649179760061592</v>
      </c>
      <c r="G47" s="57">
        <v>1.4963889539999999</v>
      </c>
      <c r="H47" s="57">
        <v>7.7334449248082038</v>
      </c>
      <c r="I47" s="57">
        <v>7.9749183092057008</v>
      </c>
      <c r="J47" s="57">
        <v>10.641461197</v>
      </c>
      <c r="K47" s="57">
        <v>10.323009872999998</v>
      </c>
      <c r="L47" s="57">
        <v>13.242862122999995</v>
      </c>
      <c r="M47" s="57">
        <v>7.7005665877090683</v>
      </c>
      <c r="N47" s="57">
        <v>8.7150765570859203</v>
      </c>
      <c r="O47" s="57">
        <v>7.9056141043810255</v>
      </c>
      <c r="P47" s="57">
        <v>10.39157754672736</v>
      </c>
      <c r="Q47" s="57">
        <v>11.657932197656281</v>
      </c>
      <c r="R47" s="57">
        <v>5.8869166919996641</v>
      </c>
      <c r="S47" s="57">
        <v>11.789487674546466</v>
      </c>
      <c r="T47" s="58">
        <v>1.2477922720000001</v>
      </c>
      <c r="V47" s="276" t="s">
        <v>367</v>
      </c>
      <c r="W47" s="322" t="s">
        <v>91</v>
      </c>
      <c r="X47" s="59">
        <v>0.38756416100000002</v>
      </c>
      <c r="Y47" s="60">
        <v>0.48560210700000001</v>
      </c>
      <c r="Z47" s="60">
        <v>0.28072000000000003</v>
      </c>
      <c r="AA47" s="60">
        <v>0.59237574199999998</v>
      </c>
      <c r="AB47" s="60">
        <v>0.60407978138073271</v>
      </c>
      <c r="AC47" s="60">
        <v>0.307399804</v>
      </c>
      <c r="AD47" s="60">
        <v>0.74809533023842389</v>
      </c>
      <c r="AE47" s="60">
        <v>0.441674014</v>
      </c>
      <c r="AF47" s="60">
        <v>0.71707342500000004</v>
      </c>
      <c r="AG47" s="60">
        <v>0.31059000000000003</v>
      </c>
      <c r="AH47" s="60">
        <v>0.25352999999999998</v>
      </c>
      <c r="AI47" s="60">
        <v>0.90455041999999997</v>
      </c>
      <c r="AJ47" s="60">
        <v>0.37363185500000001</v>
      </c>
      <c r="AK47" s="60">
        <v>0.47698242741327457</v>
      </c>
      <c r="AL47" s="60">
        <v>0.97620096299999981</v>
      </c>
      <c r="AM47" s="60">
        <v>0.70509965200000013</v>
      </c>
      <c r="AN47" s="60">
        <v>0.69815585600000007</v>
      </c>
      <c r="AO47" s="60">
        <v>0.79790787200000002</v>
      </c>
      <c r="AP47" s="60">
        <v>0.94164918600000003</v>
      </c>
      <c r="AQ47" s="60">
        <v>0.67687125155054584</v>
      </c>
      <c r="AR47" s="60">
        <v>0.76933098051147197</v>
      </c>
      <c r="AS47" s="60">
        <v>0.50479339128088729</v>
      </c>
      <c r="AT47" s="60">
        <v>0.58979656400000002</v>
      </c>
      <c r="AU47" s="60">
        <v>0.46389307897225651</v>
      </c>
      <c r="AV47" s="60">
        <v>0.187496</v>
      </c>
      <c r="AW47" s="60">
        <v>0.34181902273036557</v>
      </c>
      <c r="AX47" s="60">
        <v>0.79236783200000005</v>
      </c>
      <c r="AY47" s="60">
        <v>0.42830612000000001</v>
      </c>
      <c r="AZ47" s="60">
        <v>0.6183256045723694</v>
      </c>
      <c r="BA47" s="60">
        <v>0.63903399900000002</v>
      </c>
      <c r="BB47" s="60">
        <v>0.31830900000000006</v>
      </c>
      <c r="BC47" s="60">
        <v>0.50422923099999994</v>
      </c>
      <c r="BD47" s="60">
        <v>0.43292310683006902</v>
      </c>
      <c r="BE47" s="60">
        <v>9.9599999999999994E-2</v>
      </c>
      <c r="BF47" s="60">
        <v>0.64690876007181852</v>
      </c>
      <c r="BG47" s="60">
        <v>0.37880894500000001</v>
      </c>
      <c r="BH47" s="60">
        <v>0.28373599999999999</v>
      </c>
      <c r="BI47" s="60">
        <v>1.1091352099792435</v>
      </c>
      <c r="BJ47" s="60">
        <v>0.42132380572099903</v>
      </c>
      <c r="BK47" s="60">
        <v>0.56545931599999999</v>
      </c>
      <c r="BL47" s="60">
        <v>0.33224999999999999</v>
      </c>
      <c r="BM47" s="60">
        <v>0.41027391000000002</v>
      </c>
      <c r="BN47" s="60">
        <v>0.25680000000000003</v>
      </c>
      <c r="BO47" s="60">
        <v>0.50923747100000005</v>
      </c>
      <c r="BP47" s="60">
        <v>0.55119812199999996</v>
      </c>
      <c r="BQ47" s="60">
        <v>1.3183210098033611</v>
      </c>
      <c r="BR47" s="60">
        <v>0.86455330304143885</v>
      </c>
      <c r="BS47" s="60">
        <v>1.0943707758625665</v>
      </c>
      <c r="BT47" s="60">
        <v>0.26500000000000001</v>
      </c>
      <c r="BU47" s="61">
        <v>4.4499999999999998E-2</v>
      </c>
    </row>
    <row r="48" spans="2:73" ht="12" customHeight="1">
      <c r="B48" s="276" t="s">
        <v>370</v>
      </c>
      <c r="C48" s="322" t="s">
        <v>371</v>
      </c>
      <c r="D48" s="59">
        <v>15.512425509312395</v>
      </c>
      <c r="E48" s="60">
        <v>31.890952543290812</v>
      </c>
      <c r="F48" s="60">
        <v>9.341080100000001</v>
      </c>
      <c r="G48" s="60">
        <v>8.3236043986536323</v>
      </c>
      <c r="H48" s="60">
        <v>23.277017089249782</v>
      </c>
      <c r="I48" s="60">
        <v>30.276456963289846</v>
      </c>
      <c r="J48" s="60">
        <v>30.251643179999999</v>
      </c>
      <c r="K48" s="60">
        <v>35.882845309511929</v>
      </c>
      <c r="L48" s="60">
        <v>49.845672732100972</v>
      </c>
      <c r="M48" s="60">
        <v>40.175395979871148</v>
      </c>
      <c r="N48" s="60">
        <v>24.070861507903498</v>
      </c>
      <c r="O48" s="60">
        <v>37.905377637485543</v>
      </c>
      <c r="P48" s="60">
        <v>56.256087273196606</v>
      </c>
      <c r="Q48" s="60">
        <v>59.349253826389884</v>
      </c>
      <c r="R48" s="60">
        <v>95.328772605818742</v>
      </c>
      <c r="S48" s="60">
        <v>191.7739059606528</v>
      </c>
      <c r="T48" s="61">
        <v>32.60779714489361</v>
      </c>
      <c r="V48" s="276" t="s">
        <v>368</v>
      </c>
      <c r="W48" s="322" t="s">
        <v>369</v>
      </c>
      <c r="X48" s="56">
        <v>1.3798593940000001</v>
      </c>
      <c r="Y48" s="57">
        <v>2.5230529809999998</v>
      </c>
      <c r="Z48" s="57">
        <v>1.764951827</v>
      </c>
      <c r="AA48" s="57">
        <v>2.0655807228082033</v>
      </c>
      <c r="AB48" s="57">
        <v>1.5236357669999998</v>
      </c>
      <c r="AC48" s="57">
        <v>2.1052076249999998</v>
      </c>
      <c r="AD48" s="57">
        <v>2.0953013259041451</v>
      </c>
      <c r="AE48" s="57">
        <v>2.2507735913015567</v>
      </c>
      <c r="AF48" s="57">
        <v>2.9095993120000001</v>
      </c>
      <c r="AG48" s="57">
        <v>1.8384797849999999</v>
      </c>
      <c r="AH48" s="57">
        <v>3.6924777179999997</v>
      </c>
      <c r="AI48" s="57">
        <v>2.2009043819999996</v>
      </c>
      <c r="AJ48" s="57">
        <v>1.292447463</v>
      </c>
      <c r="AK48" s="57">
        <v>3.1661361130000003</v>
      </c>
      <c r="AL48" s="57">
        <v>3.1203996810000003</v>
      </c>
      <c r="AM48" s="57">
        <v>2.7440266160000002</v>
      </c>
      <c r="AN48" s="57">
        <v>3.9437208429999995</v>
      </c>
      <c r="AO48" s="57">
        <v>4.0817051990000008</v>
      </c>
      <c r="AP48" s="57">
        <v>3.0700792799999999</v>
      </c>
      <c r="AQ48" s="57">
        <v>2.1473568009999999</v>
      </c>
      <c r="AR48" s="57">
        <v>1.5926095470000001</v>
      </c>
      <c r="AS48" s="57">
        <v>2.9090577459999998</v>
      </c>
      <c r="AT48" s="57">
        <v>1.016474345</v>
      </c>
      <c r="AU48" s="57">
        <v>2.1824249497090698</v>
      </c>
      <c r="AV48" s="57">
        <v>1.855483011293322</v>
      </c>
      <c r="AW48" s="57">
        <v>2.7474433091364934</v>
      </c>
      <c r="AX48" s="57">
        <v>3.2781540266561042</v>
      </c>
      <c r="AY48" s="57">
        <v>0.83399621000000002</v>
      </c>
      <c r="AZ48" s="57">
        <v>0.70398999500000004</v>
      </c>
      <c r="BA48" s="57">
        <v>3.2883505929999992</v>
      </c>
      <c r="BB48" s="57">
        <v>0.86957485999999995</v>
      </c>
      <c r="BC48" s="57">
        <v>3.043698656381026</v>
      </c>
      <c r="BD48" s="57">
        <v>1.5169607427016216</v>
      </c>
      <c r="BE48" s="57">
        <v>4.1573428420000003</v>
      </c>
      <c r="BF48" s="57">
        <v>3.0951653122458298</v>
      </c>
      <c r="BG48" s="57">
        <v>1.6221086497799089</v>
      </c>
      <c r="BH48" s="57">
        <v>2.7672411880000003</v>
      </c>
      <c r="BI48" s="57">
        <v>3.5083216780000002</v>
      </c>
      <c r="BJ48" s="57">
        <v>3.0921968798396762</v>
      </c>
      <c r="BK48" s="57">
        <v>2.2901724518166051</v>
      </c>
      <c r="BL48" s="57">
        <v>0.84781744000000003</v>
      </c>
      <c r="BM48" s="57">
        <v>0.80667105040556242</v>
      </c>
      <c r="BN48" s="57">
        <v>1.5707219360000002</v>
      </c>
      <c r="BO48" s="57">
        <v>2.6617062655941037</v>
      </c>
      <c r="BP48" s="57">
        <v>1.8891723404579635</v>
      </c>
      <c r="BQ48" s="57">
        <v>3.410800324878021</v>
      </c>
      <c r="BR48" s="57">
        <v>3.4843993880000004</v>
      </c>
      <c r="BS48" s="57">
        <v>3.0051156212104853</v>
      </c>
      <c r="BT48" s="57">
        <v>0.91079227200000012</v>
      </c>
      <c r="BU48" s="58">
        <v>0.33700000000000002</v>
      </c>
    </row>
    <row r="49" spans="2:73" ht="12" customHeight="1">
      <c r="B49" s="276" t="s">
        <v>372</v>
      </c>
      <c r="C49" s="322" t="s">
        <v>373</v>
      </c>
      <c r="D49" s="82">
        <v>4.1680000000000001</v>
      </c>
      <c r="E49" s="83">
        <v>8.7867453740000006</v>
      </c>
      <c r="F49" s="83">
        <v>6.1996000000000002</v>
      </c>
      <c r="G49" s="83">
        <v>4.3570000000000002</v>
      </c>
      <c r="H49" s="83">
        <v>14.47943186470456</v>
      </c>
      <c r="I49" s="83">
        <v>26.020180069999999</v>
      </c>
      <c r="J49" s="83">
        <v>84.300374867999977</v>
      </c>
      <c r="K49" s="83">
        <v>22.195767216</v>
      </c>
      <c r="L49" s="83">
        <v>44.722771680000008</v>
      </c>
      <c r="M49" s="83">
        <v>25.330556600000001</v>
      </c>
      <c r="N49" s="83">
        <v>34.167760000000001</v>
      </c>
      <c r="O49" s="83">
        <v>52.109258753049112</v>
      </c>
      <c r="P49" s="83">
        <v>54.912832434917021</v>
      </c>
      <c r="Q49" s="83">
        <v>193.80445973932157</v>
      </c>
      <c r="R49" s="83">
        <v>220.7602204280455</v>
      </c>
      <c r="S49" s="83">
        <v>553.65669513099999</v>
      </c>
      <c r="T49" s="84">
        <v>11.679500000000001</v>
      </c>
      <c r="V49" s="276" t="s">
        <v>370</v>
      </c>
      <c r="W49" s="322" t="s">
        <v>371</v>
      </c>
      <c r="X49" s="59">
        <v>6.1433566403728008</v>
      </c>
      <c r="Y49" s="60">
        <v>4.2186230428715579</v>
      </c>
      <c r="Z49" s="60">
        <v>6.1946637959999986</v>
      </c>
      <c r="AA49" s="60">
        <v>6.7203736100054261</v>
      </c>
      <c r="AB49" s="60">
        <v>6.4443566990000001</v>
      </c>
      <c r="AC49" s="60">
        <v>14.952373332289849</v>
      </c>
      <c r="AD49" s="60">
        <v>4.2913600000000001</v>
      </c>
      <c r="AE49" s="60">
        <v>4.5883669320000005</v>
      </c>
      <c r="AF49" s="60">
        <v>8.2642537100000002</v>
      </c>
      <c r="AG49" s="60">
        <v>9.5779183809999999</v>
      </c>
      <c r="AH49" s="60">
        <v>6.1767381879999999</v>
      </c>
      <c r="AI49" s="60">
        <v>6.2327329010000003</v>
      </c>
      <c r="AJ49" s="60">
        <v>3.8968453335919286</v>
      </c>
      <c r="AK49" s="60">
        <v>6.0452798639999994</v>
      </c>
      <c r="AL49" s="60">
        <v>12.949430913919997</v>
      </c>
      <c r="AM49" s="60">
        <v>12.991289198</v>
      </c>
      <c r="AN49" s="60">
        <v>10.121985709</v>
      </c>
      <c r="AO49" s="60">
        <v>15.582967771372248</v>
      </c>
      <c r="AP49" s="60">
        <v>9.1964405109086442</v>
      </c>
      <c r="AQ49" s="60">
        <v>14.944278740820071</v>
      </c>
      <c r="AR49" s="60">
        <v>6.3575748130000003</v>
      </c>
      <c r="AS49" s="60">
        <v>8.226208892999999</v>
      </c>
      <c r="AT49" s="60">
        <v>14.582276134871147</v>
      </c>
      <c r="AU49" s="60">
        <v>11.009336138999998</v>
      </c>
      <c r="AV49" s="60">
        <v>5.7968486450515657</v>
      </c>
      <c r="AW49" s="60">
        <v>5.4331437554730577</v>
      </c>
      <c r="AX49" s="60">
        <v>7.8218615873788755</v>
      </c>
      <c r="AY49" s="60">
        <v>5.0190075199999997</v>
      </c>
      <c r="AZ49" s="60">
        <v>5.1145768409999999</v>
      </c>
      <c r="BA49" s="60">
        <v>9.8549695508082618</v>
      </c>
      <c r="BB49" s="60">
        <v>8.5740031126772731</v>
      </c>
      <c r="BC49" s="60">
        <v>14.361828132999998</v>
      </c>
      <c r="BD49" s="60">
        <v>8.4351801616228723</v>
      </c>
      <c r="BE49" s="60">
        <v>15.649657967000001</v>
      </c>
      <c r="BF49" s="60">
        <v>16.220881072063275</v>
      </c>
      <c r="BG49" s="60">
        <v>15.950368072510464</v>
      </c>
      <c r="BH49" s="60">
        <v>10.351524943999998</v>
      </c>
      <c r="BI49" s="60">
        <v>21.452626417968318</v>
      </c>
      <c r="BJ49" s="60">
        <v>17.023005222421592</v>
      </c>
      <c r="BK49" s="60">
        <v>10.522097242000001</v>
      </c>
      <c r="BL49" s="60">
        <v>9.7513250189999994</v>
      </c>
      <c r="BM49" s="60">
        <v>20.971175977907507</v>
      </c>
      <c r="BN49" s="60">
        <v>27.418600691999998</v>
      </c>
      <c r="BO49" s="60">
        <v>37.187670916911316</v>
      </c>
      <c r="BP49" s="60">
        <v>33.01490399807961</v>
      </c>
      <c r="BQ49" s="60">
        <v>45.278036311000001</v>
      </c>
      <c r="BR49" s="60">
        <v>61.723282797925314</v>
      </c>
      <c r="BS49" s="60">
        <v>51.757682853647964</v>
      </c>
      <c r="BT49" s="60">
        <v>26.156295481000001</v>
      </c>
      <c r="BU49" s="61">
        <v>6.4515016638936062</v>
      </c>
    </row>
    <row r="50" spans="2:73" ht="12" customHeight="1">
      <c r="C50" s="34" t="s">
        <v>78</v>
      </c>
      <c r="V50" s="276" t="s">
        <v>372</v>
      </c>
      <c r="W50" s="322" t="s">
        <v>373</v>
      </c>
      <c r="X50" s="82">
        <v>3.86733186470456</v>
      </c>
      <c r="Y50" s="83">
        <v>0.68100000000000005</v>
      </c>
      <c r="Z50" s="83">
        <v>7.4029999999999996</v>
      </c>
      <c r="AA50" s="83">
        <v>2.5280999999999998</v>
      </c>
      <c r="AB50" s="83">
        <v>2.1419999999999999</v>
      </c>
      <c r="AC50" s="83">
        <v>1.5446</v>
      </c>
      <c r="AD50" s="83">
        <v>3.1840799999999998</v>
      </c>
      <c r="AE50" s="83">
        <v>19.149500069999998</v>
      </c>
      <c r="AF50" s="83">
        <v>1.09755</v>
      </c>
      <c r="AG50" s="83">
        <v>70.897333999999987</v>
      </c>
      <c r="AH50" s="83">
        <v>6.2833699999999997</v>
      </c>
      <c r="AI50" s="83">
        <v>6.022120868</v>
      </c>
      <c r="AJ50" s="83">
        <v>0</v>
      </c>
      <c r="AK50" s="83">
        <v>3.6080000000000001</v>
      </c>
      <c r="AL50" s="83">
        <v>2.35</v>
      </c>
      <c r="AM50" s="83">
        <v>16.237767216000002</v>
      </c>
      <c r="AN50" s="83">
        <v>8.1280000000000001</v>
      </c>
      <c r="AO50" s="83">
        <v>2.4049999999999998</v>
      </c>
      <c r="AP50" s="83">
        <v>7.492</v>
      </c>
      <c r="AQ50" s="83">
        <v>26.697771680000002</v>
      </c>
      <c r="AR50" s="83">
        <v>3.1859999999999999</v>
      </c>
      <c r="AS50" s="83">
        <v>7.0166885999999993</v>
      </c>
      <c r="AT50" s="83">
        <v>7.2013680000000004</v>
      </c>
      <c r="AU50" s="83">
        <v>7.9264999999999999</v>
      </c>
      <c r="AV50" s="83">
        <v>10.994999999999999</v>
      </c>
      <c r="AW50" s="83">
        <v>9.3450000000000006</v>
      </c>
      <c r="AX50" s="83">
        <v>9.6649999999999991</v>
      </c>
      <c r="AY50" s="83">
        <v>4.1627600000000005</v>
      </c>
      <c r="AZ50" s="83">
        <v>26.353624944</v>
      </c>
      <c r="BA50" s="83">
        <v>6.41547</v>
      </c>
      <c r="BB50" s="83">
        <v>5.9271049030638165</v>
      </c>
      <c r="BC50" s="83">
        <v>13.4130589059853</v>
      </c>
      <c r="BD50" s="83">
        <v>8.5435501927739921</v>
      </c>
      <c r="BE50" s="83">
        <v>13.45502405714303</v>
      </c>
      <c r="BF50" s="83">
        <v>14.535200000000001</v>
      </c>
      <c r="BG50" s="83">
        <v>18.379058185000002</v>
      </c>
      <c r="BH50" s="83">
        <v>37.088308824434492</v>
      </c>
      <c r="BI50" s="83">
        <v>121.881584311</v>
      </c>
      <c r="BJ50" s="83">
        <v>24.371876603887067</v>
      </c>
      <c r="BK50" s="83">
        <v>10.462689999999998</v>
      </c>
      <c r="BL50" s="83">
        <v>6.6181000000000001</v>
      </c>
      <c r="BM50" s="83">
        <v>8.4694000000000003</v>
      </c>
      <c r="BN50" s="83">
        <v>75.882158215999993</v>
      </c>
      <c r="BO50" s="83">
        <v>129.79056221204547</v>
      </c>
      <c r="BP50" s="83">
        <v>86.397790238999988</v>
      </c>
      <c r="BQ50" s="83">
        <v>213.34336802800004</v>
      </c>
      <c r="BR50" s="83">
        <v>121.40299942099999</v>
      </c>
      <c r="BS50" s="83">
        <v>132.51253744300001</v>
      </c>
      <c r="BT50" s="83">
        <v>5.7915000000000001</v>
      </c>
      <c r="BU50" s="84">
        <v>5.8879999999999999</v>
      </c>
    </row>
    <row r="51" spans="2:73" ht="12" customHeight="1">
      <c r="C51" s="1"/>
      <c r="D51" s="1"/>
      <c r="E51" s="1"/>
      <c r="F51" s="1"/>
      <c r="G51" s="1"/>
      <c r="H51" s="1"/>
      <c r="I51" s="1"/>
      <c r="J51" s="1"/>
      <c r="K51" s="1"/>
      <c r="L51" s="1"/>
      <c r="M51" s="1"/>
      <c r="N51" s="1"/>
      <c r="O51" s="1"/>
      <c r="P51" s="1"/>
      <c r="Q51" s="1"/>
      <c r="R51" s="1"/>
      <c r="S51" s="1"/>
      <c r="T51" s="1"/>
    </row>
  </sheetData>
  <mergeCells count="26">
    <mergeCell ref="X7:AA7"/>
    <mergeCell ref="AB7:AE7"/>
    <mergeCell ref="AF7:AI7"/>
    <mergeCell ref="AJ7:AM7"/>
    <mergeCell ref="AN7:AQ7"/>
    <mergeCell ref="AR44:AU44"/>
    <mergeCell ref="AV44:AY44"/>
    <mergeCell ref="AZ44:BC44"/>
    <mergeCell ref="BD44:BG44"/>
    <mergeCell ref="AV7:AY7"/>
    <mergeCell ref="AZ7:BC7"/>
    <mergeCell ref="BD7:BG7"/>
    <mergeCell ref="AR7:AU7"/>
    <mergeCell ref="X44:AA44"/>
    <mergeCell ref="AB44:AE44"/>
    <mergeCell ref="AF44:AI44"/>
    <mergeCell ref="AJ44:AM44"/>
    <mergeCell ref="AN44:AQ44"/>
    <mergeCell ref="BH44:BK44"/>
    <mergeCell ref="BL44:BO44"/>
    <mergeCell ref="BP44:BS44"/>
    <mergeCell ref="BT44:BU44"/>
    <mergeCell ref="BT7:BU7"/>
    <mergeCell ref="BH7:BK7"/>
    <mergeCell ref="BL7:BO7"/>
    <mergeCell ref="BP7:BS7"/>
  </mergeCells>
  <conditionalFormatting sqref="D14:T14">
    <cfRule type="cellIs" dxfId="11" priority="1" operator="equal">
      <formula>FALSE</formula>
    </cfRule>
  </conditionalFormatting>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E3F94-4BF3-487B-AE7A-74A2D84E7C2B}">
  <sheetPr>
    <tabColor theme="3"/>
  </sheetPr>
  <dimension ref="B6:AS37"/>
  <sheetViews>
    <sheetView showGridLines="0" workbookViewId="0">
      <selection activeCell="K35" sqref="K35"/>
    </sheetView>
  </sheetViews>
  <sheetFormatPr defaultColWidth="12.33203125" defaultRowHeight="11.25"/>
  <cols>
    <col min="1" max="16384" width="12.33203125" style="276"/>
  </cols>
  <sheetData>
    <row r="6" spans="2:45" ht="15">
      <c r="C6" s="288" t="s">
        <v>375</v>
      </c>
      <c r="R6" s="288" t="s">
        <v>376</v>
      </c>
      <c r="AG6" s="288" t="s">
        <v>377</v>
      </c>
    </row>
    <row r="7" spans="2:45">
      <c r="B7" s="24" t="s">
        <v>378</v>
      </c>
      <c r="C7" s="7">
        <v>2010</v>
      </c>
      <c r="D7" s="8">
        <v>2011</v>
      </c>
      <c r="E7" s="8">
        <v>2012</v>
      </c>
      <c r="F7" s="8">
        <v>2013</v>
      </c>
      <c r="G7" s="8">
        <v>2014</v>
      </c>
      <c r="H7" s="8">
        <v>2015</v>
      </c>
      <c r="I7" s="8">
        <v>2016</v>
      </c>
      <c r="J7" s="8">
        <v>2017</v>
      </c>
      <c r="K7" s="8">
        <v>2018</v>
      </c>
      <c r="L7" s="8">
        <v>2019</v>
      </c>
      <c r="M7" s="8">
        <v>2020</v>
      </c>
      <c r="N7" s="8">
        <v>2021</v>
      </c>
      <c r="O7" s="209">
        <v>2022</v>
      </c>
      <c r="Q7" s="24" t="s">
        <v>379</v>
      </c>
      <c r="R7" s="7">
        <v>2010</v>
      </c>
      <c r="S7" s="8">
        <v>2011</v>
      </c>
      <c r="T7" s="8">
        <v>2012</v>
      </c>
      <c r="U7" s="8">
        <v>2013</v>
      </c>
      <c r="V7" s="8">
        <v>2014</v>
      </c>
      <c r="W7" s="8">
        <v>2015</v>
      </c>
      <c r="X7" s="8">
        <v>2016</v>
      </c>
      <c r="Y7" s="8">
        <v>2017</v>
      </c>
      <c r="Z7" s="8">
        <v>2018</v>
      </c>
      <c r="AA7" s="8">
        <v>2019</v>
      </c>
      <c r="AB7" s="8">
        <v>2020</v>
      </c>
      <c r="AC7" s="8">
        <v>2021</v>
      </c>
      <c r="AD7" s="209">
        <v>2022</v>
      </c>
      <c r="AF7" s="24" t="s">
        <v>380</v>
      </c>
      <c r="AG7" s="7">
        <v>2010</v>
      </c>
      <c r="AH7" s="8">
        <v>2011</v>
      </c>
      <c r="AI7" s="8">
        <v>2012</v>
      </c>
      <c r="AJ7" s="8">
        <v>2013</v>
      </c>
      <c r="AK7" s="8">
        <v>2014</v>
      </c>
      <c r="AL7" s="8">
        <v>2015</v>
      </c>
      <c r="AM7" s="8">
        <v>2016</v>
      </c>
      <c r="AN7" s="8">
        <v>2017</v>
      </c>
      <c r="AO7" s="8">
        <v>2018</v>
      </c>
      <c r="AP7" s="8">
        <v>2019</v>
      </c>
      <c r="AQ7" s="8">
        <v>2020</v>
      </c>
      <c r="AR7" s="8">
        <v>2021</v>
      </c>
      <c r="AS7" s="209">
        <v>2022</v>
      </c>
    </row>
    <row r="8" spans="2:45">
      <c r="B8" s="322" t="s">
        <v>72</v>
      </c>
      <c r="C8" s="43">
        <v>31</v>
      </c>
      <c r="D8" s="44">
        <v>62</v>
      </c>
      <c r="E8" s="44">
        <v>97</v>
      </c>
      <c r="F8" s="44">
        <v>127</v>
      </c>
      <c r="G8" s="44">
        <v>146</v>
      </c>
      <c r="H8" s="44">
        <v>146</v>
      </c>
      <c r="I8" s="44">
        <v>144</v>
      </c>
      <c r="J8" s="44">
        <v>135</v>
      </c>
      <c r="K8" s="44">
        <v>168</v>
      </c>
      <c r="L8" s="44">
        <v>183</v>
      </c>
      <c r="M8" s="44">
        <v>162</v>
      </c>
      <c r="N8" s="44">
        <v>303</v>
      </c>
      <c r="O8" s="45">
        <v>120</v>
      </c>
      <c r="Q8" s="322" t="s">
        <v>72</v>
      </c>
      <c r="R8" s="43">
        <v>2</v>
      </c>
      <c r="S8" s="44">
        <v>3</v>
      </c>
      <c r="T8" s="44">
        <v>3</v>
      </c>
      <c r="U8" s="44">
        <v>8</v>
      </c>
      <c r="V8" s="44">
        <v>5</v>
      </c>
      <c r="W8" s="44">
        <v>12</v>
      </c>
      <c r="X8" s="44">
        <v>17</v>
      </c>
      <c r="Y8" s="44">
        <v>18</v>
      </c>
      <c r="Z8" s="44">
        <v>37</v>
      </c>
      <c r="AA8" s="44">
        <v>28</v>
      </c>
      <c r="AB8" s="44">
        <v>39</v>
      </c>
      <c r="AC8" s="44">
        <v>60</v>
      </c>
      <c r="AD8" s="45">
        <v>26</v>
      </c>
      <c r="AF8" s="322" t="s">
        <v>72</v>
      </c>
      <c r="AG8" s="43">
        <v>1</v>
      </c>
      <c r="AH8" s="44">
        <v>0</v>
      </c>
      <c r="AI8" s="44">
        <v>0</v>
      </c>
      <c r="AJ8" s="44">
        <v>2</v>
      </c>
      <c r="AK8" s="44">
        <v>2</v>
      </c>
      <c r="AL8" s="44">
        <v>6</v>
      </c>
      <c r="AM8" s="44">
        <v>4</v>
      </c>
      <c r="AN8" s="44">
        <v>6</v>
      </c>
      <c r="AO8" s="44">
        <v>3</v>
      </c>
      <c r="AP8" s="44">
        <v>5</v>
      </c>
      <c r="AQ8" s="44">
        <v>4</v>
      </c>
      <c r="AR8" s="44">
        <v>9</v>
      </c>
      <c r="AS8" s="45">
        <v>5</v>
      </c>
    </row>
    <row r="9" spans="2:45">
      <c r="B9" s="322" t="s">
        <v>75</v>
      </c>
      <c r="C9" s="13">
        <v>276</v>
      </c>
      <c r="D9" s="14">
        <v>299</v>
      </c>
      <c r="E9" s="14">
        <v>325</v>
      </c>
      <c r="F9" s="14">
        <v>333</v>
      </c>
      <c r="G9" s="14">
        <v>352</v>
      </c>
      <c r="H9" s="14">
        <v>408</v>
      </c>
      <c r="I9" s="14">
        <v>372</v>
      </c>
      <c r="J9" s="14">
        <v>356</v>
      </c>
      <c r="K9" s="14">
        <v>391</v>
      </c>
      <c r="L9" s="14">
        <v>380</v>
      </c>
      <c r="M9" s="14">
        <v>323</v>
      </c>
      <c r="N9" s="14">
        <v>382</v>
      </c>
      <c r="O9" s="15">
        <v>156</v>
      </c>
      <c r="Q9" s="322" t="s">
        <v>75</v>
      </c>
      <c r="R9" s="13">
        <v>33</v>
      </c>
      <c r="S9" s="14">
        <v>30</v>
      </c>
      <c r="T9" s="14">
        <v>32</v>
      </c>
      <c r="U9" s="14">
        <v>38</v>
      </c>
      <c r="V9" s="14">
        <v>52</v>
      </c>
      <c r="W9" s="14">
        <v>57</v>
      </c>
      <c r="X9" s="14">
        <v>34</v>
      </c>
      <c r="Y9" s="14">
        <v>69</v>
      </c>
      <c r="Z9" s="14">
        <v>87</v>
      </c>
      <c r="AA9" s="14">
        <v>102</v>
      </c>
      <c r="AB9" s="14">
        <v>88</v>
      </c>
      <c r="AC9" s="14">
        <v>117</v>
      </c>
      <c r="AD9" s="15">
        <v>36</v>
      </c>
      <c r="AF9" s="322" t="s">
        <v>75</v>
      </c>
      <c r="AG9" s="13">
        <v>9</v>
      </c>
      <c r="AH9" s="14">
        <v>9</v>
      </c>
      <c r="AI9" s="14">
        <v>14</v>
      </c>
      <c r="AJ9" s="14">
        <v>23</v>
      </c>
      <c r="AK9" s="14">
        <v>32</v>
      </c>
      <c r="AL9" s="14">
        <v>25</v>
      </c>
      <c r="AM9" s="14">
        <v>14</v>
      </c>
      <c r="AN9" s="14">
        <v>22</v>
      </c>
      <c r="AO9" s="14">
        <v>34</v>
      </c>
      <c r="AP9" s="14">
        <v>33</v>
      </c>
      <c r="AQ9" s="14">
        <v>35</v>
      </c>
      <c r="AR9" s="14">
        <v>64</v>
      </c>
      <c r="AS9" s="15">
        <v>11</v>
      </c>
    </row>
    <row r="10" spans="2:45">
      <c r="B10" s="322" t="s">
        <v>77</v>
      </c>
      <c r="C10" s="53">
        <v>304</v>
      </c>
      <c r="D10" s="54">
        <v>274</v>
      </c>
      <c r="E10" s="54">
        <v>298</v>
      </c>
      <c r="F10" s="54">
        <v>247</v>
      </c>
      <c r="G10" s="54">
        <v>311</v>
      </c>
      <c r="H10" s="54">
        <v>273</v>
      </c>
      <c r="I10" s="54">
        <v>283</v>
      </c>
      <c r="J10" s="54">
        <v>273</v>
      </c>
      <c r="K10" s="54">
        <v>313</v>
      </c>
      <c r="L10" s="54">
        <v>325</v>
      </c>
      <c r="M10" s="54">
        <v>326</v>
      </c>
      <c r="N10" s="54">
        <v>466</v>
      </c>
      <c r="O10" s="55">
        <v>182</v>
      </c>
      <c r="Q10" s="322" t="s">
        <v>77</v>
      </c>
      <c r="R10" s="53">
        <v>35</v>
      </c>
      <c r="S10" s="54">
        <v>32</v>
      </c>
      <c r="T10" s="54">
        <v>54</v>
      </c>
      <c r="U10" s="54">
        <v>50</v>
      </c>
      <c r="V10" s="54">
        <v>80</v>
      </c>
      <c r="W10" s="54">
        <v>70</v>
      </c>
      <c r="X10" s="54">
        <v>69</v>
      </c>
      <c r="Y10" s="54">
        <v>99</v>
      </c>
      <c r="Z10" s="54">
        <v>106</v>
      </c>
      <c r="AA10" s="54">
        <v>102</v>
      </c>
      <c r="AB10" s="54">
        <v>113</v>
      </c>
      <c r="AC10" s="54">
        <v>167</v>
      </c>
      <c r="AD10" s="55">
        <v>66</v>
      </c>
      <c r="AF10" s="322" t="s">
        <v>77</v>
      </c>
      <c r="AG10" s="53">
        <v>39</v>
      </c>
      <c r="AH10" s="54">
        <v>42</v>
      </c>
      <c r="AI10" s="54">
        <v>49</v>
      </c>
      <c r="AJ10" s="54">
        <v>73</v>
      </c>
      <c r="AK10" s="54">
        <v>115</v>
      </c>
      <c r="AL10" s="54">
        <v>63</v>
      </c>
      <c r="AM10" s="54">
        <v>36</v>
      </c>
      <c r="AN10" s="54">
        <v>52</v>
      </c>
      <c r="AO10" s="54">
        <v>66</v>
      </c>
      <c r="AP10" s="54">
        <v>74</v>
      </c>
      <c r="AQ10" s="54">
        <v>103</v>
      </c>
      <c r="AR10" s="54">
        <v>225</v>
      </c>
      <c r="AS10" s="55">
        <v>25</v>
      </c>
    </row>
    <row r="11" spans="2:45">
      <c r="B11" s="34" t="s">
        <v>78</v>
      </c>
      <c r="C11" s="1"/>
      <c r="D11" s="1"/>
      <c r="E11" s="1"/>
      <c r="F11" s="1"/>
      <c r="G11" s="1"/>
      <c r="H11" s="1"/>
      <c r="I11" s="1"/>
      <c r="J11" s="1"/>
      <c r="K11" s="1"/>
      <c r="L11" s="1"/>
      <c r="M11" s="1"/>
      <c r="N11" s="1"/>
      <c r="O11" s="1"/>
      <c r="Q11" s="34" t="s">
        <v>78</v>
      </c>
      <c r="R11" s="1"/>
      <c r="S11" s="1"/>
      <c r="T11" s="1"/>
      <c r="U11" s="1"/>
      <c r="V11" s="1"/>
      <c r="W11" s="1"/>
      <c r="X11" s="1"/>
      <c r="Y11" s="1"/>
      <c r="Z11" s="1"/>
      <c r="AA11" s="1"/>
      <c r="AB11" s="1"/>
      <c r="AC11" s="1"/>
      <c r="AD11" s="1"/>
      <c r="AF11" s="34" t="s">
        <v>78</v>
      </c>
      <c r="AG11" s="1"/>
      <c r="AH11" s="1"/>
      <c r="AI11" s="1"/>
      <c r="AJ11" s="1"/>
      <c r="AK11" s="1"/>
      <c r="AL11" s="1"/>
      <c r="AM11" s="1"/>
      <c r="AN11" s="1"/>
      <c r="AO11" s="1"/>
      <c r="AP11" s="1"/>
      <c r="AQ11" s="1"/>
      <c r="AR11" s="1"/>
      <c r="AS11" s="1"/>
    </row>
    <row r="29" spans="2:45" ht="15">
      <c r="C29" s="288" t="s">
        <v>381</v>
      </c>
      <c r="R29" s="288" t="s">
        <v>382</v>
      </c>
      <c r="AG29" s="288" t="s">
        <v>383</v>
      </c>
    </row>
    <row r="30" spans="2:45">
      <c r="B30" s="24" t="s">
        <v>378</v>
      </c>
      <c r="C30" s="7">
        <v>2010</v>
      </c>
      <c r="D30" s="8">
        <v>2011</v>
      </c>
      <c r="E30" s="8">
        <v>2012</v>
      </c>
      <c r="F30" s="8">
        <v>2013</v>
      </c>
      <c r="G30" s="8">
        <v>2014</v>
      </c>
      <c r="H30" s="8">
        <v>2015</v>
      </c>
      <c r="I30" s="8">
        <v>2016</v>
      </c>
      <c r="J30" s="8">
        <v>2017</v>
      </c>
      <c r="K30" s="8">
        <v>2018</v>
      </c>
      <c r="L30" s="8">
        <v>2019</v>
      </c>
      <c r="M30" s="8">
        <v>2020</v>
      </c>
      <c r="N30" s="8">
        <v>2021</v>
      </c>
      <c r="O30" s="209">
        <v>2022</v>
      </c>
      <c r="Q30" s="24" t="s">
        <v>379</v>
      </c>
      <c r="R30" s="7">
        <v>2010</v>
      </c>
      <c r="S30" s="8">
        <v>2011</v>
      </c>
      <c r="T30" s="8">
        <v>2012</v>
      </c>
      <c r="U30" s="8">
        <v>2013</v>
      </c>
      <c r="V30" s="8">
        <v>2014</v>
      </c>
      <c r="W30" s="8">
        <v>2015</v>
      </c>
      <c r="X30" s="8">
        <v>2016</v>
      </c>
      <c r="Y30" s="8">
        <v>2017</v>
      </c>
      <c r="Z30" s="8">
        <v>2018</v>
      </c>
      <c r="AA30" s="8">
        <v>2019</v>
      </c>
      <c r="AB30" s="8">
        <v>2020</v>
      </c>
      <c r="AC30" s="8">
        <v>2021</v>
      </c>
      <c r="AD30" s="209">
        <v>2022</v>
      </c>
      <c r="AF30" s="24" t="s">
        <v>380</v>
      </c>
      <c r="AG30" s="7">
        <v>2010</v>
      </c>
      <c r="AH30" s="8">
        <v>2011</v>
      </c>
      <c r="AI30" s="8">
        <v>2012</v>
      </c>
      <c r="AJ30" s="8">
        <v>2013</v>
      </c>
      <c r="AK30" s="8">
        <v>2014</v>
      </c>
      <c r="AL30" s="8">
        <v>2015</v>
      </c>
      <c r="AM30" s="8">
        <v>2016</v>
      </c>
      <c r="AN30" s="8">
        <v>2017</v>
      </c>
      <c r="AO30" s="8">
        <v>2018</v>
      </c>
      <c r="AP30" s="8">
        <v>2019</v>
      </c>
      <c r="AQ30" s="8">
        <v>2020</v>
      </c>
      <c r="AR30" s="8">
        <v>2021</v>
      </c>
      <c r="AS30" s="209">
        <v>2022</v>
      </c>
    </row>
    <row r="31" spans="2:45">
      <c r="B31" s="322" t="s">
        <v>109</v>
      </c>
      <c r="C31" s="43">
        <v>3</v>
      </c>
      <c r="D31" s="44">
        <v>10</v>
      </c>
      <c r="E31" s="44">
        <v>15</v>
      </c>
      <c r="F31" s="44">
        <v>9</v>
      </c>
      <c r="G31" s="44">
        <v>13</v>
      </c>
      <c r="H31" s="44">
        <v>7</v>
      </c>
      <c r="I31" s="44">
        <v>12</v>
      </c>
      <c r="J31" s="44">
        <v>8</v>
      </c>
      <c r="K31" s="44">
        <v>13</v>
      </c>
      <c r="L31" s="44">
        <v>17</v>
      </c>
      <c r="M31" s="44">
        <v>6</v>
      </c>
      <c r="N31" s="44">
        <v>8</v>
      </c>
      <c r="O31" s="45">
        <v>7</v>
      </c>
      <c r="Q31" s="322" t="s">
        <v>109</v>
      </c>
      <c r="R31" s="43">
        <v>0</v>
      </c>
      <c r="S31" s="44">
        <v>0</v>
      </c>
      <c r="T31" s="44">
        <v>1</v>
      </c>
      <c r="U31" s="44">
        <v>1</v>
      </c>
      <c r="V31" s="44">
        <v>0</v>
      </c>
      <c r="W31" s="44">
        <v>2</v>
      </c>
      <c r="X31" s="44">
        <v>4</v>
      </c>
      <c r="Y31" s="44">
        <v>2</v>
      </c>
      <c r="Z31" s="44">
        <v>5</v>
      </c>
      <c r="AA31" s="44">
        <v>6</v>
      </c>
      <c r="AB31" s="44">
        <v>4</v>
      </c>
      <c r="AC31" s="44">
        <v>3</v>
      </c>
      <c r="AD31" s="45">
        <v>3</v>
      </c>
      <c r="AF31" s="322" t="s">
        <v>109</v>
      </c>
      <c r="AG31" s="43">
        <v>0</v>
      </c>
      <c r="AH31" s="44">
        <v>0</v>
      </c>
      <c r="AI31" s="44">
        <v>0</v>
      </c>
      <c r="AJ31" s="44">
        <v>2</v>
      </c>
      <c r="AK31" s="44">
        <v>0</v>
      </c>
      <c r="AL31" s="44">
        <v>1</v>
      </c>
      <c r="AM31" s="44">
        <v>0</v>
      </c>
      <c r="AN31" s="44">
        <v>0</v>
      </c>
      <c r="AO31" s="44">
        <v>1</v>
      </c>
      <c r="AP31" s="44">
        <v>0</v>
      </c>
      <c r="AQ31" s="44">
        <v>0</v>
      </c>
      <c r="AR31" s="44">
        <v>1</v>
      </c>
      <c r="AS31" s="45">
        <v>1</v>
      </c>
    </row>
    <row r="32" spans="2:45">
      <c r="B32" s="322" t="s">
        <v>110</v>
      </c>
      <c r="C32" s="13">
        <v>28</v>
      </c>
      <c r="D32" s="14">
        <v>48</v>
      </c>
      <c r="E32" s="14">
        <v>76</v>
      </c>
      <c r="F32" s="14">
        <v>117</v>
      </c>
      <c r="G32" s="14">
        <v>128</v>
      </c>
      <c r="H32" s="14">
        <v>131</v>
      </c>
      <c r="I32" s="14">
        <v>126</v>
      </c>
      <c r="J32" s="14">
        <v>118</v>
      </c>
      <c r="K32" s="14">
        <v>146</v>
      </c>
      <c r="L32" s="14">
        <v>161</v>
      </c>
      <c r="M32" s="14">
        <v>152</v>
      </c>
      <c r="N32" s="14">
        <v>277</v>
      </c>
      <c r="O32" s="15">
        <v>110</v>
      </c>
      <c r="Q32" s="322" t="s">
        <v>110</v>
      </c>
      <c r="R32" s="13">
        <v>2</v>
      </c>
      <c r="S32" s="14">
        <v>3</v>
      </c>
      <c r="T32" s="14">
        <v>1</v>
      </c>
      <c r="U32" s="14">
        <v>7</v>
      </c>
      <c r="V32" s="14">
        <v>2</v>
      </c>
      <c r="W32" s="14">
        <v>11</v>
      </c>
      <c r="X32" s="14">
        <v>14</v>
      </c>
      <c r="Y32" s="14">
        <v>16</v>
      </c>
      <c r="Z32" s="14">
        <v>28</v>
      </c>
      <c r="AA32" s="14">
        <v>20</v>
      </c>
      <c r="AB32" s="14">
        <v>32</v>
      </c>
      <c r="AC32" s="14">
        <v>56</v>
      </c>
      <c r="AD32" s="15">
        <v>22</v>
      </c>
      <c r="AF32" s="322" t="s">
        <v>110</v>
      </c>
      <c r="AG32" s="13">
        <v>1</v>
      </c>
      <c r="AH32" s="14">
        <v>0</v>
      </c>
      <c r="AI32" s="14">
        <v>0</v>
      </c>
      <c r="AJ32" s="14">
        <v>0</v>
      </c>
      <c r="AK32" s="14">
        <v>2</v>
      </c>
      <c r="AL32" s="14">
        <v>3</v>
      </c>
      <c r="AM32" s="14">
        <v>4</v>
      </c>
      <c r="AN32" s="14">
        <v>5</v>
      </c>
      <c r="AO32" s="14">
        <v>2</v>
      </c>
      <c r="AP32" s="14">
        <v>5</v>
      </c>
      <c r="AQ32" s="14">
        <v>4</v>
      </c>
      <c r="AR32" s="14">
        <v>7</v>
      </c>
      <c r="AS32" s="15">
        <v>4</v>
      </c>
    </row>
    <row r="33" spans="2:45">
      <c r="B33" s="322" t="s">
        <v>108</v>
      </c>
      <c r="C33" s="43">
        <v>121</v>
      </c>
      <c r="D33" s="44">
        <v>116</v>
      </c>
      <c r="E33" s="44">
        <v>136</v>
      </c>
      <c r="F33" s="44">
        <v>144</v>
      </c>
      <c r="G33" s="44">
        <v>131</v>
      </c>
      <c r="H33" s="44">
        <v>148</v>
      </c>
      <c r="I33" s="44">
        <v>144</v>
      </c>
      <c r="J33" s="44">
        <v>146</v>
      </c>
      <c r="K33" s="44">
        <v>159</v>
      </c>
      <c r="L33" s="44">
        <v>166</v>
      </c>
      <c r="M33" s="44">
        <v>147</v>
      </c>
      <c r="N33" s="44">
        <v>211</v>
      </c>
      <c r="O33" s="45">
        <v>94</v>
      </c>
      <c r="Q33" s="322" t="s">
        <v>108</v>
      </c>
      <c r="R33" s="43">
        <v>20</v>
      </c>
      <c r="S33" s="44">
        <v>11</v>
      </c>
      <c r="T33" s="44">
        <v>14</v>
      </c>
      <c r="U33" s="44">
        <v>11</v>
      </c>
      <c r="V33" s="44">
        <v>16</v>
      </c>
      <c r="W33" s="44">
        <v>17</v>
      </c>
      <c r="X33" s="44">
        <v>9</v>
      </c>
      <c r="Y33" s="44">
        <v>22</v>
      </c>
      <c r="Z33" s="44">
        <v>35</v>
      </c>
      <c r="AA33" s="44">
        <v>51</v>
      </c>
      <c r="AB33" s="44">
        <v>47</v>
      </c>
      <c r="AC33" s="44">
        <v>65</v>
      </c>
      <c r="AD33" s="45">
        <v>20</v>
      </c>
      <c r="AF33" s="322" t="s">
        <v>108</v>
      </c>
      <c r="AG33" s="43">
        <v>3</v>
      </c>
      <c r="AH33" s="44">
        <v>2</v>
      </c>
      <c r="AI33" s="44">
        <v>4</v>
      </c>
      <c r="AJ33" s="44">
        <v>7</v>
      </c>
      <c r="AK33" s="44">
        <v>14</v>
      </c>
      <c r="AL33" s="44">
        <v>7</v>
      </c>
      <c r="AM33" s="44">
        <v>3</v>
      </c>
      <c r="AN33" s="44">
        <v>7</v>
      </c>
      <c r="AO33" s="44">
        <v>5</v>
      </c>
      <c r="AP33" s="44">
        <v>6</v>
      </c>
      <c r="AQ33" s="44">
        <v>7</v>
      </c>
      <c r="AR33" s="44">
        <v>21</v>
      </c>
      <c r="AS33" s="45">
        <v>2</v>
      </c>
    </row>
    <row r="34" spans="2:45">
      <c r="B34" s="322" t="s">
        <v>111</v>
      </c>
      <c r="C34" s="13">
        <v>112</v>
      </c>
      <c r="D34" s="14">
        <v>117</v>
      </c>
      <c r="E34" s="14">
        <v>89</v>
      </c>
      <c r="F34" s="14">
        <v>89</v>
      </c>
      <c r="G34" s="14">
        <v>107</v>
      </c>
      <c r="H34" s="14">
        <v>109</v>
      </c>
      <c r="I34" s="14">
        <v>88</v>
      </c>
      <c r="J34" s="14">
        <v>89</v>
      </c>
      <c r="K34" s="14">
        <v>87</v>
      </c>
      <c r="L34" s="14">
        <v>82</v>
      </c>
      <c r="M34" s="14">
        <v>93</v>
      </c>
      <c r="N34" s="14">
        <v>118</v>
      </c>
      <c r="O34" s="15">
        <v>37</v>
      </c>
      <c r="Q34" s="322" t="s">
        <v>111</v>
      </c>
      <c r="R34" s="13">
        <v>8</v>
      </c>
      <c r="S34" s="14">
        <v>8</v>
      </c>
      <c r="T34" s="14">
        <v>9</v>
      </c>
      <c r="U34" s="14">
        <v>8</v>
      </c>
      <c r="V34" s="14">
        <v>16</v>
      </c>
      <c r="W34" s="14">
        <v>17</v>
      </c>
      <c r="X34" s="14">
        <v>15</v>
      </c>
      <c r="Y34" s="14">
        <v>28</v>
      </c>
      <c r="Z34" s="14">
        <v>30</v>
      </c>
      <c r="AA34" s="14">
        <v>30</v>
      </c>
      <c r="AB34" s="14">
        <v>15</v>
      </c>
      <c r="AC34" s="14">
        <v>35</v>
      </c>
      <c r="AD34" s="15">
        <v>15</v>
      </c>
      <c r="AF34" s="322" t="s">
        <v>111</v>
      </c>
      <c r="AG34" s="13">
        <v>10</v>
      </c>
      <c r="AH34" s="14">
        <v>4</v>
      </c>
      <c r="AI34" s="14">
        <v>6</v>
      </c>
      <c r="AJ34" s="14">
        <v>12</v>
      </c>
      <c r="AK34" s="14">
        <v>19</v>
      </c>
      <c r="AL34" s="14">
        <v>17</v>
      </c>
      <c r="AM34" s="14">
        <v>10</v>
      </c>
      <c r="AN34" s="14">
        <v>10</v>
      </c>
      <c r="AO34" s="14">
        <v>22</v>
      </c>
      <c r="AP34" s="14">
        <v>25</v>
      </c>
      <c r="AQ34" s="14">
        <v>23</v>
      </c>
      <c r="AR34" s="14">
        <v>49</v>
      </c>
      <c r="AS34" s="15">
        <v>9</v>
      </c>
    </row>
    <row r="35" spans="2:45">
      <c r="B35" s="322" t="s">
        <v>112</v>
      </c>
      <c r="C35" s="43">
        <v>71</v>
      </c>
      <c r="D35" s="44">
        <v>65</v>
      </c>
      <c r="E35" s="44">
        <v>74</v>
      </c>
      <c r="F35" s="44">
        <v>39</v>
      </c>
      <c r="G35" s="44">
        <v>74</v>
      </c>
      <c r="H35" s="44">
        <v>58</v>
      </c>
      <c r="I35" s="44">
        <v>58</v>
      </c>
      <c r="J35" s="44">
        <v>56</v>
      </c>
      <c r="K35" s="44">
        <v>62</v>
      </c>
      <c r="L35" s="44">
        <v>52</v>
      </c>
      <c r="M35" s="44">
        <v>46</v>
      </c>
      <c r="N35" s="44">
        <v>64</v>
      </c>
      <c r="O35" s="45">
        <v>22</v>
      </c>
      <c r="Q35" s="322" t="s">
        <v>112</v>
      </c>
      <c r="R35" s="43">
        <v>4</v>
      </c>
      <c r="S35" s="44">
        <v>2</v>
      </c>
      <c r="T35" s="44">
        <v>7</v>
      </c>
      <c r="U35" s="44">
        <v>9</v>
      </c>
      <c r="V35" s="44">
        <v>15</v>
      </c>
      <c r="W35" s="44">
        <v>11</v>
      </c>
      <c r="X35" s="44">
        <v>13</v>
      </c>
      <c r="Y35" s="44">
        <v>20</v>
      </c>
      <c r="Z35" s="44">
        <v>16</v>
      </c>
      <c r="AA35" s="44">
        <v>16</v>
      </c>
      <c r="AB35" s="44">
        <v>16</v>
      </c>
      <c r="AC35" s="44">
        <v>22</v>
      </c>
      <c r="AD35" s="45">
        <v>5</v>
      </c>
      <c r="AF35" s="322" t="s">
        <v>112</v>
      </c>
      <c r="AG35" s="43">
        <v>8</v>
      </c>
      <c r="AH35" s="44">
        <v>11</v>
      </c>
      <c r="AI35" s="44">
        <v>10</v>
      </c>
      <c r="AJ35" s="44">
        <v>13</v>
      </c>
      <c r="AK35" s="44">
        <v>21</v>
      </c>
      <c r="AL35" s="44">
        <v>8</v>
      </c>
      <c r="AM35" s="44">
        <v>6</v>
      </c>
      <c r="AN35" s="44">
        <v>12</v>
      </c>
      <c r="AO35" s="44">
        <v>19</v>
      </c>
      <c r="AP35" s="44">
        <v>19</v>
      </c>
      <c r="AQ35" s="44">
        <v>28</v>
      </c>
      <c r="AR35" s="44">
        <v>39</v>
      </c>
      <c r="AS35" s="45">
        <v>7</v>
      </c>
    </row>
    <row r="36" spans="2:45">
      <c r="B36" s="322" t="s">
        <v>113</v>
      </c>
      <c r="C36" s="72">
        <v>74</v>
      </c>
      <c r="D36" s="73">
        <v>61</v>
      </c>
      <c r="E36" s="73">
        <v>68</v>
      </c>
      <c r="F36" s="73">
        <v>51</v>
      </c>
      <c r="G36" s="73">
        <v>57</v>
      </c>
      <c r="H36" s="73">
        <v>42</v>
      </c>
      <c r="I36" s="73">
        <v>58</v>
      </c>
      <c r="J36" s="73">
        <v>49</v>
      </c>
      <c r="K36" s="73">
        <v>54</v>
      </c>
      <c r="L36" s="73">
        <v>53</v>
      </c>
      <c r="M36" s="73">
        <v>38</v>
      </c>
      <c r="N36" s="73">
        <v>48</v>
      </c>
      <c r="O36" s="74">
        <v>14</v>
      </c>
      <c r="Q36" s="322" t="s">
        <v>113</v>
      </c>
      <c r="R36" s="72">
        <v>4</v>
      </c>
      <c r="S36" s="73">
        <v>9</v>
      </c>
      <c r="T36" s="73">
        <v>12</v>
      </c>
      <c r="U36" s="73">
        <v>7</v>
      </c>
      <c r="V36" s="73">
        <v>11</v>
      </c>
      <c r="W36" s="73">
        <v>19</v>
      </c>
      <c r="X36" s="73">
        <v>14</v>
      </c>
      <c r="Y36" s="73">
        <v>11</v>
      </c>
      <c r="Z36" s="73">
        <v>20</v>
      </c>
      <c r="AA36" s="73">
        <v>18</v>
      </c>
      <c r="AB36" s="73">
        <v>15</v>
      </c>
      <c r="AC36" s="73">
        <v>16</v>
      </c>
      <c r="AD36" s="74">
        <v>2</v>
      </c>
      <c r="AF36" s="322" t="s">
        <v>113</v>
      </c>
      <c r="AG36" s="72">
        <v>15</v>
      </c>
      <c r="AH36" s="73">
        <v>15</v>
      </c>
      <c r="AI36" s="73">
        <v>26</v>
      </c>
      <c r="AJ36" s="73">
        <v>27</v>
      </c>
      <c r="AK36" s="73">
        <v>43</v>
      </c>
      <c r="AL36" s="73">
        <v>31</v>
      </c>
      <c r="AM36" s="73">
        <v>15</v>
      </c>
      <c r="AN36" s="73">
        <v>18</v>
      </c>
      <c r="AO36" s="73">
        <v>21</v>
      </c>
      <c r="AP36" s="73">
        <v>26</v>
      </c>
      <c r="AQ36" s="73">
        <v>34</v>
      </c>
      <c r="AR36" s="73">
        <v>77</v>
      </c>
      <c r="AS36" s="74">
        <v>3</v>
      </c>
    </row>
    <row r="37" spans="2:45">
      <c r="B37" s="34" t="s">
        <v>78</v>
      </c>
      <c r="Q37" s="34" t="s">
        <v>78</v>
      </c>
      <c r="AF37" s="34" t="s">
        <v>78</v>
      </c>
    </row>
  </sheetData>
  <conditionalFormatting sqref="C11:O11">
    <cfRule type="cellIs" dxfId="10" priority="6" operator="equal">
      <formula>FALSE</formula>
    </cfRule>
  </conditionalFormatting>
  <conditionalFormatting sqref="C34:O34">
    <cfRule type="cellIs" dxfId="9" priority="5" operator="equal">
      <formula>FALSE</formula>
    </cfRule>
  </conditionalFormatting>
  <conditionalFormatting sqref="R11:AD11">
    <cfRule type="cellIs" dxfId="8" priority="4" operator="equal">
      <formula>FALSE</formula>
    </cfRule>
  </conditionalFormatting>
  <conditionalFormatting sqref="R34:AD34">
    <cfRule type="cellIs" dxfId="7" priority="3" operator="equal">
      <formula>FALSE</formula>
    </cfRule>
  </conditionalFormatting>
  <conditionalFormatting sqref="AG34:AS34">
    <cfRule type="cellIs" dxfId="6" priority="2" operator="equal">
      <formula>FALSE</formula>
    </cfRule>
  </conditionalFormatting>
  <conditionalFormatting sqref="AG11:AS11">
    <cfRule type="cellIs" dxfId="5" priority="1" operator="equal">
      <formula>FALSE</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9A6E-6ED8-4951-B126-29A3C4745430}">
  <sheetPr>
    <tabColor theme="3"/>
  </sheetPr>
  <dimension ref="A1:BS64"/>
  <sheetViews>
    <sheetView showGridLines="0" zoomScaleNormal="100" workbookViewId="0">
      <selection activeCell="V16" sqref="V16"/>
    </sheetView>
  </sheetViews>
  <sheetFormatPr defaultColWidth="12.83203125" defaultRowHeight="12" customHeight="1"/>
  <cols>
    <col min="1" max="1" width="4.33203125" style="276" customWidth="1"/>
    <col min="2" max="2" width="30.83203125" style="276" customWidth="1"/>
    <col min="3" max="20" width="9.33203125" style="276" customWidth="1"/>
    <col min="21" max="21" width="30.83203125" style="276" customWidth="1"/>
    <col min="22" max="35" width="9.33203125" style="276" customWidth="1"/>
    <col min="36" max="16384" width="12.83203125" style="276"/>
  </cols>
  <sheetData>
    <row r="1" spans="1:71" ht="12" customHeight="1">
      <c r="A1" s="276" t="s">
        <v>384</v>
      </c>
    </row>
    <row r="5" spans="1:71" ht="12" customHeight="1">
      <c r="BJ5" s="1"/>
      <c r="BK5" s="1"/>
      <c r="BL5" s="1"/>
      <c r="BM5" s="1"/>
      <c r="BN5" s="1"/>
      <c r="BO5" s="1"/>
      <c r="BP5" s="1"/>
      <c r="BQ5" s="1"/>
      <c r="BR5" s="1"/>
      <c r="BS5" s="78"/>
    </row>
    <row r="6" spans="1:71" ht="12" customHeight="1">
      <c r="C6" s="288" t="s">
        <v>385</v>
      </c>
      <c r="V6" s="288" t="s">
        <v>385</v>
      </c>
      <c r="BJ6" s="1"/>
      <c r="BK6" s="1"/>
      <c r="BL6" s="1"/>
      <c r="BM6" s="1"/>
      <c r="BR6" s="1"/>
    </row>
    <row r="7" spans="1:71" ht="12" customHeight="1">
      <c r="B7" s="24"/>
      <c r="C7" s="7">
        <v>2006</v>
      </c>
      <c r="D7" s="8">
        <v>2007</v>
      </c>
      <c r="E7" s="8">
        <v>2008</v>
      </c>
      <c r="F7" s="8">
        <v>2009</v>
      </c>
      <c r="G7" s="8">
        <v>2010</v>
      </c>
      <c r="H7" s="8">
        <v>2011</v>
      </c>
      <c r="I7" s="8">
        <v>2012</v>
      </c>
      <c r="J7" s="8">
        <v>2013</v>
      </c>
      <c r="K7" s="8">
        <v>2014</v>
      </c>
      <c r="L7" s="8">
        <v>2015</v>
      </c>
      <c r="M7" s="8">
        <v>2016</v>
      </c>
      <c r="N7" s="8">
        <v>2017</v>
      </c>
      <c r="O7" s="8">
        <v>2018</v>
      </c>
      <c r="P7" s="8">
        <v>2019</v>
      </c>
      <c r="Q7" s="8">
        <v>2020</v>
      </c>
      <c r="R7" s="8">
        <v>2021</v>
      </c>
      <c r="S7" s="209">
        <v>2022</v>
      </c>
      <c r="T7" s="5"/>
      <c r="V7" s="451">
        <v>2010</v>
      </c>
      <c r="W7" s="451"/>
      <c r="X7" s="451"/>
      <c r="Y7" s="451"/>
      <c r="Z7" s="451">
        <v>2011</v>
      </c>
      <c r="AA7" s="451"/>
      <c r="AB7" s="451"/>
      <c r="AC7" s="451"/>
      <c r="AD7" s="451">
        <v>2012</v>
      </c>
      <c r="AE7" s="451"/>
      <c r="AF7" s="451"/>
      <c r="AG7" s="451"/>
      <c r="AH7" s="451">
        <v>2013</v>
      </c>
      <c r="AI7" s="451"/>
      <c r="AJ7" s="451"/>
      <c r="AK7" s="451"/>
      <c r="AL7" s="451">
        <v>2014</v>
      </c>
      <c r="AM7" s="451"/>
      <c r="AN7" s="451"/>
      <c r="AO7" s="451"/>
      <c r="AP7" s="451">
        <v>2015</v>
      </c>
      <c r="AQ7" s="451"/>
      <c r="AR7" s="451"/>
      <c r="AS7" s="451"/>
      <c r="AT7" s="451">
        <v>2016</v>
      </c>
      <c r="AU7" s="451"/>
      <c r="AV7" s="451"/>
      <c r="AW7" s="451"/>
      <c r="AX7" s="451">
        <v>2017</v>
      </c>
      <c r="AY7" s="451"/>
      <c r="AZ7" s="451"/>
      <c r="BA7" s="451"/>
      <c r="BB7" s="451">
        <v>2018</v>
      </c>
      <c r="BC7" s="451"/>
      <c r="BD7" s="451"/>
      <c r="BE7" s="451"/>
      <c r="BF7" s="451">
        <v>2019</v>
      </c>
      <c r="BG7" s="451"/>
      <c r="BH7" s="451"/>
      <c r="BI7" s="451"/>
      <c r="BJ7" s="451">
        <v>2020</v>
      </c>
      <c r="BK7" s="451"/>
      <c r="BL7" s="451"/>
      <c r="BM7" s="451"/>
      <c r="BN7" s="451">
        <v>2021</v>
      </c>
      <c r="BO7" s="451"/>
      <c r="BP7" s="451"/>
      <c r="BQ7" s="451"/>
      <c r="BR7" s="451">
        <v>2022</v>
      </c>
      <c r="BS7" s="451"/>
    </row>
    <row r="8" spans="1:71" ht="12" customHeight="1">
      <c r="B8" s="322" t="s">
        <v>115</v>
      </c>
      <c r="C8" s="43">
        <v>181</v>
      </c>
      <c r="D8" s="44">
        <v>198</v>
      </c>
      <c r="E8" s="44">
        <v>192</v>
      </c>
      <c r="F8" s="44">
        <v>194</v>
      </c>
      <c r="G8" s="44">
        <v>307</v>
      </c>
      <c r="H8" s="44">
        <v>316</v>
      </c>
      <c r="I8" s="44">
        <v>358</v>
      </c>
      <c r="J8" s="44">
        <v>376</v>
      </c>
      <c r="K8" s="44">
        <v>440</v>
      </c>
      <c r="L8" s="44">
        <v>418</v>
      </c>
      <c r="M8" s="44">
        <v>410</v>
      </c>
      <c r="N8" s="44">
        <v>468</v>
      </c>
      <c r="O8" s="44">
        <v>542</v>
      </c>
      <c r="P8" s="44">
        <v>541</v>
      </c>
      <c r="Q8" s="44">
        <v>471</v>
      </c>
      <c r="R8" s="44">
        <v>791</v>
      </c>
      <c r="S8" s="45">
        <v>281</v>
      </c>
      <c r="T8" s="1"/>
      <c r="V8" s="320" t="s">
        <v>80</v>
      </c>
      <c r="W8" s="320" t="s">
        <v>81</v>
      </c>
      <c r="X8" s="320" t="s">
        <v>82</v>
      </c>
      <c r="Y8" s="320" t="s">
        <v>83</v>
      </c>
      <c r="Z8" s="320" t="s">
        <v>80</v>
      </c>
      <c r="AA8" s="320" t="s">
        <v>81</v>
      </c>
      <c r="AB8" s="320" t="s">
        <v>82</v>
      </c>
      <c r="AC8" s="320" t="s">
        <v>83</v>
      </c>
      <c r="AD8" s="320" t="s">
        <v>80</v>
      </c>
      <c r="AE8" s="320" t="s">
        <v>81</v>
      </c>
      <c r="AF8" s="320" t="s">
        <v>82</v>
      </c>
      <c r="AG8" s="320" t="s">
        <v>83</v>
      </c>
      <c r="AH8" s="320" t="s">
        <v>80</v>
      </c>
      <c r="AI8" s="320" t="s">
        <v>81</v>
      </c>
      <c r="AJ8" s="320" t="s">
        <v>82</v>
      </c>
      <c r="AK8" s="320" t="s">
        <v>83</v>
      </c>
      <c r="AL8" s="320" t="s">
        <v>80</v>
      </c>
      <c r="AM8" s="320" t="s">
        <v>81</v>
      </c>
      <c r="AN8" s="320" t="s">
        <v>82</v>
      </c>
      <c r="AO8" s="320" t="s">
        <v>83</v>
      </c>
      <c r="AP8" s="320" t="s">
        <v>80</v>
      </c>
      <c r="AQ8" s="320" t="s">
        <v>81</v>
      </c>
      <c r="AR8" s="320" t="s">
        <v>82</v>
      </c>
      <c r="AS8" s="320" t="s">
        <v>83</v>
      </c>
      <c r="AT8" s="320" t="s">
        <v>80</v>
      </c>
      <c r="AU8" s="320" t="s">
        <v>81</v>
      </c>
      <c r="AV8" s="320" t="s">
        <v>82</v>
      </c>
      <c r="AW8" s="320" t="s">
        <v>83</v>
      </c>
      <c r="AX8" s="320" t="s">
        <v>80</v>
      </c>
      <c r="AY8" s="320" t="s">
        <v>81</v>
      </c>
      <c r="AZ8" s="320" t="s">
        <v>82</v>
      </c>
      <c r="BA8" s="320" t="s">
        <v>83</v>
      </c>
      <c r="BB8" s="320" t="s">
        <v>80</v>
      </c>
      <c r="BC8" s="320" t="s">
        <v>81</v>
      </c>
      <c r="BD8" s="320" t="s">
        <v>82</v>
      </c>
      <c r="BE8" s="320" t="s">
        <v>83</v>
      </c>
      <c r="BF8" s="320" t="s">
        <v>80</v>
      </c>
      <c r="BG8" s="320" t="s">
        <v>81</v>
      </c>
      <c r="BH8" s="320" t="s">
        <v>82</v>
      </c>
      <c r="BI8" s="320" t="s">
        <v>83</v>
      </c>
      <c r="BJ8" s="320" t="s">
        <v>80</v>
      </c>
      <c r="BK8" s="320" t="s">
        <v>81</v>
      </c>
      <c r="BL8" s="320" t="s">
        <v>82</v>
      </c>
      <c r="BM8" s="320" t="s">
        <v>83</v>
      </c>
      <c r="BN8" s="320" t="s">
        <v>80</v>
      </c>
      <c r="BO8" s="320" t="s">
        <v>81</v>
      </c>
      <c r="BP8" s="320" t="s">
        <v>82</v>
      </c>
      <c r="BQ8" s="320" t="s">
        <v>83</v>
      </c>
      <c r="BR8" s="210" t="s">
        <v>80</v>
      </c>
      <c r="BS8" s="320" t="s">
        <v>81</v>
      </c>
    </row>
    <row r="9" spans="1:71" ht="12" customHeight="1">
      <c r="B9" s="322" t="s">
        <v>116</v>
      </c>
      <c r="C9" s="13">
        <v>64</v>
      </c>
      <c r="D9" s="14">
        <v>53</v>
      </c>
      <c r="E9" s="14">
        <v>28</v>
      </c>
      <c r="F9" s="14">
        <v>31</v>
      </c>
      <c r="G9" s="14">
        <v>54</v>
      </c>
      <c r="H9" s="14">
        <v>51</v>
      </c>
      <c r="I9" s="14">
        <v>56</v>
      </c>
      <c r="J9" s="14">
        <v>83</v>
      </c>
      <c r="K9" s="14">
        <v>120</v>
      </c>
      <c r="L9" s="14">
        <v>91</v>
      </c>
      <c r="M9" s="14">
        <v>79</v>
      </c>
      <c r="N9" s="14">
        <v>80</v>
      </c>
      <c r="O9" s="14">
        <v>122</v>
      </c>
      <c r="P9" s="14">
        <v>118</v>
      </c>
      <c r="Q9" s="14">
        <v>130</v>
      </c>
      <c r="R9" s="14">
        <v>182</v>
      </c>
      <c r="S9" s="15">
        <v>38</v>
      </c>
      <c r="T9" s="1"/>
      <c r="U9" s="322" t="s">
        <v>115</v>
      </c>
      <c r="V9" s="49">
        <v>80</v>
      </c>
      <c r="W9" s="50">
        <v>70</v>
      </c>
      <c r="X9" s="50">
        <v>76</v>
      </c>
      <c r="Y9" s="50">
        <v>81</v>
      </c>
      <c r="Z9" s="50">
        <v>86</v>
      </c>
      <c r="AA9" s="50">
        <v>61</v>
      </c>
      <c r="AB9" s="50">
        <v>91</v>
      </c>
      <c r="AC9" s="50">
        <v>78</v>
      </c>
      <c r="AD9" s="50">
        <v>92</v>
      </c>
      <c r="AE9" s="50">
        <v>88</v>
      </c>
      <c r="AF9" s="50">
        <v>86</v>
      </c>
      <c r="AG9" s="50">
        <v>92</v>
      </c>
      <c r="AH9" s="50">
        <v>104</v>
      </c>
      <c r="AI9" s="50">
        <v>95</v>
      </c>
      <c r="AJ9" s="50">
        <v>91</v>
      </c>
      <c r="AK9" s="50">
        <v>86</v>
      </c>
      <c r="AL9" s="50">
        <v>98</v>
      </c>
      <c r="AM9" s="50">
        <v>128</v>
      </c>
      <c r="AN9" s="50">
        <v>108</v>
      </c>
      <c r="AO9" s="50">
        <v>106</v>
      </c>
      <c r="AP9" s="50">
        <v>109</v>
      </c>
      <c r="AQ9" s="50">
        <v>99</v>
      </c>
      <c r="AR9" s="50">
        <v>111</v>
      </c>
      <c r="AS9" s="50">
        <v>99</v>
      </c>
      <c r="AT9" s="50">
        <v>104</v>
      </c>
      <c r="AU9" s="50">
        <v>108</v>
      </c>
      <c r="AV9" s="50">
        <v>103</v>
      </c>
      <c r="AW9" s="50">
        <v>95</v>
      </c>
      <c r="AX9" s="50">
        <v>133</v>
      </c>
      <c r="AY9" s="50">
        <v>113</v>
      </c>
      <c r="AZ9" s="50">
        <v>110</v>
      </c>
      <c r="BA9" s="50">
        <v>112</v>
      </c>
      <c r="BB9" s="50">
        <v>163</v>
      </c>
      <c r="BC9" s="50">
        <v>124</v>
      </c>
      <c r="BD9" s="50">
        <v>128</v>
      </c>
      <c r="BE9" s="50">
        <v>127</v>
      </c>
      <c r="BF9" s="50">
        <v>138</v>
      </c>
      <c r="BG9" s="50">
        <v>146</v>
      </c>
      <c r="BH9" s="50">
        <v>125</v>
      </c>
      <c r="BI9" s="50">
        <v>132</v>
      </c>
      <c r="BJ9" s="50">
        <v>134</v>
      </c>
      <c r="BK9" s="50">
        <v>84</v>
      </c>
      <c r="BL9" s="50">
        <v>109</v>
      </c>
      <c r="BM9" s="50">
        <v>144</v>
      </c>
      <c r="BN9" s="50">
        <v>177</v>
      </c>
      <c r="BO9" s="50">
        <v>209</v>
      </c>
      <c r="BP9" s="50">
        <v>189</v>
      </c>
      <c r="BQ9" s="50">
        <v>216</v>
      </c>
      <c r="BR9" s="50">
        <v>155</v>
      </c>
      <c r="BS9" s="51">
        <v>126</v>
      </c>
    </row>
    <row r="10" spans="1:71" ht="12" customHeight="1">
      <c r="B10" s="322" t="s">
        <v>117</v>
      </c>
      <c r="C10" s="43">
        <v>18</v>
      </c>
      <c r="D10" s="44">
        <v>20</v>
      </c>
      <c r="E10" s="44">
        <v>12</v>
      </c>
      <c r="F10" s="44">
        <v>6</v>
      </c>
      <c r="G10" s="44">
        <v>17</v>
      </c>
      <c r="H10" s="44">
        <v>11</v>
      </c>
      <c r="I10" s="44">
        <v>27</v>
      </c>
      <c r="J10" s="44">
        <v>20</v>
      </c>
      <c r="K10" s="44">
        <v>17</v>
      </c>
      <c r="L10" s="44">
        <v>34</v>
      </c>
      <c r="M10" s="44">
        <v>24</v>
      </c>
      <c r="N10" s="44">
        <v>31</v>
      </c>
      <c r="O10" s="44">
        <v>31</v>
      </c>
      <c r="P10" s="44">
        <v>35</v>
      </c>
      <c r="Q10" s="44">
        <v>39</v>
      </c>
      <c r="R10" s="44">
        <v>55</v>
      </c>
      <c r="S10" s="45">
        <v>21</v>
      </c>
      <c r="T10" s="1"/>
      <c r="U10" s="322" t="s">
        <v>116</v>
      </c>
      <c r="V10" s="13">
        <v>11</v>
      </c>
      <c r="W10" s="14">
        <v>11</v>
      </c>
      <c r="X10" s="14">
        <v>15</v>
      </c>
      <c r="Y10" s="14">
        <v>17</v>
      </c>
      <c r="Z10" s="14">
        <v>14</v>
      </c>
      <c r="AA10" s="14">
        <v>16</v>
      </c>
      <c r="AB10" s="14">
        <v>6</v>
      </c>
      <c r="AC10" s="14">
        <v>15</v>
      </c>
      <c r="AD10" s="14">
        <v>20</v>
      </c>
      <c r="AE10" s="14">
        <v>7</v>
      </c>
      <c r="AF10" s="14">
        <v>12</v>
      </c>
      <c r="AG10" s="14">
        <v>17</v>
      </c>
      <c r="AH10" s="14">
        <v>13</v>
      </c>
      <c r="AI10" s="14">
        <v>21</v>
      </c>
      <c r="AJ10" s="14">
        <v>24</v>
      </c>
      <c r="AK10" s="14">
        <v>25</v>
      </c>
      <c r="AL10" s="14">
        <v>35</v>
      </c>
      <c r="AM10" s="14">
        <v>30</v>
      </c>
      <c r="AN10" s="14">
        <v>30</v>
      </c>
      <c r="AO10" s="14">
        <v>25</v>
      </c>
      <c r="AP10" s="14">
        <v>20</v>
      </c>
      <c r="AQ10" s="14">
        <v>24</v>
      </c>
      <c r="AR10" s="14">
        <v>20</v>
      </c>
      <c r="AS10" s="14">
        <v>27</v>
      </c>
      <c r="AT10" s="14">
        <v>25</v>
      </c>
      <c r="AU10" s="14">
        <v>21</v>
      </c>
      <c r="AV10" s="14">
        <v>15</v>
      </c>
      <c r="AW10" s="14">
        <v>18</v>
      </c>
      <c r="AX10" s="14">
        <v>27</v>
      </c>
      <c r="AY10" s="14">
        <v>18</v>
      </c>
      <c r="AZ10" s="14">
        <v>20</v>
      </c>
      <c r="BA10" s="14">
        <v>15</v>
      </c>
      <c r="BB10" s="14">
        <v>28</v>
      </c>
      <c r="BC10" s="14">
        <v>30</v>
      </c>
      <c r="BD10" s="14">
        <v>35</v>
      </c>
      <c r="BE10" s="14">
        <v>29</v>
      </c>
      <c r="BF10" s="14">
        <v>25</v>
      </c>
      <c r="BG10" s="14">
        <v>42</v>
      </c>
      <c r="BH10" s="14">
        <v>27</v>
      </c>
      <c r="BI10" s="14">
        <v>24</v>
      </c>
      <c r="BJ10" s="14">
        <v>20</v>
      </c>
      <c r="BK10" s="14">
        <v>26</v>
      </c>
      <c r="BL10" s="14">
        <v>39</v>
      </c>
      <c r="BM10" s="14">
        <v>45</v>
      </c>
      <c r="BN10" s="14">
        <v>42</v>
      </c>
      <c r="BO10" s="14">
        <v>48</v>
      </c>
      <c r="BP10" s="14">
        <v>55</v>
      </c>
      <c r="BQ10" s="14">
        <v>37</v>
      </c>
      <c r="BR10" s="14">
        <v>22</v>
      </c>
      <c r="BS10" s="15">
        <v>16</v>
      </c>
    </row>
    <row r="11" spans="1:71" ht="12" customHeight="1">
      <c r="B11" s="322" t="s">
        <v>118</v>
      </c>
      <c r="C11" s="13">
        <v>7</v>
      </c>
      <c r="D11" s="14">
        <v>22</v>
      </c>
      <c r="E11" s="14">
        <v>19</v>
      </c>
      <c r="F11" s="14">
        <v>21</v>
      </c>
      <c r="G11" s="14">
        <v>35</v>
      </c>
      <c r="H11" s="14">
        <v>37</v>
      </c>
      <c r="I11" s="14">
        <v>58</v>
      </c>
      <c r="J11" s="14">
        <v>49</v>
      </c>
      <c r="K11" s="14">
        <v>55</v>
      </c>
      <c r="L11" s="14">
        <v>55</v>
      </c>
      <c r="M11" s="14">
        <v>48</v>
      </c>
      <c r="N11" s="14">
        <v>30</v>
      </c>
      <c r="O11" s="14">
        <v>34</v>
      </c>
      <c r="P11" s="14">
        <v>40</v>
      </c>
      <c r="Q11" s="14">
        <v>22</v>
      </c>
      <c r="R11" s="14">
        <v>32</v>
      </c>
      <c r="S11" s="15">
        <v>15</v>
      </c>
      <c r="T11" s="1"/>
      <c r="U11" s="322" t="s">
        <v>117</v>
      </c>
      <c r="V11" s="43">
        <v>3</v>
      </c>
      <c r="W11" s="44">
        <v>2</v>
      </c>
      <c r="X11" s="44">
        <v>6</v>
      </c>
      <c r="Y11" s="44">
        <v>6</v>
      </c>
      <c r="Z11" s="44">
        <v>5</v>
      </c>
      <c r="AA11" s="44">
        <v>3</v>
      </c>
      <c r="AB11" s="44">
        <v>1</v>
      </c>
      <c r="AC11" s="44">
        <v>2</v>
      </c>
      <c r="AD11" s="44">
        <v>6</v>
      </c>
      <c r="AE11" s="44">
        <v>10</v>
      </c>
      <c r="AF11" s="44">
        <v>5</v>
      </c>
      <c r="AG11" s="44">
        <v>6</v>
      </c>
      <c r="AH11" s="44">
        <v>7</v>
      </c>
      <c r="AI11" s="44">
        <v>2</v>
      </c>
      <c r="AJ11" s="44">
        <v>9</v>
      </c>
      <c r="AK11" s="44">
        <v>2</v>
      </c>
      <c r="AL11" s="44">
        <v>4</v>
      </c>
      <c r="AM11" s="44">
        <v>2</v>
      </c>
      <c r="AN11" s="44">
        <v>3</v>
      </c>
      <c r="AO11" s="44">
        <v>8</v>
      </c>
      <c r="AP11" s="44">
        <v>10</v>
      </c>
      <c r="AQ11" s="44">
        <v>12</v>
      </c>
      <c r="AR11" s="44">
        <v>6</v>
      </c>
      <c r="AS11" s="44">
        <v>6</v>
      </c>
      <c r="AT11" s="44">
        <v>7</v>
      </c>
      <c r="AU11" s="44">
        <v>4</v>
      </c>
      <c r="AV11" s="44">
        <v>11</v>
      </c>
      <c r="AW11" s="44">
        <v>2</v>
      </c>
      <c r="AX11" s="44">
        <v>10</v>
      </c>
      <c r="AY11" s="44">
        <v>5</v>
      </c>
      <c r="AZ11" s="44">
        <v>5</v>
      </c>
      <c r="BA11" s="44">
        <v>11</v>
      </c>
      <c r="BB11" s="44">
        <v>12</v>
      </c>
      <c r="BC11" s="44">
        <v>5</v>
      </c>
      <c r="BD11" s="44">
        <v>8</v>
      </c>
      <c r="BE11" s="44">
        <v>6</v>
      </c>
      <c r="BF11" s="44">
        <v>7</v>
      </c>
      <c r="BG11" s="44">
        <v>13</v>
      </c>
      <c r="BH11" s="44">
        <v>7</v>
      </c>
      <c r="BI11" s="44">
        <v>8</v>
      </c>
      <c r="BJ11" s="44">
        <v>9</v>
      </c>
      <c r="BK11" s="44">
        <v>7</v>
      </c>
      <c r="BL11" s="44">
        <v>9</v>
      </c>
      <c r="BM11" s="44">
        <v>14</v>
      </c>
      <c r="BN11" s="44">
        <v>15</v>
      </c>
      <c r="BO11" s="44">
        <v>14</v>
      </c>
      <c r="BP11" s="44">
        <v>14</v>
      </c>
      <c r="BQ11" s="44">
        <v>12</v>
      </c>
      <c r="BR11" s="44">
        <v>10</v>
      </c>
      <c r="BS11" s="45">
        <v>11</v>
      </c>
    </row>
    <row r="12" spans="1:71" ht="12" customHeight="1">
      <c r="B12" s="322" t="s">
        <v>119</v>
      </c>
      <c r="C12" s="43">
        <v>85</v>
      </c>
      <c r="D12" s="44">
        <v>119</v>
      </c>
      <c r="E12" s="44">
        <v>64</v>
      </c>
      <c r="F12" s="44">
        <v>62</v>
      </c>
      <c r="G12" s="44">
        <v>90</v>
      </c>
      <c r="H12" s="44">
        <v>57</v>
      </c>
      <c r="I12" s="44">
        <v>72</v>
      </c>
      <c r="J12" s="44">
        <v>65</v>
      </c>
      <c r="K12" s="44">
        <v>61</v>
      </c>
      <c r="L12" s="44">
        <v>56</v>
      </c>
      <c r="M12" s="44">
        <v>40</v>
      </c>
      <c r="N12" s="44">
        <v>40</v>
      </c>
      <c r="O12" s="44">
        <v>48</v>
      </c>
      <c r="P12" s="44">
        <v>39</v>
      </c>
      <c r="Q12" s="44">
        <v>34</v>
      </c>
      <c r="R12" s="44">
        <v>66</v>
      </c>
      <c r="S12" s="45">
        <v>21</v>
      </c>
      <c r="T12" s="1"/>
      <c r="U12" s="322" t="s">
        <v>118</v>
      </c>
      <c r="V12" s="13">
        <v>7</v>
      </c>
      <c r="W12" s="14">
        <v>6</v>
      </c>
      <c r="X12" s="14">
        <v>7</v>
      </c>
      <c r="Y12" s="14">
        <v>15</v>
      </c>
      <c r="Z12" s="14">
        <v>10</v>
      </c>
      <c r="AA12" s="14">
        <v>7</v>
      </c>
      <c r="AB12" s="14">
        <v>7</v>
      </c>
      <c r="AC12" s="14">
        <v>13</v>
      </c>
      <c r="AD12" s="14">
        <v>13</v>
      </c>
      <c r="AE12" s="14">
        <v>14</v>
      </c>
      <c r="AF12" s="14">
        <v>16</v>
      </c>
      <c r="AG12" s="14">
        <v>15</v>
      </c>
      <c r="AH12" s="14">
        <v>8</v>
      </c>
      <c r="AI12" s="14">
        <v>12</v>
      </c>
      <c r="AJ12" s="14">
        <v>13</v>
      </c>
      <c r="AK12" s="14">
        <v>16</v>
      </c>
      <c r="AL12" s="14">
        <v>13</v>
      </c>
      <c r="AM12" s="14">
        <v>16</v>
      </c>
      <c r="AN12" s="14">
        <v>16</v>
      </c>
      <c r="AO12" s="14">
        <v>10</v>
      </c>
      <c r="AP12" s="14">
        <v>19</v>
      </c>
      <c r="AQ12" s="14">
        <v>17</v>
      </c>
      <c r="AR12" s="14">
        <v>10</v>
      </c>
      <c r="AS12" s="14">
        <v>9</v>
      </c>
      <c r="AT12" s="14">
        <v>6</v>
      </c>
      <c r="AU12" s="14">
        <v>9</v>
      </c>
      <c r="AV12" s="14">
        <v>19</v>
      </c>
      <c r="AW12" s="14">
        <v>14</v>
      </c>
      <c r="AX12" s="14">
        <v>11</v>
      </c>
      <c r="AY12" s="14">
        <v>9</v>
      </c>
      <c r="AZ12" s="14">
        <v>5</v>
      </c>
      <c r="BA12" s="14">
        <v>5</v>
      </c>
      <c r="BB12" s="14">
        <v>7</v>
      </c>
      <c r="BC12" s="14">
        <v>10</v>
      </c>
      <c r="BD12" s="14">
        <v>9</v>
      </c>
      <c r="BE12" s="14">
        <v>8</v>
      </c>
      <c r="BF12" s="14">
        <v>12</v>
      </c>
      <c r="BG12" s="14">
        <v>6</v>
      </c>
      <c r="BH12" s="14">
        <v>9</v>
      </c>
      <c r="BI12" s="14">
        <v>13</v>
      </c>
      <c r="BJ12" s="14">
        <v>8</v>
      </c>
      <c r="BK12" s="14">
        <v>4</v>
      </c>
      <c r="BL12" s="14">
        <v>3</v>
      </c>
      <c r="BM12" s="14">
        <v>7</v>
      </c>
      <c r="BN12" s="14">
        <v>7</v>
      </c>
      <c r="BO12" s="14">
        <v>10</v>
      </c>
      <c r="BP12" s="14">
        <v>6</v>
      </c>
      <c r="BQ12" s="14">
        <v>9</v>
      </c>
      <c r="BR12" s="14">
        <v>7</v>
      </c>
      <c r="BS12" s="15">
        <v>8</v>
      </c>
    </row>
    <row r="13" spans="1:71" ht="12" customHeight="1">
      <c r="B13" s="322" t="s">
        <v>120</v>
      </c>
      <c r="C13" s="13">
        <v>24</v>
      </c>
      <c r="D13" s="14">
        <v>25</v>
      </c>
      <c r="E13" s="14">
        <v>31</v>
      </c>
      <c r="F13" s="14">
        <v>27</v>
      </c>
      <c r="G13" s="14">
        <v>25</v>
      </c>
      <c r="H13" s="14">
        <v>30</v>
      </c>
      <c r="I13" s="14">
        <v>40</v>
      </c>
      <c r="J13" s="14">
        <v>35</v>
      </c>
      <c r="K13" s="14">
        <v>58</v>
      </c>
      <c r="L13" s="14">
        <v>62</v>
      </c>
      <c r="M13" s="14">
        <v>63</v>
      </c>
      <c r="N13" s="14">
        <v>59</v>
      </c>
      <c r="O13" s="14">
        <v>63</v>
      </c>
      <c r="P13" s="14">
        <v>81</v>
      </c>
      <c r="Q13" s="14">
        <v>108</v>
      </c>
      <c r="R13" s="14">
        <v>137</v>
      </c>
      <c r="S13" s="15">
        <v>48</v>
      </c>
      <c r="T13" s="1"/>
      <c r="U13" s="322" t="s">
        <v>119</v>
      </c>
      <c r="V13" s="43">
        <v>26</v>
      </c>
      <c r="W13" s="44">
        <v>16</v>
      </c>
      <c r="X13" s="44">
        <v>21</v>
      </c>
      <c r="Y13" s="44">
        <v>27</v>
      </c>
      <c r="Z13" s="44">
        <v>18</v>
      </c>
      <c r="AA13" s="44">
        <v>16</v>
      </c>
      <c r="AB13" s="44">
        <v>14</v>
      </c>
      <c r="AC13" s="44">
        <v>9</v>
      </c>
      <c r="AD13" s="44">
        <v>18</v>
      </c>
      <c r="AE13" s="44">
        <v>18</v>
      </c>
      <c r="AF13" s="44">
        <v>17</v>
      </c>
      <c r="AG13" s="44">
        <v>19</v>
      </c>
      <c r="AH13" s="44">
        <v>16</v>
      </c>
      <c r="AI13" s="44">
        <v>15</v>
      </c>
      <c r="AJ13" s="44">
        <v>14</v>
      </c>
      <c r="AK13" s="44">
        <v>20</v>
      </c>
      <c r="AL13" s="44">
        <v>17</v>
      </c>
      <c r="AM13" s="44">
        <v>13</v>
      </c>
      <c r="AN13" s="44">
        <v>16</v>
      </c>
      <c r="AO13" s="44">
        <v>15</v>
      </c>
      <c r="AP13" s="44">
        <v>17</v>
      </c>
      <c r="AQ13" s="44">
        <v>14</v>
      </c>
      <c r="AR13" s="44">
        <v>10</v>
      </c>
      <c r="AS13" s="44">
        <v>15</v>
      </c>
      <c r="AT13" s="44">
        <v>4</v>
      </c>
      <c r="AU13" s="44">
        <v>9</v>
      </c>
      <c r="AV13" s="44">
        <v>13</v>
      </c>
      <c r="AW13" s="44">
        <v>14</v>
      </c>
      <c r="AX13" s="44">
        <v>9</v>
      </c>
      <c r="AY13" s="44">
        <v>9</v>
      </c>
      <c r="AZ13" s="44">
        <v>8</v>
      </c>
      <c r="BA13" s="44">
        <v>14</v>
      </c>
      <c r="BB13" s="44">
        <v>17</v>
      </c>
      <c r="BC13" s="44">
        <v>4</v>
      </c>
      <c r="BD13" s="44">
        <v>11</v>
      </c>
      <c r="BE13" s="44">
        <v>16</v>
      </c>
      <c r="BF13" s="44">
        <v>11</v>
      </c>
      <c r="BG13" s="44">
        <v>12</v>
      </c>
      <c r="BH13" s="44">
        <v>10</v>
      </c>
      <c r="BI13" s="44">
        <v>6</v>
      </c>
      <c r="BJ13" s="44">
        <v>7</v>
      </c>
      <c r="BK13" s="44">
        <v>6</v>
      </c>
      <c r="BL13" s="44">
        <v>8</v>
      </c>
      <c r="BM13" s="44">
        <v>13</v>
      </c>
      <c r="BN13" s="44">
        <v>20</v>
      </c>
      <c r="BO13" s="44">
        <v>10</v>
      </c>
      <c r="BP13" s="44">
        <v>16</v>
      </c>
      <c r="BQ13" s="44">
        <v>20</v>
      </c>
      <c r="BR13" s="44">
        <v>10</v>
      </c>
      <c r="BS13" s="45">
        <v>11</v>
      </c>
    </row>
    <row r="14" spans="1:71" ht="12" customHeight="1">
      <c r="B14" s="322" t="s">
        <v>121</v>
      </c>
      <c r="C14" s="43">
        <v>21</v>
      </c>
      <c r="D14" s="44">
        <v>34</v>
      </c>
      <c r="E14" s="44">
        <v>18</v>
      </c>
      <c r="F14" s="44">
        <v>29</v>
      </c>
      <c r="G14" s="44">
        <v>40</v>
      </c>
      <c r="H14" s="44">
        <v>54</v>
      </c>
      <c r="I14" s="44">
        <v>54</v>
      </c>
      <c r="J14" s="44">
        <v>57</v>
      </c>
      <c r="K14" s="44">
        <v>57</v>
      </c>
      <c r="L14" s="44">
        <v>64</v>
      </c>
      <c r="M14" s="44">
        <v>48</v>
      </c>
      <c r="N14" s="44">
        <v>41</v>
      </c>
      <c r="O14" s="44">
        <v>63</v>
      </c>
      <c r="P14" s="44">
        <v>60</v>
      </c>
      <c r="Q14" s="44">
        <v>57</v>
      </c>
      <c r="R14" s="44">
        <v>75</v>
      </c>
      <c r="S14" s="45">
        <v>20</v>
      </c>
      <c r="T14" s="35"/>
      <c r="U14" s="322" t="s">
        <v>120</v>
      </c>
      <c r="V14" s="13">
        <v>6</v>
      </c>
      <c r="W14" s="14">
        <v>4</v>
      </c>
      <c r="X14" s="14">
        <v>5</v>
      </c>
      <c r="Y14" s="14">
        <v>10</v>
      </c>
      <c r="Z14" s="14">
        <v>7</v>
      </c>
      <c r="AA14" s="14">
        <v>7</v>
      </c>
      <c r="AB14" s="14">
        <v>6</v>
      </c>
      <c r="AC14" s="14">
        <v>10</v>
      </c>
      <c r="AD14" s="14">
        <v>15</v>
      </c>
      <c r="AE14" s="14">
        <v>7</v>
      </c>
      <c r="AF14" s="14">
        <v>9</v>
      </c>
      <c r="AG14" s="14">
        <v>9</v>
      </c>
      <c r="AH14" s="14">
        <v>10</v>
      </c>
      <c r="AI14" s="14">
        <v>5</v>
      </c>
      <c r="AJ14" s="14">
        <v>10</v>
      </c>
      <c r="AK14" s="14">
        <v>10</v>
      </c>
      <c r="AL14" s="14">
        <v>16</v>
      </c>
      <c r="AM14" s="14">
        <v>13</v>
      </c>
      <c r="AN14" s="14">
        <v>16</v>
      </c>
      <c r="AO14" s="14">
        <v>13</v>
      </c>
      <c r="AP14" s="14">
        <v>21</v>
      </c>
      <c r="AQ14" s="14">
        <v>15</v>
      </c>
      <c r="AR14" s="14">
        <v>16</v>
      </c>
      <c r="AS14" s="14">
        <v>10</v>
      </c>
      <c r="AT14" s="14">
        <v>21</v>
      </c>
      <c r="AU14" s="14">
        <v>14</v>
      </c>
      <c r="AV14" s="14">
        <v>14</v>
      </c>
      <c r="AW14" s="14">
        <v>14</v>
      </c>
      <c r="AX14" s="14">
        <v>12</v>
      </c>
      <c r="AY14" s="14">
        <v>17</v>
      </c>
      <c r="AZ14" s="14">
        <v>10</v>
      </c>
      <c r="BA14" s="14">
        <v>20</v>
      </c>
      <c r="BB14" s="14">
        <v>16</v>
      </c>
      <c r="BC14" s="14">
        <v>18</v>
      </c>
      <c r="BD14" s="14">
        <v>16</v>
      </c>
      <c r="BE14" s="14">
        <v>13</v>
      </c>
      <c r="BF14" s="14">
        <v>17</v>
      </c>
      <c r="BG14" s="14">
        <v>23</v>
      </c>
      <c r="BH14" s="14">
        <v>20</v>
      </c>
      <c r="BI14" s="14">
        <v>21</v>
      </c>
      <c r="BJ14" s="14">
        <v>32</v>
      </c>
      <c r="BK14" s="14">
        <v>18</v>
      </c>
      <c r="BL14" s="14">
        <v>26</v>
      </c>
      <c r="BM14" s="14">
        <v>32</v>
      </c>
      <c r="BN14" s="14">
        <v>35</v>
      </c>
      <c r="BO14" s="14">
        <v>38</v>
      </c>
      <c r="BP14" s="14">
        <v>28</v>
      </c>
      <c r="BQ14" s="14">
        <v>36</v>
      </c>
      <c r="BR14" s="14">
        <v>30</v>
      </c>
      <c r="BS14" s="15">
        <v>18</v>
      </c>
    </row>
    <row r="15" spans="1:71" ht="12" customHeight="1">
      <c r="B15" s="322" t="s">
        <v>122</v>
      </c>
      <c r="C15" s="13">
        <v>9</v>
      </c>
      <c r="D15" s="14">
        <v>10</v>
      </c>
      <c r="E15" s="14">
        <v>5</v>
      </c>
      <c r="F15" s="14">
        <v>6</v>
      </c>
      <c r="G15" s="14">
        <v>14</v>
      </c>
      <c r="H15" s="14">
        <v>20</v>
      </c>
      <c r="I15" s="14">
        <v>13</v>
      </c>
      <c r="J15" s="14">
        <v>17</v>
      </c>
      <c r="K15" s="14">
        <v>27</v>
      </c>
      <c r="L15" s="14">
        <v>21</v>
      </c>
      <c r="M15" s="14">
        <v>16</v>
      </c>
      <c r="N15" s="14">
        <v>11</v>
      </c>
      <c r="O15" s="14">
        <v>13</v>
      </c>
      <c r="P15" s="14">
        <v>15</v>
      </c>
      <c r="Q15" s="14">
        <v>17</v>
      </c>
      <c r="R15" s="14">
        <v>21</v>
      </c>
      <c r="S15" s="15">
        <v>11</v>
      </c>
      <c r="U15" s="322" t="s">
        <v>121</v>
      </c>
      <c r="V15" s="43">
        <v>9</v>
      </c>
      <c r="W15" s="44">
        <v>10</v>
      </c>
      <c r="X15" s="44">
        <v>9</v>
      </c>
      <c r="Y15" s="44">
        <v>12</v>
      </c>
      <c r="Z15" s="44">
        <v>20</v>
      </c>
      <c r="AA15" s="44">
        <v>5</v>
      </c>
      <c r="AB15" s="44">
        <v>15</v>
      </c>
      <c r="AC15" s="44">
        <v>14</v>
      </c>
      <c r="AD15" s="44">
        <v>9</v>
      </c>
      <c r="AE15" s="44">
        <v>19</v>
      </c>
      <c r="AF15" s="44">
        <v>10</v>
      </c>
      <c r="AG15" s="44">
        <v>16</v>
      </c>
      <c r="AH15" s="44">
        <v>12</v>
      </c>
      <c r="AI15" s="44">
        <v>9</v>
      </c>
      <c r="AJ15" s="44">
        <v>21</v>
      </c>
      <c r="AK15" s="44">
        <v>15</v>
      </c>
      <c r="AL15" s="44">
        <v>15</v>
      </c>
      <c r="AM15" s="44">
        <v>10</v>
      </c>
      <c r="AN15" s="44">
        <v>15</v>
      </c>
      <c r="AO15" s="44">
        <v>17</v>
      </c>
      <c r="AP15" s="44">
        <v>16</v>
      </c>
      <c r="AQ15" s="44">
        <v>12</v>
      </c>
      <c r="AR15" s="44">
        <v>21</v>
      </c>
      <c r="AS15" s="44">
        <v>15</v>
      </c>
      <c r="AT15" s="44">
        <v>17</v>
      </c>
      <c r="AU15" s="44">
        <v>8</v>
      </c>
      <c r="AV15" s="44">
        <v>12</v>
      </c>
      <c r="AW15" s="44">
        <v>11</v>
      </c>
      <c r="AX15" s="44">
        <v>9</v>
      </c>
      <c r="AY15" s="44">
        <v>9</v>
      </c>
      <c r="AZ15" s="44">
        <v>12</v>
      </c>
      <c r="BA15" s="44">
        <v>11</v>
      </c>
      <c r="BB15" s="44">
        <v>15</v>
      </c>
      <c r="BC15" s="44">
        <v>14</v>
      </c>
      <c r="BD15" s="44">
        <v>16</v>
      </c>
      <c r="BE15" s="44">
        <v>18</v>
      </c>
      <c r="BF15" s="44">
        <v>15</v>
      </c>
      <c r="BG15" s="44">
        <v>17</v>
      </c>
      <c r="BH15" s="44">
        <v>15</v>
      </c>
      <c r="BI15" s="44">
        <v>13</v>
      </c>
      <c r="BJ15" s="44">
        <v>8</v>
      </c>
      <c r="BK15" s="44">
        <v>15</v>
      </c>
      <c r="BL15" s="44">
        <v>15</v>
      </c>
      <c r="BM15" s="44">
        <v>19</v>
      </c>
      <c r="BN15" s="44">
        <v>16</v>
      </c>
      <c r="BO15" s="44">
        <v>19</v>
      </c>
      <c r="BP15" s="44">
        <v>22</v>
      </c>
      <c r="BQ15" s="44">
        <v>18</v>
      </c>
      <c r="BR15" s="44">
        <v>9</v>
      </c>
      <c r="BS15" s="45">
        <v>11</v>
      </c>
    </row>
    <row r="16" spans="1:71" ht="12" customHeight="1">
      <c r="B16" s="322" t="s">
        <v>124</v>
      </c>
      <c r="C16" s="43">
        <v>115</v>
      </c>
      <c r="D16" s="44">
        <v>134</v>
      </c>
      <c r="E16" s="44">
        <v>98</v>
      </c>
      <c r="F16" s="44">
        <v>81</v>
      </c>
      <c r="G16" s="44">
        <v>122</v>
      </c>
      <c r="H16" s="44">
        <v>145</v>
      </c>
      <c r="I16" s="44">
        <v>161</v>
      </c>
      <c r="J16" s="44">
        <v>178</v>
      </c>
      <c r="K16" s="44">
        <v>216</v>
      </c>
      <c r="L16" s="44">
        <v>216</v>
      </c>
      <c r="M16" s="44">
        <v>174</v>
      </c>
      <c r="N16" s="44">
        <v>186</v>
      </c>
      <c r="O16" s="44">
        <v>189</v>
      </c>
      <c r="P16" s="44">
        <v>181</v>
      </c>
      <c r="Q16" s="44">
        <v>202</v>
      </c>
      <c r="R16" s="44">
        <v>264</v>
      </c>
      <c r="S16" s="45">
        <v>105</v>
      </c>
      <c r="U16" s="322" t="s">
        <v>122</v>
      </c>
      <c r="V16" s="13">
        <v>5</v>
      </c>
      <c r="W16" s="14">
        <v>1</v>
      </c>
      <c r="X16" s="14">
        <v>3</v>
      </c>
      <c r="Y16" s="14">
        <v>5</v>
      </c>
      <c r="Z16" s="14">
        <v>7</v>
      </c>
      <c r="AA16" s="14">
        <v>4</v>
      </c>
      <c r="AB16" s="14">
        <v>6</v>
      </c>
      <c r="AC16" s="14">
        <v>3</v>
      </c>
      <c r="AD16" s="14">
        <v>5</v>
      </c>
      <c r="AE16" s="14">
        <v>1</v>
      </c>
      <c r="AF16" s="14">
        <v>3</v>
      </c>
      <c r="AG16" s="14">
        <v>4</v>
      </c>
      <c r="AH16" s="14">
        <v>2</v>
      </c>
      <c r="AI16" s="14">
        <v>1</v>
      </c>
      <c r="AJ16" s="14">
        <v>7</v>
      </c>
      <c r="AK16" s="14">
        <v>7</v>
      </c>
      <c r="AL16" s="14">
        <v>10</v>
      </c>
      <c r="AM16" s="14">
        <v>4</v>
      </c>
      <c r="AN16" s="14">
        <v>6</v>
      </c>
      <c r="AO16" s="14">
        <v>7</v>
      </c>
      <c r="AP16" s="14">
        <v>4</v>
      </c>
      <c r="AQ16" s="14">
        <v>6</v>
      </c>
      <c r="AR16" s="14">
        <v>8</v>
      </c>
      <c r="AS16" s="14">
        <v>3</v>
      </c>
      <c r="AT16" s="14">
        <v>7</v>
      </c>
      <c r="AU16" s="14">
        <v>4</v>
      </c>
      <c r="AV16" s="14">
        <v>3</v>
      </c>
      <c r="AW16" s="14">
        <v>2</v>
      </c>
      <c r="AX16" s="14">
        <v>6</v>
      </c>
      <c r="AY16" s="14">
        <v>3</v>
      </c>
      <c r="AZ16" s="14">
        <v>2</v>
      </c>
      <c r="BA16" s="14">
        <v>0</v>
      </c>
      <c r="BB16" s="14">
        <v>4</v>
      </c>
      <c r="BC16" s="14">
        <v>4</v>
      </c>
      <c r="BD16" s="14">
        <v>2</v>
      </c>
      <c r="BE16" s="14">
        <v>3</v>
      </c>
      <c r="BF16" s="14">
        <v>1</v>
      </c>
      <c r="BG16" s="14">
        <v>7</v>
      </c>
      <c r="BH16" s="14">
        <v>5</v>
      </c>
      <c r="BI16" s="14">
        <v>2</v>
      </c>
      <c r="BJ16" s="14">
        <v>5</v>
      </c>
      <c r="BK16" s="14">
        <v>3</v>
      </c>
      <c r="BL16" s="14">
        <v>2</v>
      </c>
      <c r="BM16" s="14">
        <v>7</v>
      </c>
      <c r="BN16" s="14">
        <v>4</v>
      </c>
      <c r="BO16" s="14">
        <v>3</v>
      </c>
      <c r="BP16" s="14">
        <v>5</v>
      </c>
      <c r="BQ16" s="14">
        <v>9</v>
      </c>
      <c r="BR16" s="14">
        <v>7</v>
      </c>
      <c r="BS16" s="15">
        <v>4</v>
      </c>
    </row>
    <row r="17" spans="2:71" ht="12" customHeight="1">
      <c r="B17" s="322" t="s">
        <v>123</v>
      </c>
      <c r="C17" s="13">
        <v>25</v>
      </c>
      <c r="D17" s="14">
        <v>23</v>
      </c>
      <c r="E17" s="14">
        <v>31</v>
      </c>
      <c r="F17" s="14">
        <v>28</v>
      </c>
      <c r="G17" s="14">
        <v>33</v>
      </c>
      <c r="H17" s="14">
        <v>41</v>
      </c>
      <c r="I17" s="14">
        <v>50</v>
      </c>
      <c r="J17" s="14">
        <v>53</v>
      </c>
      <c r="K17" s="14">
        <v>72</v>
      </c>
      <c r="L17" s="14">
        <v>78</v>
      </c>
      <c r="M17" s="14">
        <v>95</v>
      </c>
      <c r="N17" s="14">
        <v>89</v>
      </c>
      <c r="O17" s="14">
        <v>101</v>
      </c>
      <c r="P17" s="14">
        <v>130</v>
      </c>
      <c r="Q17" s="14">
        <v>106</v>
      </c>
      <c r="R17" s="14">
        <v>150</v>
      </c>
      <c r="S17" s="15">
        <v>67</v>
      </c>
      <c r="U17" s="322" t="s">
        <v>124</v>
      </c>
      <c r="V17" s="43">
        <v>30</v>
      </c>
      <c r="W17" s="44">
        <v>36</v>
      </c>
      <c r="X17" s="44">
        <v>28</v>
      </c>
      <c r="Y17" s="44">
        <v>28</v>
      </c>
      <c r="Z17" s="44">
        <v>29</v>
      </c>
      <c r="AA17" s="44">
        <v>42</v>
      </c>
      <c r="AB17" s="44">
        <v>32</v>
      </c>
      <c r="AC17" s="44">
        <v>42</v>
      </c>
      <c r="AD17" s="44">
        <v>45</v>
      </c>
      <c r="AE17" s="44">
        <v>31</v>
      </c>
      <c r="AF17" s="44">
        <v>41</v>
      </c>
      <c r="AG17" s="44">
        <v>44</v>
      </c>
      <c r="AH17" s="44">
        <v>41</v>
      </c>
      <c r="AI17" s="44">
        <v>30</v>
      </c>
      <c r="AJ17" s="44">
        <v>52</v>
      </c>
      <c r="AK17" s="44">
        <v>55</v>
      </c>
      <c r="AL17" s="44">
        <v>53</v>
      </c>
      <c r="AM17" s="44">
        <v>48</v>
      </c>
      <c r="AN17" s="44">
        <v>53</v>
      </c>
      <c r="AO17" s="44">
        <v>62</v>
      </c>
      <c r="AP17" s="44">
        <v>67</v>
      </c>
      <c r="AQ17" s="44">
        <v>46</v>
      </c>
      <c r="AR17" s="44">
        <v>51</v>
      </c>
      <c r="AS17" s="44">
        <v>52</v>
      </c>
      <c r="AT17" s="44">
        <v>66</v>
      </c>
      <c r="AU17" s="44">
        <v>37</v>
      </c>
      <c r="AV17" s="44">
        <v>33</v>
      </c>
      <c r="AW17" s="44">
        <v>38</v>
      </c>
      <c r="AX17" s="44">
        <v>54</v>
      </c>
      <c r="AY17" s="44">
        <v>50</v>
      </c>
      <c r="AZ17" s="44">
        <v>45</v>
      </c>
      <c r="BA17" s="44">
        <v>37</v>
      </c>
      <c r="BB17" s="44">
        <v>62</v>
      </c>
      <c r="BC17" s="44">
        <v>45</v>
      </c>
      <c r="BD17" s="44">
        <v>37</v>
      </c>
      <c r="BE17" s="44">
        <v>45</v>
      </c>
      <c r="BF17" s="44">
        <v>45</v>
      </c>
      <c r="BG17" s="44">
        <v>48</v>
      </c>
      <c r="BH17" s="44">
        <v>45</v>
      </c>
      <c r="BI17" s="44">
        <v>43</v>
      </c>
      <c r="BJ17" s="44">
        <v>50</v>
      </c>
      <c r="BK17" s="44">
        <v>41</v>
      </c>
      <c r="BL17" s="44">
        <v>38</v>
      </c>
      <c r="BM17" s="44">
        <v>73</v>
      </c>
      <c r="BN17" s="44">
        <v>63</v>
      </c>
      <c r="BO17" s="44">
        <v>56</v>
      </c>
      <c r="BP17" s="44">
        <v>73</v>
      </c>
      <c r="BQ17" s="44">
        <v>72</v>
      </c>
      <c r="BR17" s="44">
        <v>71</v>
      </c>
      <c r="BS17" s="45">
        <v>34</v>
      </c>
    </row>
    <row r="18" spans="2:71" ht="12" customHeight="1">
      <c r="B18" s="322" t="s">
        <v>125</v>
      </c>
      <c r="C18" s="53">
        <v>4</v>
      </c>
      <c r="D18" s="54">
        <v>2</v>
      </c>
      <c r="E18" s="54">
        <v>0</v>
      </c>
      <c r="F18" s="54">
        <v>2</v>
      </c>
      <c r="G18" s="54">
        <v>8</v>
      </c>
      <c r="H18" s="54">
        <v>4</v>
      </c>
      <c r="I18" s="54">
        <v>2</v>
      </c>
      <c r="J18" s="54">
        <v>5</v>
      </c>
      <c r="K18" s="54">
        <v>4</v>
      </c>
      <c r="L18" s="54">
        <v>6</v>
      </c>
      <c r="M18" s="54">
        <v>2</v>
      </c>
      <c r="N18" s="54">
        <v>14</v>
      </c>
      <c r="O18" s="54">
        <v>9</v>
      </c>
      <c r="P18" s="54">
        <v>10</v>
      </c>
      <c r="Q18" s="54">
        <v>14</v>
      </c>
      <c r="R18" s="54">
        <v>33</v>
      </c>
      <c r="S18" s="55">
        <v>6</v>
      </c>
      <c r="U18" s="322" t="s">
        <v>123</v>
      </c>
      <c r="V18" s="13">
        <v>8</v>
      </c>
      <c r="W18" s="14">
        <v>8</v>
      </c>
      <c r="X18" s="14">
        <v>2</v>
      </c>
      <c r="Y18" s="14">
        <v>15</v>
      </c>
      <c r="Z18" s="14">
        <v>14</v>
      </c>
      <c r="AA18" s="14">
        <v>8</v>
      </c>
      <c r="AB18" s="14">
        <v>10</v>
      </c>
      <c r="AC18" s="14">
        <v>9</v>
      </c>
      <c r="AD18" s="14">
        <v>11</v>
      </c>
      <c r="AE18" s="14">
        <v>12</v>
      </c>
      <c r="AF18" s="14">
        <v>12</v>
      </c>
      <c r="AG18" s="14">
        <v>15</v>
      </c>
      <c r="AH18" s="14">
        <v>10</v>
      </c>
      <c r="AI18" s="14">
        <v>14</v>
      </c>
      <c r="AJ18" s="14">
        <v>13</v>
      </c>
      <c r="AK18" s="14">
        <v>16</v>
      </c>
      <c r="AL18" s="14">
        <v>20</v>
      </c>
      <c r="AM18" s="14">
        <v>19</v>
      </c>
      <c r="AN18" s="14">
        <v>24</v>
      </c>
      <c r="AO18" s="14">
        <v>9</v>
      </c>
      <c r="AP18" s="14">
        <v>18</v>
      </c>
      <c r="AQ18" s="14">
        <v>21</v>
      </c>
      <c r="AR18" s="14">
        <v>21</v>
      </c>
      <c r="AS18" s="14">
        <v>18</v>
      </c>
      <c r="AT18" s="14">
        <v>30</v>
      </c>
      <c r="AU18" s="14">
        <v>22</v>
      </c>
      <c r="AV18" s="14">
        <v>19</v>
      </c>
      <c r="AW18" s="14">
        <v>24</v>
      </c>
      <c r="AX18" s="14">
        <v>21</v>
      </c>
      <c r="AY18" s="14">
        <v>19</v>
      </c>
      <c r="AZ18" s="14">
        <v>18</v>
      </c>
      <c r="BA18" s="14">
        <v>31</v>
      </c>
      <c r="BB18" s="14">
        <v>26</v>
      </c>
      <c r="BC18" s="14">
        <v>31</v>
      </c>
      <c r="BD18" s="14">
        <v>27</v>
      </c>
      <c r="BE18" s="14">
        <v>17</v>
      </c>
      <c r="BF18" s="14">
        <v>35</v>
      </c>
      <c r="BG18" s="14">
        <v>30</v>
      </c>
      <c r="BH18" s="14">
        <v>38</v>
      </c>
      <c r="BI18" s="14">
        <v>27</v>
      </c>
      <c r="BJ18" s="14">
        <v>31</v>
      </c>
      <c r="BK18" s="14">
        <v>15</v>
      </c>
      <c r="BL18" s="14">
        <v>22</v>
      </c>
      <c r="BM18" s="14">
        <v>38</v>
      </c>
      <c r="BN18" s="14">
        <v>31</v>
      </c>
      <c r="BO18" s="14">
        <v>36</v>
      </c>
      <c r="BP18" s="14">
        <v>43</v>
      </c>
      <c r="BQ18" s="14">
        <v>40</v>
      </c>
      <c r="BR18" s="14">
        <v>37</v>
      </c>
      <c r="BS18" s="15">
        <v>30</v>
      </c>
    </row>
    <row r="19" spans="2:71" ht="12" customHeight="1">
      <c r="B19" s="34" t="s">
        <v>78</v>
      </c>
      <c r="U19" s="322" t="s">
        <v>125</v>
      </c>
      <c r="V19" s="53">
        <v>3</v>
      </c>
      <c r="W19" s="54">
        <v>2</v>
      </c>
      <c r="X19" s="54">
        <v>1</v>
      </c>
      <c r="Y19" s="54">
        <v>2</v>
      </c>
      <c r="Z19" s="54">
        <v>1</v>
      </c>
      <c r="AA19" s="54">
        <v>1</v>
      </c>
      <c r="AB19" s="54">
        <v>1</v>
      </c>
      <c r="AC19" s="54">
        <v>1</v>
      </c>
      <c r="AD19" s="54">
        <v>0</v>
      </c>
      <c r="AE19" s="54">
        <v>0</v>
      </c>
      <c r="AF19" s="54">
        <v>1</v>
      </c>
      <c r="AG19" s="54">
        <v>1</v>
      </c>
      <c r="AH19" s="54">
        <v>0</v>
      </c>
      <c r="AI19" s="54">
        <v>2</v>
      </c>
      <c r="AJ19" s="54">
        <v>2</v>
      </c>
      <c r="AK19" s="54">
        <v>1</v>
      </c>
      <c r="AL19" s="54">
        <v>1</v>
      </c>
      <c r="AM19" s="54">
        <v>2</v>
      </c>
      <c r="AN19" s="54">
        <v>1</v>
      </c>
      <c r="AO19" s="54">
        <v>0</v>
      </c>
      <c r="AP19" s="54">
        <v>1</v>
      </c>
      <c r="AQ19" s="54">
        <v>1</v>
      </c>
      <c r="AR19" s="54">
        <v>3</v>
      </c>
      <c r="AS19" s="54">
        <v>1</v>
      </c>
      <c r="AT19" s="54">
        <v>0</v>
      </c>
      <c r="AU19" s="54">
        <v>1</v>
      </c>
      <c r="AV19" s="54">
        <v>1</v>
      </c>
      <c r="AW19" s="54">
        <v>0</v>
      </c>
      <c r="AX19" s="54">
        <v>4</v>
      </c>
      <c r="AY19" s="54">
        <v>2</v>
      </c>
      <c r="AZ19" s="54">
        <v>4</v>
      </c>
      <c r="BA19" s="54">
        <v>4</v>
      </c>
      <c r="BB19" s="54">
        <v>2</v>
      </c>
      <c r="BC19" s="54">
        <v>0</v>
      </c>
      <c r="BD19" s="54">
        <v>4</v>
      </c>
      <c r="BE19" s="54">
        <v>3</v>
      </c>
      <c r="BF19" s="54">
        <v>4</v>
      </c>
      <c r="BG19" s="54">
        <v>5</v>
      </c>
      <c r="BH19" s="54">
        <v>1</v>
      </c>
      <c r="BI19" s="54">
        <v>0</v>
      </c>
      <c r="BJ19" s="54">
        <v>3</v>
      </c>
      <c r="BK19" s="54">
        <v>4</v>
      </c>
      <c r="BL19" s="54">
        <v>0</v>
      </c>
      <c r="BM19" s="54">
        <v>7</v>
      </c>
      <c r="BN19" s="54">
        <v>9</v>
      </c>
      <c r="BO19" s="54">
        <v>4</v>
      </c>
      <c r="BP19" s="54">
        <v>11</v>
      </c>
      <c r="BQ19" s="54">
        <v>9</v>
      </c>
      <c r="BR19" s="54">
        <v>4</v>
      </c>
      <c r="BS19" s="55">
        <v>2</v>
      </c>
    </row>
    <row r="20" spans="2:71" ht="12" customHeight="1">
      <c r="U20" s="34" t="s">
        <v>78</v>
      </c>
    </row>
    <row r="49" spans="2:71" ht="12" customHeight="1">
      <c r="BJ49" s="1"/>
      <c r="BK49" s="1"/>
      <c r="BL49" s="1"/>
      <c r="BM49" s="1"/>
      <c r="BN49" s="1"/>
      <c r="BO49" s="1"/>
      <c r="BP49" s="1"/>
      <c r="BQ49" s="1"/>
      <c r="BR49" s="1"/>
      <c r="BS49" s="78"/>
    </row>
    <row r="50" spans="2:71" ht="12" customHeight="1">
      <c r="C50" s="288" t="s">
        <v>386</v>
      </c>
      <c r="D50" s="362"/>
      <c r="E50" s="362"/>
      <c r="V50" s="288" t="s">
        <v>386</v>
      </c>
      <c r="BJ50" s="1"/>
      <c r="BK50" s="1"/>
      <c r="BL50" s="1"/>
      <c r="BM50" s="1"/>
      <c r="BR50" s="1"/>
    </row>
    <row r="51" spans="2:71" ht="12" customHeight="1">
      <c r="B51" s="24"/>
      <c r="C51" s="7">
        <v>2006</v>
      </c>
      <c r="D51" s="8">
        <v>2007</v>
      </c>
      <c r="E51" s="8">
        <v>2008</v>
      </c>
      <c r="F51" s="8">
        <v>2009</v>
      </c>
      <c r="G51" s="8">
        <v>2010</v>
      </c>
      <c r="H51" s="8">
        <v>2011</v>
      </c>
      <c r="I51" s="8">
        <v>2012</v>
      </c>
      <c r="J51" s="8">
        <v>2013</v>
      </c>
      <c r="K51" s="8">
        <v>2014</v>
      </c>
      <c r="L51" s="8">
        <v>2015</v>
      </c>
      <c r="M51" s="8">
        <v>2016</v>
      </c>
      <c r="N51" s="8">
        <v>2017</v>
      </c>
      <c r="O51" s="8">
        <v>2018</v>
      </c>
      <c r="P51" s="8">
        <v>2019</v>
      </c>
      <c r="Q51" s="8">
        <v>2020</v>
      </c>
      <c r="R51" s="8">
        <v>2021</v>
      </c>
      <c r="S51" s="209">
        <v>2022</v>
      </c>
      <c r="V51" s="451">
        <v>2010</v>
      </c>
      <c r="W51" s="451"/>
      <c r="X51" s="451"/>
      <c r="Y51" s="451"/>
      <c r="Z51" s="451">
        <v>2011</v>
      </c>
      <c r="AA51" s="451"/>
      <c r="AB51" s="451"/>
      <c r="AC51" s="451"/>
      <c r="AD51" s="451">
        <v>2012</v>
      </c>
      <c r="AE51" s="451"/>
      <c r="AF51" s="451"/>
      <c r="AG51" s="451"/>
      <c r="AH51" s="451">
        <v>2013</v>
      </c>
      <c r="AI51" s="451"/>
      <c r="AJ51" s="451"/>
      <c r="AK51" s="451"/>
      <c r="AL51" s="451">
        <v>2014</v>
      </c>
      <c r="AM51" s="451"/>
      <c r="AN51" s="451"/>
      <c r="AO51" s="451"/>
      <c r="AP51" s="451">
        <v>2015</v>
      </c>
      <c r="AQ51" s="451"/>
      <c r="AR51" s="451"/>
      <c r="AS51" s="451"/>
      <c r="AT51" s="451">
        <v>2016</v>
      </c>
      <c r="AU51" s="451"/>
      <c r="AV51" s="451"/>
      <c r="AW51" s="451"/>
      <c r="AX51" s="451">
        <v>2017</v>
      </c>
      <c r="AY51" s="451"/>
      <c r="AZ51" s="451"/>
      <c r="BA51" s="451"/>
      <c r="BB51" s="451">
        <v>2018</v>
      </c>
      <c r="BC51" s="451"/>
      <c r="BD51" s="451"/>
      <c r="BE51" s="451"/>
      <c r="BF51" s="451">
        <v>2019</v>
      </c>
      <c r="BG51" s="451"/>
      <c r="BH51" s="451"/>
      <c r="BI51" s="451"/>
      <c r="BJ51" s="451">
        <v>2020</v>
      </c>
      <c r="BK51" s="451"/>
      <c r="BL51" s="451"/>
      <c r="BM51" s="451"/>
      <c r="BN51" s="451">
        <v>2021</v>
      </c>
      <c r="BO51" s="451"/>
      <c r="BP51" s="451"/>
      <c r="BQ51" s="451"/>
      <c r="BR51" s="451">
        <v>2022</v>
      </c>
      <c r="BS51" s="451"/>
    </row>
    <row r="52" spans="2:71" ht="12" customHeight="1">
      <c r="B52" s="322" t="s">
        <v>115</v>
      </c>
      <c r="C52" s="56">
        <v>7.70111617734646</v>
      </c>
      <c r="D52" s="57">
        <v>13.756609128534917</v>
      </c>
      <c r="E52" s="57">
        <v>4.9467017565586895</v>
      </c>
      <c r="F52" s="57">
        <v>4.0090141660000009</v>
      </c>
      <c r="G52" s="57">
        <v>12.679546734680416</v>
      </c>
      <c r="H52" s="57">
        <v>24.506406598670583</v>
      </c>
      <c r="I52" s="57">
        <v>92.351889362766414</v>
      </c>
      <c r="J52" s="57">
        <v>29.066717708999995</v>
      </c>
      <c r="K52" s="57">
        <v>44.709582509662937</v>
      </c>
      <c r="L52" s="57">
        <v>20.369611866144528</v>
      </c>
      <c r="M52" s="57">
        <v>24.700406774679639</v>
      </c>
      <c r="N52" s="57">
        <v>41.263207575364554</v>
      </c>
      <c r="O52" s="57">
        <v>50.810797938161166</v>
      </c>
      <c r="P52" s="57">
        <v>96.004939682875047</v>
      </c>
      <c r="Q52" s="57">
        <v>111.5344246210387</v>
      </c>
      <c r="R52" s="57">
        <v>365.2258071122738</v>
      </c>
      <c r="S52" s="58">
        <v>16.574116695759955</v>
      </c>
      <c r="V52" s="320" t="s">
        <v>80</v>
      </c>
      <c r="W52" s="320" t="s">
        <v>81</v>
      </c>
      <c r="X52" s="320" t="s">
        <v>82</v>
      </c>
      <c r="Y52" s="320" t="s">
        <v>83</v>
      </c>
      <c r="Z52" s="320" t="s">
        <v>80</v>
      </c>
      <c r="AA52" s="320" t="s">
        <v>81</v>
      </c>
      <c r="AB52" s="320" t="s">
        <v>82</v>
      </c>
      <c r="AC52" s="320" t="s">
        <v>83</v>
      </c>
      <c r="AD52" s="320" t="s">
        <v>80</v>
      </c>
      <c r="AE52" s="320" t="s">
        <v>81</v>
      </c>
      <c r="AF52" s="320" t="s">
        <v>82</v>
      </c>
      <c r="AG52" s="320" t="s">
        <v>83</v>
      </c>
      <c r="AH52" s="320" t="s">
        <v>80</v>
      </c>
      <c r="AI52" s="320" t="s">
        <v>81</v>
      </c>
      <c r="AJ52" s="320" t="s">
        <v>82</v>
      </c>
      <c r="AK52" s="320" t="s">
        <v>83</v>
      </c>
      <c r="AL52" s="320" t="s">
        <v>80</v>
      </c>
      <c r="AM52" s="320" t="s">
        <v>81</v>
      </c>
      <c r="AN52" s="320" t="s">
        <v>82</v>
      </c>
      <c r="AO52" s="320" t="s">
        <v>83</v>
      </c>
      <c r="AP52" s="320" t="s">
        <v>80</v>
      </c>
      <c r="AQ52" s="320" t="s">
        <v>81</v>
      </c>
      <c r="AR52" s="320" t="s">
        <v>82</v>
      </c>
      <c r="AS52" s="320" t="s">
        <v>83</v>
      </c>
      <c r="AT52" s="320" t="s">
        <v>80</v>
      </c>
      <c r="AU52" s="320" t="s">
        <v>81</v>
      </c>
      <c r="AV52" s="320" t="s">
        <v>82</v>
      </c>
      <c r="AW52" s="320" t="s">
        <v>83</v>
      </c>
      <c r="AX52" s="320" t="s">
        <v>80</v>
      </c>
      <c r="AY52" s="320" t="s">
        <v>81</v>
      </c>
      <c r="AZ52" s="320" t="s">
        <v>82</v>
      </c>
      <c r="BA52" s="320" t="s">
        <v>83</v>
      </c>
      <c r="BB52" s="320" t="s">
        <v>80</v>
      </c>
      <c r="BC52" s="320" t="s">
        <v>81</v>
      </c>
      <c r="BD52" s="320" t="s">
        <v>82</v>
      </c>
      <c r="BE52" s="320" t="s">
        <v>83</v>
      </c>
      <c r="BF52" s="320" t="s">
        <v>80</v>
      </c>
      <c r="BG52" s="320" t="s">
        <v>81</v>
      </c>
      <c r="BH52" s="320" t="s">
        <v>82</v>
      </c>
      <c r="BI52" s="320" t="s">
        <v>83</v>
      </c>
      <c r="BJ52" s="320" t="s">
        <v>80</v>
      </c>
      <c r="BK52" s="320" t="s">
        <v>81</v>
      </c>
      <c r="BL52" s="320" t="s">
        <v>82</v>
      </c>
      <c r="BM52" s="320" t="s">
        <v>83</v>
      </c>
      <c r="BN52" s="320" t="s">
        <v>80</v>
      </c>
      <c r="BO52" s="320" t="s">
        <v>81</v>
      </c>
      <c r="BP52" s="320" t="s">
        <v>82</v>
      </c>
      <c r="BQ52" s="320" t="s">
        <v>83</v>
      </c>
      <c r="BR52" s="210" t="s">
        <v>80</v>
      </c>
      <c r="BS52" s="320" t="s">
        <v>81</v>
      </c>
    </row>
    <row r="53" spans="2:71" ht="12" customHeight="1">
      <c r="B53" s="322" t="s">
        <v>116</v>
      </c>
      <c r="C53" s="59">
        <v>5.6306599205651349</v>
      </c>
      <c r="D53" s="60">
        <v>8.8816870710401918</v>
      </c>
      <c r="E53" s="60">
        <v>2.4455799120000004</v>
      </c>
      <c r="F53" s="60">
        <v>2.7737277840000001</v>
      </c>
      <c r="G53" s="60">
        <v>9.5439236980000022</v>
      </c>
      <c r="H53" s="60">
        <v>6.3150029548343678</v>
      </c>
      <c r="I53" s="60">
        <v>9.0136336289999992</v>
      </c>
      <c r="J53" s="60">
        <v>11.631469210999994</v>
      </c>
      <c r="K53" s="60">
        <v>21.581341859067326</v>
      </c>
      <c r="L53" s="60">
        <v>21.879457809972244</v>
      </c>
      <c r="M53" s="60">
        <v>18.999393152823984</v>
      </c>
      <c r="N53" s="60">
        <v>18.532774595000006</v>
      </c>
      <c r="O53" s="60">
        <v>37.939262981349223</v>
      </c>
      <c r="P53" s="60">
        <v>33.54486095970281</v>
      </c>
      <c r="Q53" s="60">
        <v>48.235910137956786</v>
      </c>
      <c r="R53" s="60">
        <v>84.239223229677989</v>
      </c>
      <c r="S53" s="61">
        <v>6.171290039665057</v>
      </c>
      <c r="U53" s="322" t="s">
        <v>115</v>
      </c>
      <c r="V53" s="62">
        <v>4.1552235450690356</v>
      </c>
      <c r="W53" s="63">
        <v>2.2220179261995474</v>
      </c>
      <c r="X53" s="63">
        <v>4.7896237960000008</v>
      </c>
      <c r="Y53" s="63">
        <v>1.512681467411831</v>
      </c>
      <c r="Z53" s="63">
        <v>2.2765456503807329</v>
      </c>
      <c r="AA53" s="63">
        <v>6.5515122962898467</v>
      </c>
      <c r="AB53" s="63">
        <v>5.0769328400000004</v>
      </c>
      <c r="AC53" s="63">
        <v>10.601415811999999</v>
      </c>
      <c r="AD53" s="63">
        <v>3.5093644710000009</v>
      </c>
      <c r="AE53" s="63">
        <v>71.997214754632239</v>
      </c>
      <c r="AF53" s="63">
        <v>10.268643263134212</v>
      </c>
      <c r="AG53" s="63">
        <v>6.5766668740000007</v>
      </c>
      <c r="AH53" s="63">
        <v>2.787526132</v>
      </c>
      <c r="AI53" s="63">
        <v>3.702910143</v>
      </c>
      <c r="AJ53" s="63">
        <v>6.0712691459999988</v>
      </c>
      <c r="AK53" s="63">
        <v>16.505012288000003</v>
      </c>
      <c r="AL53" s="63">
        <v>6.6199972389999981</v>
      </c>
      <c r="AM53" s="63">
        <v>5.1735015670494366</v>
      </c>
      <c r="AN53" s="63">
        <v>4.9249855559999993</v>
      </c>
      <c r="AO53" s="63">
        <v>27.991098147613492</v>
      </c>
      <c r="AP53" s="63">
        <v>2.1453397562610017</v>
      </c>
      <c r="AQ53" s="63">
        <v>2.7858034580000002</v>
      </c>
      <c r="AR53" s="63">
        <v>7.0805092100198967</v>
      </c>
      <c r="AS53" s="63">
        <v>8.3579594418636312</v>
      </c>
      <c r="AT53" s="63">
        <v>9.0351359999999978</v>
      </c>
      <c r="AU53" s="63">
        <v>4.3941396261961749</v>
      </c>
      <c r="AV53" s="63">
        <v>7.423912391817109</v>
      </c>
      <c r="AW53" s="63">
        <v>3.8472187566663538</v>
      </c>
      <c r="AX53" s="63">
        <v>23.59199466143291</v>
      </c>
      <c r="AY53" s="63">
        <v>7.4310523898895227</v>
      </c>
      <c r="AZ53" s="63">
        <v>3.6619476280421424</v>
      </c>
      <c r="BA53" s="63">
        <v>6.5782128960000001</v>
      </c>
      <c r="BB53" s="63">
        <v>3.5293741764936817</v>
      </c>
      <c r="BC53" s="63">
        <v>14.282411064</v>
      </c>
      <c r="BD53" s="63">
        <v>15.568905987319114</v>
      </c>
      <c r="BE53" s="63">
        <v>17.430106710348372</v>
      </c>
      <c r="BF53" s="63">
        <v>15.220396648568057</v>
      </c>
      <c r="BG53" s="63">
        <v>52.598693285008615</v>
      </c>
      <c r="BH53" s="63">
        <v>18.101980340481745</v>
      </c>
      <c r="BI53" s="63">
        <v>10.083869408816604</v>
      </c>
      <c r="BJ53" s="63">
        <v>5.4668945560387039</v>
      </c>
      <c r="BK53" s="63">
        <v>10.577279645000001</v>
      </c>
      <c r="BL53" s="63">
        <v>78.131609715999986</v>
      </c>
      <c r="BM53" s="63">
        <v>17.358640704000003</v>
      </c>
      <c r="BN53" s="63">
        <v>59.434204966897497</v>
      </c>
      <c r="BO53" s="63">
        <v>185.88349934819163</v>
      </c>
      <c r="BP53" s="63">
        <v>50.954198050000002</v>
      </c>
      <c r="BQ53" s="63">
        <v>68.953904747184509</v>
      </c>
      <c r="BR53" s="63">
        <v>11.640320343235334</v>
      </c>
      <c r="BS53" s="64">
        <v>4.933796352524622</v>
      </c>
    </row>
    <row r="54" spans="2:71" ht="12" customHeight="1">
      <c r="B54" s="322" t="s">
        <v>117</v>
      </c>
      <c r="C54" s="56">
        <v>1.9901515543123949</v>
      </c>
      <c r="D54" s="57">
        <v>0.41597775300000001</v>
      </c>
      <c r="E54" s="57">
        <v>1.1836</v>
      </c>
      <c r="F54" s="57">
        <v>4.5200000000000004E-2</v>
      </c>
      <c r="G54" s="57">
        <v>1.2008671390000001</v>
      </c>
      <c r="H54" s="57">
        <v>0.43580000000000002</v>
      </c>
      <c r="I54" s="57">
        <v>1.0057521029999998</v>
      </c>
      <c r="J54" s="57">
        <v>2.8830245759999999</v>
      </c>
      <c r="K54" s="57">
        <v>1.9853298800000001</v>
      </c>
      <c r="L54" s="57">
        <v>0.49295247999999997</v>
      </c>
      <c r="M54" s="57">
        <v>0.58388380115082628</v>
      </c>
      <c r="N54" s="57">
        <v>1.193690138381025</v>
      </c>
      <c r="O54" s="57">
        <v>2.2457540969999998</v>
      </c>
      <c r="P54" s="57">
        <v>3.2181288189614436</v>
      </c>
      <c r="Q54" s="57">
        <v>17.972116748742366</v>
      </c>
      <c r="R54" s="57">
        <v>57.779556038999992</v>
      </c>
      <c r="S54" s="58">
        <v>2.8468</v>
      </c>
      <c r="U54" s="322" t="s">
        <v>116</v>
      </c>
      <c r="V54" s="59">
        <v>2.4602826409999996</v>
      </c>
      <c r="W54" s="60">
        <v>1.1472637400000001</v>
      </c>
      <c r="X54" s="60">
        <v>2.0187974660000001</v>
      </c>
      <c r="Y54" s="60">
        <v>3.9175798510000006</v>
      </c>
      <c r="Z54" s="60">
        <v>1.9536056960000001</v>
      </c>
      <c r="AA54" s="60">
        <v>3.3580627888343684</v>
      </c>
      <c r="AB54" s="60">
        <v>0.45289461799999997</v>
      </c>
      <c r="AC54" s="60">
        <v>0.55043985200000001</v>
      </c>
      <c r="AD54" s="60">
        <v>3.1274026410000002</v>
      </c>
      <c r="AE54" s="60">
        <v>3.3006131560000003</v>
      </c>
      <c r="AF54" s="60">
        <v>0.65714364699999983</v>
      </c>
      <c r="AG54" s="60">
        <v>1.928474185</v>
      </c>
      <c r="AH54" s="60">
        <v>0.69766762599999987</v>
      </c>
      <c r="AI54" s="60">
        <v>3.3361375600000001</v>
      </c>
      <c r="AJ54" s="60">
        <v>5.3130206630000005</v>
      </c>
      <c r="AK54" s="60">
        <v>2.2846433619999997</v>
      </c>
      <c r="AL54" s="60">
        <v>4.5686218649999999</v>
      </c>
      <c r="AM54" s="60">
        <v>4.6818070730673309</v>
      </c>
      <c r="AN54" s="60">
        <v>5.8769512550000007</v>
      </c>
      <c r="AO54" s="60">
        <v>6.4539616660000014</v>
      </c>
      <c r="AP54" s="60">
        <v>2.6827255830000003</v>
      </c>
      <c r="AQ54" s="60">
        <v>4.7956146540000013</v>
      </c>
      <c r="AR54" s="60">
        <v>7.4395025699999913</v>
      </c>
      <c r="AS54" s="60">
        <v>6.9616150029722563</v>
      </c>
      <c r="AT54" s="60">
        <v>2.8489304708813434</v>
      </c>
      <c r="AU54" s="60">
        <v>9.0606238599426376</v>
      </c>
      <c r="AV54" s="60">
        <v>4.5993646720000001</v>
      </c>
      <c r="AW54" s="60">
        <v>2.4904741499999994</v>
      </c>
      <c r="AX54" s="60">
        <v>3.7586907269999998</v>
      </c>
      <c r="AY54" s="60">
        <v>3.9083436069999999</v>
      </c>
      <c r="AZ54" s="60">
        <v>6.1675769349999987</v>
      </c>
      <c r="BA54" s="60">
        <v>4.6981633260000004</v>
      </c>
      <c r="BB54" s="60">
        <v>10.288583455830068</v>
      </c>
      <c r="BC54" s="60">
        <v>7.2094112330000009</v>
      </c>
      <c r="BD54" s="60">
        <v>7.7925524793570498</v>
      </c>
      <c r="BE54" s="60">
        <v>12.648715813162095</v>
      </c>
      <c r="BF54" s="60">
        <v>4.3704311779999987</v>
      </c>
      <c r="BG54" s="60">
        <v>12.488224409795778</v>
      </c>
      <c r="BH54" s="60">
        <v>9.1834250889070326</v>
      </c>
      <c r="BI54" s="60">
        <v>7.5027802829999999</v>
      </c>
      <c r="BJ54" s="60">
        <v>4.2709622229999997</v>
      </c>
      <c r="BK54" s="60">
        <v>10.090878695999997</v>
      </c>
      <c r="BL54" s="60">
        <v>12.208894121999998</v>
      </c>
      <c r="BM54" s="60">
        <v>21.665175096956794</v>
      </c>
      <c r="BN54" s="60">
        <v>14.831806632382627</v>
      </c>
      <c r="BO54" s="60">
        <v>22.137162687</v>
      </c>
      <c r="BP54" s="60">
        <v>39.624204574407464</v>
      </c>
      <c r="BQ54" s="60">
        <v>7.6460493358878798</v>
      </c>
      <c r="BR54" s="60">
        <v>5.2469175606650582</v>
      </c>
      <c r="BS54" s="61">
        <v>0.92437247899999897</v>
      </c>
    </row>
    <row r="55" spans="2:71" ht="12" customHeight="1">
      <c r="B55" s="322" t="s">
        <v>118</v>
      </c>
      <c r="C55" s="59">
        <v>0.62909886800000003</v>
      </c>
      <c r="D55" s="60">
        <v>0.30429999999999996</v>
      </c>
      <c r="E55" s="60">
        <v>0.39575499999999997</v>
      </c>
      <c r="F55" s="60">
        <v>3.0160999999999997E-2</v>
      </c>
      <c r="G55" s="60">
        <v>0.40642127900000002</v>
      </c>
      <c r="H55" s="60">
        <v>1.1632199679999999</v>
      </c>
      <c r="I55" s="60">
        <v>1.5573553350000002</v>
      </c>
      <c r="J55" s="60">
        <v>0.24843800000000002</v>
      </c>
      <c r="K55" s="60">
        <v>1.5261686543394399</v>
      </c>
      <c r="L55" s="60">
        <v>0.97886278254710923</v>
      </c>
      <c r="M55" s="60">
        <v>0.90765000000000007</v>
      </c>
      <c r="N55" s="60">
        <v>1.4715089299999997</v>
      </c>
      <c r="O55" s="60">
        <v>1.7851018777924719</v>
      </c>
      <c r="P55" s="60">
        <v>1.5608499999999998</v>
      </c>
      <c r="Q55" s="60">
        <v>0.50609999999999999</v>
      </c>
      <c r="R55" s="60">
        <v>4.8285899999999993</v>
      </c>
      <c r="S55" s="61">
        <v>1.004</v>
      </c>
      <c r="U55" s="322" t="s">
        <v>117</v>
      </c>
      <c r="V55" s="56">
        <v>0.40364972399999999</v>
      </c>
      <c r="W55" s="57">
        <v>0</v>
      </c>
      <c r="X55" s="57">
        <v>0.32723605299999997</v>
      </c>
      <c r="Y55" s="57">
        <v>0.46998136200000007</v>
      </c>
      <c r="Z55" s="57">
        <v>0.4158</v>
      </c>
      <c r="AA55" s="57">
        <v>0</v>
      </c>
      <c r="AB55" s="57">
        <v>0.02</v>
      </c>
      <c r="AC55" s="57">
        <v>0</v>
      </c>
      <c r="AD55" s="57">
        <v>0</v>
      </c>
      <c r="AE55" s="57">
        <v>0.79565210299999989</v>
      </c>
      <c r="AF55" s="57">
        <v>0</v>
      </c>
      <c r="AG55" s="57">
        <v>0.21009999999999998</v>
      </c>
      <c r="AH55" s="57">
        <v>0.54822265599999986</v>
      </c>
      <c r="AI55" s="57">
        <v>0</v>
      </c>
      <c r="AJ55" s="57">
        <v>1.0198019199999999</v>
      </c>
      <c r="AK55" s="57">
        <v>1.3149999999999999</v>
      </c>
      <c r="AL55" s="57">
        <v>1.4999999999999999E-2</v>
      </c>
      <c r="AM55" s="57">
        <v>0</v>
      </c>
      <c r="AN55" s="57">
        <v>0.20983716000000002</v>
      </c>
      <c r="AO55" s="57">
        <v>1.76049272</v>
      </c>
      <c r="AP55" s="57">
        <v>0.11134999999999999</v>
      </c>
      <c r="AQ55" s="57">
        <v>0.33660248000000004</v>
      </c>
      <c r="AR55" s="57">
        <v>4.4999999999999998E-2</v>
      </c>
      <c r="AS55" s="57">
        <v>0</v>
      </c>
      <c r="AT55" s="57">
        <v>0.03</v>
      </c>
      <c r="AU55" s="57">
        <v>0.25943380115082626</v>
      </c>
      <c r="AV55" s="57">
        <v>0.29444999999999999</v>
      </c>
      <c r="AW55" s="57">
        <v>0</v>
      </c>
      <c r="AX55" s="57">
        <v>0</v>
      </c>
      <c r="AY55" s="57">
        <v>0.24694676199999899</v>
      </c>
      <c r="AZ55" s="57">
        <v>0.46700000000000003</v>
      </c>
      <c r="BA55" s="57">
        <v>0.47974337638102599</v>
      </c>
      <c r="BB55" s="57">
        <v>0.39474000000000004</v>
      </c>
      <c r="BC55" s="57">
        <v>0.38207842399999997</v>
      </c>
      <c r="BD55" s="57">
        <v>1.4439356729999999</v>
      </c>
      <c r="BE55" s="57">
        <v>2.5000000000000001E-2</v>
      </c>
      <c r="BF55" s="57">
        <v>0.34639999999999999</v>
      </c>
      <c r="BG55" s="57">
        <v>5.7799999999999997E-2</v>
      </c>
      <c r="BH55" s="57">
        <v>0.49329673000000002</v>
      </c>
      <c r="BI55" s="57">
        <v>2.3206320889614438</v>
      </c>
      <c r="BJ55" s="57">
        <v>0.33562700000000006</v>
      </c>
      <c r="BK55" s="57">
        <v>0.31603577174236663</v>
      </c>
      <c r="BL55" s="57">
        <v>2.2489709019999999</v>
      </c>
      <c r="BM55" s="57">
        <v>15.071483075</v>
      </c>
      <c r="BN55" s="57">
        <v>18.550473089</v>
      </c>
      <c r="BO55" s="57">
        <v>7.3852500000000001</v>
      </c>
      <c r="BP55" s="57">
        <v>30.37693295</v>
      </c>
      <c r="BQ55" s="57">
        <v>1.4669000000000001</v>
      </c>
      <c r="BR55" s="57">
        <v>1.9790000000000001</v>
      </c>
      <c r="BS55" s="58">
        <v>0.8677999999999999</v>
      </c>
    </row>
    <row r="56" spans="2:71" ht="12" customHeight="1">
      <c r="B56" s="322" t="s">
        <v>119</v>
      </c>
      <c r="C56" s="56">
        <v>5.7102332349961635</v>
      </c>
      <c r="D56" s="57">
        <v>15.681147819284764</v>
      </c>
      <c r="E56" s="57">
        <v>2.6474060000000001</v>
      </c>
      <c r="F56" s="57">
        <v>2.7575802590118808</v>
      </c>
      <c r="G56" s="57">
        <v>5.6871323773782274</v>
      </c>
      <c r="H56" s="57">
        <v>5.4384575782384239</v>
      </c>
      <c r="I56" s="57">
        <v>9.1806322828310911</v>
      </c>
      <c r="J56" s="57">
        <v>7.7148380159999999</v>
      </c>
      <c r="K56" s="57">
        <v>4.7667241460000005</v>
      </c>
      <c r="L56" s="57">
        <v>4.397895544999999</v>
      </c>
      <c r="M56" s="57">
        <v>4.5510460443788761</v>
      </c>
      <c r="N56" s="57">
        <v>7.4260787739852994</v>
      </c>
      <c r="O56" s="57">
        <v>0.8321608337799089</v>
      </c>
      <c r="P56" s="57">
        <v>4.0395979999999998</v>
      </c>
      <c r="Q56" s="57">
        <v>6.6485199999999995</v>
      </c>
      <c r="R56" s="57">
        <v>35.341429012679427</v>
      </c>
      <c r="S56" s="58">
        <v>2.6056326399999996</v>
      </c>
      <c r="U56" s="322" t="s">
        <v>118</v>
      </c>
      <c r="V56" s="59">
        <v>2.5000000000000001E-3</v>
      </c>
      <c r="W56" s="60">
        <v>0.112421279</v>
      </c>
      <c r="X56" s="60">
        <v>0.1</v>
      </c>
      <c r="Y56" s="60">
        <v>0.1915</v>
      </c>
      <c r="Z56" s="60">
        <v>0.32989999999999997</v>
      </c>
      <c r="AA56" s="60">
        <v>1.9E-3</v>
      </c>
      <c r="AB56" s="60">
        <v>0.20899999999999999</v>
      </c>
      <c r="AC56" s="60">
        <v>0.62241996799999999</v>
      </c>
      <c r="AD56" s="60">
        <v>1.0263977150000001</v>
      </c>
      <c r="AE56" s="60">
        <v>0.29719999999999996</v>
      </c>
      <c r="AF56" s="60">
        <v>0.22085762</v>
      </c>
      <c r="AG56" s="60">
        <v>1.29E-2</v>
      </c>
      <c r="AH56" s="60">
        <v>4.4999999999999998E-2</v>
      </c>
      <c r="AI56" s="60">
        <v>6.3E-2</v>
      </c>
      <c r="AJ56" s="60">
        <v>0</v>
      </c>
      <c r="AK56" s="60">
        <v>0.14043799999999998</v>
      </c>
      <c r="AL56" s="60">
        <v>0.752</v>
      </c>
      <c r="AM56" s="60">
        <v>0.30660000000000004</v>
      </c>
      <c r="AN56" s="60">
        <v>0.16719999999999999</v>
      </c>
      <c r="AO56" s="60">
        <v>0.30036865433943999</v>
      </c>
      <c r="AP56" s="60">
        <v>0.25736278254710926</v>
      </c>
      <c r="AQ56" s="60">
        <v>1.72E-2</v>
      </c>
      <c r="AR56" s="60">
        <v>0.63500000000000001</v>
      </c>
      <c r="AS56" s="60">
        <v>6.93E-2</v>
      </c>
      <c r="AT56" s="60">
        <v>0.24555000000000002</v>
      </c>
      <c r="AU56" s="60">
        <v>0</v>
      </c>
      <c r="AV56" s="60">
        <v>0.46650000000000003</v>
      </c>
      <c r="AW56" s="60">
        <v>0.1956</v>
      </c>
      <c r="AX56" s="60">
        <v>2.8000000000000001E-2</v>
      </c>
      <c r="AY56" s="60">
        <v>0.16486000000000001</v>
      </c>
      <c r="AZ56" s="60">
        <v>1.2015789299999999</v>
      </c>
      <c r="BA56" s="60">
        <v>7.707E-2</v>
      </c>
      <c r="BB56" s="60">
        <v>0</v>
      </c>
      <c r="BC56" s="60">
        <v>1.2</v>
      </c>
      <c r="BD56" s="60">
        <v>0.50510187779247162</v>
      </c>
      <c r="BE56" s="60">
        <v>0.08</v>
      </c>
      <c r="BF56" s="60">
        <v>0.56410000000000005</v>
      </c>
      <c r="BG56" s="60">
        <v>0.19875000000000001</v>
      </c>
      <c r="BH56" s="60">
        <v>9.8000000000000004E-2</v>
      </c>
      <c r="BI56" s="60">
        <v>0.7</v>
      </c>
      <c r="BJ56" s="60">
        <v>8.0000000000000002E-3</v>
      </c>
      <c r="BK56" s="60">
        <v>0.49</v>
      </c>
      <c r="BL56" s="60">
        <v>0</v>
      </c>
      <c r="BM56" s="60">
        <v>8.0999999999999996E-3</v>
      </c>
      <c r="BN56" s="60">
        <v>0.10328999999999999</v>
      </c>
      <c r="BO56" s="60">
        <v>1.0266</v>
      </c>
      <c r="BP56" s="60">
        <v>1.98</v>
      </c>
      <c r="BQ56" s="60">
        <v>1.7187000000000001</v>
      </c>
      <c r="BR56" s="60">
        <v>0.57399999999999995</v>
      </c>
      <c r="BS56" s="61">
        <v>0.43</v>
      </c>
    </row>
    <row r="57" spans="2:71" ht="12" customHeight="1">
      <c r="B57" s="322" t="s">
        <v>120</v>
      </c>
      <c r="C57" s="59">
        <v>2.2768379000513979</v>
      </c>
      <c r="D57" s="60">
        <v>3.0679825294413066</v>
      </c>
      <c r="E57" s="60">
        <v>1.0836569440000001</v>
      </c>
      <c r="F57" s="60">
        <v>0.24</v>
      </c>
      <c r="G57" s="60">
        <v>1.19191</v>
      </c>
      <c r="H57" s="60">
        <v>1.796358224</v>
      </c>
      <c r="I57" s="60">
        <v>1.2374305749999999</v>
      </c>
      <c r="J57" s="60">
        <v>2.4243578825919281</v>
      </c>
      <c r="K57" s="60">
        <v>7.031659374000002</v>
      </c>
      <c r="L57" s="60">
        <v>4.2565732899643622</v>
      </c>
      <c r="M57" s="60">
        <v>3.1639817625721594</v>
      </c>
      <c r="N57" s="60">
        <v>2.3603010000000002</v>
      </c>
      <c r="O57" s="60">
        <v>3.4320999999999997</v>
      </c>
      <c r="P57" s="60">
        <v>3.1395875799999997</v>
      </c>
      <c r="Q57" s="60">
        <v>11.271187750798038</v>
      </c>
      <c r="R57" s="60">
        <v>35.16772893145874</v>
      </c>
      <c r="S57" s="61">
        <v>0.107408594</v>
      </c>
      <c r="U57" s="322" t="s">
        <v>119</v>
      </c>
      <c r="V57" s="56">
        <v>1.2516726173728021</v>
      </c>
      <c r="W57" s="57">
        <v>0.84765272999999997</v>
      </c>
      <c r="X57" s="57">
        <v>1.4909000000000001</v>
      </c>
      <c r="Y57" s="57">
        <v>2.0969070300054264</v>
      </c>
      <c r="Z57" s="57">
        <v>0.62936080900000002</v>
      </c>
      <c r="AA57" s="57">
        <v>2.4354959050000002</v>
      </c>
      <c r="AB57" s="57">
        <v>1.6195607122384239</v>
      </c>
      <c r="AC57" s="57">
        <v>0.75404015199999996</v>
      </c>
      <c r="AD57" s="57">
        <v>1.6935163258310926</v>
      </c>
      <c r="AE57" s="57">
        <v>3.75528</v>
      </c>
      <c r="AF57" s="57">
        <v>1.1170202139999998</v>
      </c>
      <c r="AG57" s="57">
        <v>2.6148157430000003</v>
      </c>
      <c r="AH57" s="57">
        <v>0.41388999999999998</v>
      </c>
      <c r="AI57" s="57">
        <v>3.0454644039999996</v>
      </c>
      <c r="AJ57" s="57">
        <v>1.0382325620000001</v>
      </c>
      <c r="AK57" s="57">
        <v>3.2172510499999998</v>
      </c>
      <c r="AL57" s="57">
        <v>0.76469414600000019</v>
      </c>
      <c r="AM57" s="57">
        <v>0.69820000000000004</v>
      </c>
      <c r="AN57" s="57">
        <v>2.6509999999999998</v>
      </c>
      <c r="AO57" s="57">
        <v>0.65282999999999991</v>
      </c>
      <c r="AP57" s="57">
        <v>0.39659999999999995</v>
      </c>
      <c r="AQ57" s="57">
        <v>0.29204609500000001</v>
      </c>
      <c r="AR57" s="57">
        <v>0.21694360499999998</v>
      </c>
      <c r="AS57" s="57">
        <v>3.4923058449999997</v>
      </c>
      <c r="AT57" s="57">
        <v>0.937496</v>
      </c>
      <c r="AU57" s="57">
        <v>0.79742605</v>
      </c>
      <c r="AV57" s="57">
        <v>1.700428474378876</v>
      </c>
      <c r="AW57" s="57">
        <v>1.1156955200000001</v>
      </c>
      <c r="AX57" s="57">
        <v>0.53200000000000003</v>
      </c>
      <c r="AY57" s="57">
        <v>0.35470000000000002</v>
      </c>
      <c r="AZ57" s="57">
        <v>0.44206734399999997</v>
      </c>
      <c r="BA57" s="57">
        <v>6.0973114299852993</v>
      </c>
      <c r="BB57" s="57">
        <v>0.23254973999999998</v>
      </c>
      <c r="BC57" s="57">
        <v>0</v>
      </c>
      <c r="BD57" s="57">
        <v>0.48610000000000003</v>
      </c>
      <c r="BE57" s="57">
        <v>0.11351109377990881</v>
      </c>
      <c r="BF57" s="57">
        <v>0.88159999999999994</v>
      </c>
      <c r="BG57" s="57">
        <v>0.78759000000000001</v>
      </c>
      <c r="BH57" s="57">
        <v>1.6366400000000001</v>
      </c>
      <c r="BI57" s="57">
        <v>0.73376799999999998</v>
      </c>
      <c r="BJ57" s="57">
        <v>0.29399999999999998</v>
      </c>
      <c r="BK57" s="57">
        <v>0</v>
      </c>
      <c r="BL57" s="57">
        <v>2.6637199999999996</v>
      </c>
      <c r="BM57" s="57">
        <v>3.6907999999999999</v>
      </c>
      <c r="BN57" s="57">
        <v>4.5185699999999995</v>
      </c>
      <c r="BO57" s="57">
        <v>2.2712699999999999</v>
      </c>
      <c r="BP57" s="57">
        <v>25.013897032679424</v>
      </c>
      <c r="BQ57" s="57">
        <v>3.53769198</v>
      </c>
      <c r="BR57" s="57">
        <v>2.6056326399999996</v>
      </c>
      <c r="BS57" s="58">
        <v>0</v>
      </c>
    </row>
    <row r="58" spans="2:71" ht="12" customHeight="1">
      <c r="B58" s="322" t="s">
        <v>121</v>
      </c>
      <c r="C58" s="56">
        <v>2.9555457010000001</v>
      </c>
      <c r="D58" s="57">
        <v>4.4675988686492749</v>
      </c>
      <c r="E58" s="57">
        <v>1.039669516</v>
      </c>
      <c r="F58" s="57">
        <v>2.3332519736417496</v>
      </c>
      <c r="G58" s="57">
        <v>2.6297967801412976</v>
      </c>
      <c r="H58" s="57">
        <v>3.9037809749041448</v>
      </c>
      <c r="I58" s="57">
        <v>4.5926012959999998</v>
      </c>
      <c r="J58" s="57">
        <v>5.1717121534132735</v>
      </c>
      <c r="K58" s="57">
        <v>5.3177343299999995</v>
      </c>
      <c r="L58" s="57">
        <v>6.0740777712808853</v>
      </c>
      <c r="M58" s="57">
        <v>3.2292759402441931</v>
      </c>
      <c r="N58" s="57">
        <v>2.7053399443075201</v>
      </c>
      <c r="O58" s="57">
        <v>7.7261269010000007</v>
      </c>
      <c r="P58" s="57">
        <v>13.328070674692251</v>
      </c>
      <c r="Q58" s="57">
        <v>5.5404684210000008</v>
      </c>
      <c r="R58" s="57">
        <v>16.185949277215698</v>
      </c>
      <c r="S58" s="58">
        <v>1.4327472840428441</v>
      </c>
      <c r="U58" s="322" t="s">
        <v>120</v>
      </c>
      <c r="V58" s="59">
        <v>1.6E-2</v>
      </c>
      <c r="W58" s="60">
        <v>0.17901</v>
      </c>
      <c r="X58" s="60">
        <v>0.45100000000000001</v>
      </c>
      <c r="Y58" s="60">
        <v>0.54589999999999994</v>
      </c>
      <c r="Z58" s="60">
        <v>0.27075814400000003</v>
      </c>
      <c r="AA58" s="60">
        <v>0.43178</v>
      </c>
      <c r="AB58" s="60">
        <v>0.20100000000000001</v>
      </c>
      <c r="AC58" s="60">
        <v>0.89282008000000002</v>
      </c>
      <c r="AD58" s="60">
        <v>0.25823057499999996</v>
      </c>
      <c r="AE58" s="60">
        <v>0.15719999999999998</v>
      </c>
      <c r="AF58" s="60">
        <v>0</v>
      </c>
      <c r="AG58" s="60">
        <v>0.82199999999999995</v>
      </c>
      <c r="AH58" s="60">
        <v>0.11065908259192801</v>
      </c>
      <c r="AI58" s="60">
        <v>0.11305</v>
      </c>
      <c r="AJ58" s="60">
        <v>0.20039999999999999</v>
      </c>
      <c r="AK58" s="60">
        <v>2.0002488</v>
      </c>
      <c r="AL58" s="60">
        <v>3.9126372909999998</v>
      </c>
      <c r="AM58" s="60">
        <v>1.2766380050000004</v>
      </c>
      <c r="AN58" s="60">
        <v>0.82640999999999998</v>
      </c>
      <c r="AO58" s="60">
        <v>1.0159740779999999</v>
      </c>
      <c r="AP58" s="60">
        <v>1.0069055629643626</v>
      </c>
      <c r="AQ58" s="60">
        <v>1.388253848</v>
      </c>
      <c r="AR58" s="60">
        <v>1.4432801289999999</v>
      </c>
      <c r="AS58" s="60">
        <v>0.41813374999999997</v>
      </c>
      <c r="AT58" s="60">
        <v>0.27210087298436597</v>
      </c>
      <c r="AU58" s="60">
        <v>1.7095145015877933</v>
      </c>
      <c r="AV58" s="60">
        <v>0.89091638799999995</v>
      </c>
      <c r="AW58" s="60">
        <v>0.29144999999999999</v>
      </c>
      <c r="AX58" s="60">
        <v>1.4004999999999998E-2</v>
      </c>
      <c r="AY58" s="60">
        <v>0.38063999999999998</v>
      </c>
      <c r="AZ58" s="60">
        <v>0.62110899999999991</v>
      </c>
      <c r="BA58" s="60">
        <v>1.3445469999999999</v>
      </c>
      <c r="BB58" s="60">
        <v>0.52310000000000001</v>
      </c>
      <c r="BC58" s="60">
        <v>2.6675999999999997</v>
      </c>
      <c r="BD58" s="60">
        <v>0.2344</v>
      </c>
      <c r="BE58" s="60">
        <v>7.0000000000000001E-3</v>
      </c>
      <c r="BF58" s="60">
        <v>0.17126704799999998</v>
      </c>
      <c r="BG58" s="60">
        <v>0.31440999999999997</v>
      </c>
      <c r="BH58" s="60">
        <v>1.37973821</v>
      </c>
      <c r="BI58" s="60">
        <v>1.2741723219999999</v>
      </c>
      <c r="BJ58" s="60">
        <v>2.0873267719999999</v>
      </c>
      <c r="BK58" s="60">
        <v>1.78015692</v>
      </c>
      <c r="BL58" s="60">
        <v>5.6283901920000003</v>
      </c>
      <c r="BM58" s="60">
        <v>1.7753138667980386</v>
      </c>
      <c r="BN58" s="60">
        <v>4.0976000000000008</v>
      </c>
      <c r="BO58" s="60">
        <v>22.623178931458739</v>
      </c>
      <c r="BP58" s="60">
        <v>3.1280399999999999</v>
      </c>
      <c r="BQ58" s="60">
        <v>5.3189100000000007</v>
      </c>
      <c r="BR58" s="60">
        <v>7.5799999999999992E-2</v>
      </c>
      <c r="BS58" s="61">
        <v>3.1608593999999997E-2</v>
      </c>
    </row>
    <row r="59" spans="2:71" ht="12" customHeight="1">
      <c r="B59" s="322" t="s">
        <v>122</v>
      </c>
      <c r="C59" s="59">
        <v>0.1026344051236249</v>
      </c>
      <c r="D59" s="60">
        <v>0.64147372599999997</v>
      </c>
      <c r="E59" s="60">
        <v>8.0745381006159106E-2</v>
      </c>
      <c r="F59" s="60">
        <v>1.5900000000000001E-2</v>
      </c>
      <c r="G59" s="60">
        <v>5.5310999999999995</v>
      </c>
      <c r="H59" s="60">
        <v>1.9338328499999999</v>
      </c>
      <c r="I59" s="60">
        <v>0.97508245999999998</v>
      </c>
      <c r="J59" s="60">
        <v>0.188</v>
      </c>
      <c r="K59" s="60">
        <v>0.70409509999999997</v>
      </c>
      <c r="L59" s="60">
        <v>1.6839751447090694</v>
      </c>
      <c r="M59" s="60">
        <v>0.44130000000000003</v>
      </c>
      <c r="N59" s="60">
        <v>0.16192049703595501</v>
      </c>
      <c r="O59" s="60">
        <v>1.379030948</v>
      </c>
      <c r="P59" s="60">
        <v>0.21387</v>
      </c>
      <c r="Q59" s="60">
        <v>0.37583778640556226</v>
      </c>
      <c r="R59" s="60">
        <v>6.6855220730000005</v>
      </c>
      <c r="S59" s="61">
        <v>4.0039999999999996</v>
      </c>
      <c r="U59" s="322" t="s">
        <v>121</v>
      </c>
      <c r="V59" s="56">
        <v>1.1632100000000001</v>
      </c>
      <c r="W59" s="57">
        <v>0.63987635387155795</v>
      </c>
      <c r="X59" s="57">
        <v>0.12720000000000001</v>
      </c>
      <c r="Y59" s="57">
        <v>0.69951042626973892</v>
      </c>
      <c r="Z59" s="57">
        <v>1.908025249</v>
      </c>
      <c r="AA59" s="57">
        <v>9.1999999999999998E-2</v>
      </c>
      <c r="AB59" s="57">
        <v>1.219097225904145</v>
      </c>
      <c r="AC59" s="57">
        <v>0.68465850000000006</v>
      </c>
      <c r="AD59" s="57">
        <v>0.36349999999999999</v>
      </c>
      <c r="AE59" s="57">
        <v>1.7411399999999999</v>
      </c>
      <c r="AF59" s="57">
        <v>1.1536612959999999</v>
      </c>
      <c r="AG59" s="57">
        <v>1.3343</v>
      </c>
      <c r="AH59" s="57">
        <v>0.92849915500000002</v>
      </c>
      <c r="AI59" s="57">
        <v>1.2352238314132746</v>
      </c>
      <c r="AJ59" s="57">
        <v>1.6550421719999999</v>
      </c>
      <c r="AK59" s="57">
        <v>1.3529469949999999</v>
      </c>
      <c r="AL59" s="57">
        <v>0.64392026099999999</v>
      </c>
      <c r="AM59" s="57">
        <v>1.3958000000000002</v>
      </c>
      <c r="AN59" s="57">
        <v>1.4662319850000001</v>
      </c>
      <c r="AO59" s="57">
        <v>1.8117820840000001</v>
      </c>
      <c r="AP59" s="57">
        <v>0.87091825700000003</v>
      </c>
      <c r="AQ59" s="57">
        <v>1.437181644280886</v>
      </c>
      <c r="AR59" s="57">
        <v>2.7498931099999999</v>
      </c>
      <c r="AS59" s="57">
        <v>1.01608476</v>
      </c>
      <c r="AT59" s="57">
        <v>1.7197100000000001</v>
      </c>
      <c r="AU59" s="57">
        <v>0.23155148</v>
      </c>
      <c r="AV59" s="57">
        <v>0.83899016999999998</v>
      </c>
      <c r="AW59" s="57">
        <v>0.43902429024419232</v>
      </c>
      <c r="AX59" s="57">
        <v>0.20583660163777842</v>
      </c>
      <c r="AY59" s="57">
        <v>1.2801335E-2</v>
      </c>
      <c r="AZ59" s="57">
        <v>0.53621893564131806</v>
      </c>
      <c r="BA59" s="57">
        <v>1.9504830720284239</v>
      </c>
      <c r="BB59" s="57">
        <v>0.87582486000000004</v>
      </c>
      <c r="BC59" s="57">
        <v>1.754307415</v>
      </c>
      <c r="BD59" s="57">
        <v>0.50037226699999993</v>
      </c>
      <c r="BE59" s="57">
        <v>4.595622359</v>
      </c>
      <c r="BF59" s="57">
        <v>2.2314401190000002</v>
      </c>
      <c r="BG59" s="57">
        <v>7.3779945140000001</v>
      </c>
      <c r="BH59" s="57">
        <v>3.3237182136922496</v>
      </c>
      <c r="BI59" s="57">
        <v>0.39491782799999997</v>
      </c>
      <c r="BJ59" s="57">
        <v>0.16539999999999996</v>
      </c>
      <c r="BK59" s="57">
        <v>0.912008865</v>
      </c>
      <c r="BL59" s="57">
        <v>1.762039927</v>
      </c>
      <c r="BM59" s="57">
        <v>2.7010196290000001</v>
      </c>
      <c r="BN59" s="57">
        <v>4.0259309160000001</v>
      </c>
      <c r="BO59" s="57">
        <v>2.5145556440000001</v>
      </c>
      <c r="BP59" s="57">
        <v>7.7052258572792418</v>
      </c>
      <c r="BQ59" s="57">
        <v>1.9402368599364568</v>
      </c>
      <c r="BR59" s="57">
        <v>0.7343154336738601</v>
      </c>
      <c r="BS59" s="58">
        <v>0.69843185036898392</v>
      </c>
    </row>
    <row r="60" spans="2:71" ht="12" customHeight="1">
      <c r="B60" s="322" t="s">
        <v>124</v>
      </c>
      <c r="C60" s="56">
        <v>4.3003072958737176</v>
      </c>
      <c r="D60" s="57">
        <v>7.9749071019376663</v>
      </c>
      <c r="E60" s="57">
        <v>5.746134099999999</v>
      </c>
      <c r="F60" s="57">
        <v>1.4632265566226861</v>
      </c>
      <c r="G60" s="57">
        <v>5.3584264850000007</v>
      </c>
      <c r="H60" s="57">
        <v>17.438442109155861</v>
      </c>
      <c r="I60" s="57">
        <v>7.1660145070000008</v>
      </c>
      <c r="J60" s="57">
        <v>8.3224425243584825</v>
      </c>
      <c r="K60" s="57">
        <v>12.874547548733831</v>
      </c>
      <c r="L60" s="57">
        <v>8.5866548689839721</v>
      </c>
      <c r="M60" s="57">
        <v>6.3142804470334752</v>
      </c>
      <c r="N60" s="57">
        <v>12.855832703742855</v>
      </c>
      <c r="O60" s="57">
        <v>8.2674485633984638</v>
      </c>
      <c r="P60" s="57">
        <v>7.5582713782045579</v>
      </c>
      <c r="Q60" s="57">
        <v>14.930917994287052</v>
      </c>
      <c r="R60" s="57">
        <v>50.802435213593341</v>
      </c>
      <c r="S60" s="58">
        <v>8.7593525000000003</v>
      </c>
      <c r="U60" s="322" t="s">
        <v>122</v>
      </c>
      <c r="V60" s="59">
        <v>0.51500000000000001</v>
      </c>
      <c r="W60" s="60">
        <v>0</v>
      </c>
      <c r="X60" s="60">
        <v>4.6467000000000001</v>
      </c>
      <c r="Y60" s="60">
        <v>0.36939999999999995</v>
      </c>
      <c r="Z60" s="60">
        <v>0.26310539999999999</v>
      </c>
      <c r="AA60" s="60">
        <v>1.3647274500000002</v>
      </c>
      <c r="AB60" s="60">
        <v>0.27600000000000002</v>
      </c>
      <c r="AC60" s="60">
        <v>0.03</v>
      </c>
      <c r="AD60" s="60">
        <v>0.39643646799999999</v>
      </c>
      <c r="AE60" s="60">
        <v>0</v>
      </c>
      <c r="AF60" s="60">
        <v>7.6010000000000008E-2</v>
      </c>
      <c r="AG60" s="60">
        <v>0.50263599199999998</v>
      </c>
      <c r="AH60" s="60">
        <v>0.03</v>
      </c>
      <c r="AI60" s="60">
        <v>0</v>
      </c>
      <c r="AJ60" s="60">
        <v>0</v>
      </c>
      <c r="AK60" s="60">
        <v>0.158</v>
      </c>
      <c r="AL60" s="60">
        <v>6.9095100000000007E-2</v>
      </c>
      <c r="AM60" s="60">
        <v>3.9850000000000003E-2</v>
      </c>
      <c r="AN60" s="60">
        <v>0.54349999999999998</v>
      </c>
      <c r="AO60" s="60">
        <v>5.1650000000000001E-2</v>
      </c>
      <c r="AP60" s="60">
        <v>0</v>
      </c>
      <c r="AQ60" s="60">
        <v>1.9100000000000002E-2</v>
      </c>
      <c r="AR60" s="60">
        <v>1.5126827779999998</v>
      </c>
      <c r="AS60" s="60">
        <v>0.15219236670906941</v>
      </c>
      <c r="AT60" s="60">
        <v>0.35899999999999999</v>
      </c>
      <c r="AU60" s="60">
        <v>0</v>
      </c>
      <c r="AV60" s="60">
        <v>0</v>
      </c>
      <c r="AW60" s="60">
        <v>8.2299999999999998E-2</v>
      </c>
      <c r="AX60" s="60">
        <v>0</v>
      </c>
      <c r="AY60" s="60">
        <v>0</v>
      </c>
      <c r="AZ60" s="60">
        <v>0.16192049703595501</v>
      </c>
      <c r="BA60" s="60">
        <v>0</v>
      </c>
      <c r="BB60" s="60">
        <v>0</v>
      </c>
      <c r="BC60" s="60">
        <v>0</v>
      </c>
      <c r="BD60" s="60">
        <v>1.375030948</v>
      </c>
      <c r="BE60" s="60">
        <v>4.0000000000000001E-3</v>
      </c>
      <c r="BF60" s="60">
        <v>0</v>
      </c>
      <c r="BG60" s="60">
        <v>8.786999999999999E-2</v>
      </c>
      <c r="BH60" s="60">
        <v>0.126</v>
      </c>
      <c r="BI60" s="60">
        <v>0</v>
      </c>
      <c r="BJ60" s="60">
        <v>1.4999999999999999E-2</v>
      </c>
      <c r="BK60" s="60">
        <v>7.0837786405562292E-2</v>
      </c>
      <c r="BL60" s="60">
        <v>0</v>
      </c>
      <c r="BM60" s="60">
        <v>0.28999999999999998</v>
      </c>
      <c r="BN60" s="60">
        <v>2.1067</v>
      </c>
      <c r="BO60" s="60">
        <v>0.91700000000000004</v>
      </c>
      <c r="BP60" s="60">
        <v>0.3</v>
      </c>
      <c r="BQ60" s="60">
        <v>3.3618220729999999</v>
      </c>
      <c r="BR60" s="60">
        <v>4.0039999999999996</v>
      </c>
      <c r="BS60" s="61">
        <v>0</v>
      </c>
    </row>
    <row r="61" spans="2:71" ht="12" customHeight="1">
      <c r="B61" s="322" t="s">
        <v>123</v>
      </c>
      <c r="C61" s="59">
        <v>1.6120422950000002</v>
      </c>
      <c r="D61" s="60">
        <v>1.7376385637925045</v>
      </c>
      <c r="E61" s="60">
        <v>0.61436385021788587</v>
      </c>
      <c r="F61" s="60">
        <v>2.1473756217509954</v>
      </c>
      <c r="G61" s="60">
        <v>2.2060948815384638</v>
      </c>
      <c r="H61" s="60">
        <v>3.9101459679999997</v>
      </c>
      <c r="I61" s="60">
        <v>1.3194885440000002</v>
      </c>
      <c r="J61" s="60">
        <v>4.6368113570000009</v>
      </c>
      <c r="K61" s="60">
        <v>11.388868262922733</v>
      </c>
      <c r="L61" s="60">
        <v>8.1909409390732009</v>
      </c>
      <c r="M61" s="60">
        <v>6.6551170000000006</v>
      </c>
      <c r="N61" s="60">
        <v>11.799032675000001</v>
      </c>
      <c r="O61" s="60">
        <v>8.9250895869069069</v>
      </c>
      <c r="P61" s="60">
        <v>20.009513907341415</v>
      </c>
      <c r="Q61" s="60">
        <v>92.016655826000019</v>
      </c>
      <c r="R61" s="60">
        <v>38.442865427958068</v>
      </c>
      <c r="S61" s="61">
        <v>3.1337461124283488</v>
      </c>
      <c r="U61" s="322" t="s">
        <v>124</v>
      </c>
      <c r="V61" s="56">
        <v>1.232688955</v>
      </c>
      <c r="W61" s="57">
        <v>1.5606085059999999</v>
      </c>
      <c r="X61" s="57">
        <v>1.326418308</v>
      </c>
      <c r="Y61" s="57">
        <v>1.2387107160000002</v>
      </c>
      <c r="Z61" s="57">
        <v>2.2252712990000001</v>
      </c>
      <c r="AA61" s="57">
        <v>2.042444088090388</v>
      </c>
      <c r="AB61" s="57">
        <v>0.81896016206546973</v>
      </c>
      <c r="AC61" s="57">
        <v>12.351766559999998</v>
      </c>
      <c r="AD61" s="57">
        <v>2.6239547299999999</v>
      </c>
      <c r="AE61" s="57">
        <v>0.58213999999999999</v>
      </c>
      <c r="AF61" s="57">
        <v>2.8278039999999995</v>
      </c>
      <c r="AG61" s="57">
        <v>1.1321157770000001</v>
      </c>
      <c r="AH61" s="57">
        <v>0.31059999999999999</v>
      </c>
      <c r="AI61" s="57">
        <v>1.608653269135113</v>
      </c>
      <c r="AJ61" s="57">
        <v>3.5238741260860253</v>
      </c>
      <c r="AK61" s="57">
        <v>2.8793151291373462</v>
      </c>
      <c r="AL61" s="57">
        <v>2.7790045119999998</v>
      </c>
      <c r="AM61" s="57">
        <v>4.3835504223177892</v>
      </c>
      <c r="AN61" s="57">
        <v>3.2049889154160422</v>
      </c>
      <c r="AO61" s="57">
        <v>2.5070036989999993</v>
      </c>
      <c r="AP61" s="57">
        <v>4.8075758280000009</v>
      </c>
      <c r="AQ61" s="57">
        <v>1.2275921609007276</v>
      </c>
      <c r="AR61" s="57">
        <v>1.5628097827780569</v>
      </c>
      <c r="AS61" s="57">
        <v>0.98867709730518649</v>
      </c>
      <c r="AT61" s="57">
        <v>2.8404245033605227</v>
      </c>
      <c r="AU61" s="57">
        <v>1.0226732570072485</v>
      </c>
      <c r="AV61" s="57">
        <v>1.1179905806657038</v>
      </c>
      <c r="AW61" s="57">
        <v>1.333192106</v>
      </c>
      <c r="AX61" s="57">
        <v>3.5751008119345911</v>
      </c>
      <c r="AY61" s="57">
        <v>2.3232395208082623</v>
      </c>
      <c r="AZ61" s="57">
        <v>1.0286999999999999</v>
      </c>
      <c r="BA61" s="57">
        <v>5.9287923709999992</v>
      </c>
      <c r="BB61" s="57">
        <v>2.9377230333968649</v>
      </c>
      <c r="BC61" s="57">
        <v>1.4129383520000001</v>
      </c>
      <c r="BD61" s="57">
        <v>2.4533021231754217</v>
      </c>
      <c r="BE61" s="57">
        <v>1.4634850548261786</v>
      </c>
      <c r="BF61" s="57">
        <v>1.26698</v>
      </c>
      <c r="BG61" s="57">
        <v>3.7701297161431575</v>
      </c>
      <c r="BH61" s="57">
        <v>2.3680716620614004</v>
      </c>
      <c r="BI61" s="57">
        <v>0.15308999999999998</v>
      </c>
      <c r="BJ61" s="57">
        <v>0.44465864964384749</v>
      </c>
      <c r="BK61" s="57">
        <v>1.9365899999999998</v>
      </c>
      <c r="BL61" s="57">
        <v>1.2346617049999999</v>
      </c>
      <c r="BM61" s="57">
        <v>11.315007639643207</v>
      </c>
      <c r="BN61" s="57">
        <v>8.9721025550000011</v>
      </c>
      <c r="BO61" s="57">
        <v>10.312257927344623</v>
      </c>
      <c r="BP61" s="57">
        <v>16.375939999999996</v>
      </c>
      <c r="BQ61" s="57">
        <v>15.142134731248715</v>
      </c>
      <c r="BR61" s="57">
        <v>6.2338125</v>
      </c>
      <c r="BS61" s="58">
        <v>2.5255399999999999</v>
      </c>
    </row>
    <row r="62" spans="2:71" ht="12" customHeight="1">
      <c r="B62" s="322" t="s">
        <v>125</v>
      </c>
      <c r="C62" s="82">
        <v>0.15019537778386002</v>
      </c>
      <c r="D62" s="83">
        <v>0.37710003366817701</v>
      </c>
      <c r="E62" s="83">
        <v>0</v>
      </c>
      <c r="F62" s="83">
        <v>0</v>
      </c>
      <c r="G62" s="83">
        <v>2.0859500624234095</v>
      </c>
      <c r="H62" s="83">
        <v>0.64552334730155658</v>
      </c>
      <c r="I62" s="83">
        <v>0</v>
      </c>
      <c r="J62" s="83">
        <v>0.46</v>
      </c>
      <c r="K62" s="83">
        <v>0.56936940300000005</v>
      </c>
      <c r="L62" s="83">
        <v>3.5999999999999997E-2</v>
      </c>
      <c r="M62" s="83">
        <v>0.64600000000000002</v>
      </c>
      <c r="N62" s="83">
        <v>2.016284245</v>
      </c>
      <c r="O62" s="83">
        <v>1.4</v>
      </c>
      <c r="P62" s="83">
        <v>85.983454025</v>
      </c>
      <c r="Q62" s="83">
        <v>15.53045798</v>
      </c>
      <c r="R62" s="83">
        <v>82.683685119000003</v>
      </c>
      <c r="S62" s="84">
        <v>2.1629999999999998</v>
      </c>
      <c r="U62" s="322" t="s">
        <v>123</v>
      </c>
      <c r="V62" s="59">
        <v>0.90400000000000003</v>
      </c>
      <c r="W62" s="60">
        <v>0.1948</v>
      </c>
      <c r="X62" s="60">
        <v>0</v>
      </c>
      <c r="Y62" s="60">
        <v>1.1072948815384638</v>
      </c>
      <c r="Z62" s="60">
        <v>0.71714999999999995</v>
      </c>
      <c r="AA62" s="60">
        <v>2.3595647079999997</v>
      </c>
      <c r="AB62" s="60">
        <v>0.73243126000000003</v>
      </c>
      <c r="AC62" s="60">
        <v>0.10100000000000001</v>
      </c>
      <c r="AD62" s="60">
        <v>0.23709530000000001</v>
      </c>
      <c r="AE62" s="60">
        <v>0.24010082600000002</v>
      </c>
      <c r="AF62" s="60">
        <v>0.36359241800000003</v>
      </c>
      <c r="AG62" s="60">
        <v>0.47870000000000007</v>
      </c>
      <c r="AH62" s="60">
        <v>1.2500000000000001E-2</v>
      </c>
      <c r="AI62" s="60">
        <v>0.4733</v>
      </c>
      <c r="AJ62" s="60">
        <v>0.45260827199999998</v>
      </c>
      <c r="AK62" s="60">
        <v>3.6984030849999998</v>
      </c>
      <c r="AL62" s="60">
        <v>3.2426999999999997</v>
      </c>
      <c r="AM62" s="60">
        <v>4.738746151922733</v>
      </c>
      <c r="AN62" s="60">
        <v>1.1569499999999999</v>
      </c>
      <c r="AO62" s="60">
        <v>2.2504721110000001</v>
      </c>
      <c r="AP62" s="60">
        <v>3.3000000000000002E-2</v>
      </c>
      <c r="AQ62" s="60">
        <v>6.7665221779999998</v>
      </c>
      <c r="AR62" s="60">
        <v>0.87361876107320102</v>
      </c>
      <c r="AS62" s="60">
        <v>0.51779999999999993</v>
      </c>
      <c r="AT62" s="60">
        <v>0.81019999999999992</v>
      </c>
      <c r="AU62" s="60">
        <v>0.23977699999999999</v>
      </c>
      <c r="AV62" s="60">
        <v>4.5751400000000002</v>
      </c>
      <c r="AW62" s="60">
        <v>1.03</v>
      </c>
      <c r="AX62" s="60">
        <v>1.7775000000000001</v>
      </c>
      <c r="AY62" s="60">
        <v>5.5942689300000001</v>
      </c>
      <c r="AZ62" s="60">
        <v>1.8655865200000001</v>
      </c>
      <c r="BA62" s="60">
        <v>2.5616772249999999</v>
      </c>
      <c r="BB62" s="60">
        <v>0.75014662051804726</v>
      </c>
      <c r="BC62" s="60">
        <v>4.6554283781430295</v>
      </c>
      <c r="BD62" s="60">
        <v>3.2366145882458297</v>
      </c>
      <c r="BE62" s="60">
        <v>0.28289999999999998</v>
      </c>
      <c r="BF62" s="60">
        <v>7.6680553512848402</v>
      </c>
      <c r="BG62" s="60">
        <v>2.9350880931868679</v>
      </c>
      <c r="BH62" s="60">
        <v>8.4531704628696982</v>
      </c>
      <c r="BI62" s="60">
        <v>0.95320000000000005</v>
      </c>
      <c r="BJ62" s="60">
        <v>4.7963601200000001</v>
      </c>
      <c r="BK62" s="60">
        <v>3.7499999999999999E-2</v>
      </c>
      <c r="BL62" s="60">
        <v>1.48023134</v>
      </c>
      <c r="BM62" s="60">
        <v>85.702564366000004</v>
      </c>
      <c r="BN62" s="60">
        <v>4.3019631260000004</v>
      </c>
      <c r="BO62" s="60">
        <v>11.974874277</v>
      </c>
      <c r="BP62" s="60">
        <v>11.452036050958071</v>
      </c>
      <c r="BQ62" s="60">
        <v>10.713991974000001</v>
      </c>
      <c r="BR62" s="60">
        <v>2.6207661124283486</v>
      </c>
      <c r="BS62" s="61">
        <v>0.51297999999999999</v>
      </c>
    </row>
    <row r="63" spans="2:71" ht="12" customHeight="1">
      <c r="B63" s="34" t="s">
        <v>78</v>
      </c>
      <c r="U63" s="322" t="s">
        <v>125</v>
      </c>
      <c r="V63" s="82">
        <v>6.7490373423409591E-2</v>
      </c>
      <c r="W63" s="83">
        <v>1.3067596889999999</v>
      </c>
      <c r="X63" s="83">
        <v>0.7</v>
      </c>
      <c r="Y63" s="83">
        <v>1.1699999999999999E-2</v>
      </c>
      <c r="Z63" s="83">
        <v>0</v>
      </c>
      <c r="AA63" s="83">
        <v>0.57095816399999999</v>
      </c>
      <c r="AB63" s="83">
        <v>0</v>
      </c>
      <c r="AC63" s="83">
        <v>7.4565183301556495E-2</v>
      </c>
      <c r="AD63" s="83">
        <v>0</v>
      </c>
      <c r="AE63" s="83">
        <v>0</v>
      </c>
      <c r="AF63" s="83">
        <v>0</v>
      </c>
      <c r="AG63" s="83">
        <v>0</v>
      </c>
      <c r="AH63" s="83">
        <v>0</v>
      </c>
      <c r="AI63" s="83">
        <v>0</v>
      </c>
      <c r="AJ63" s="83">
        <v>0.46</v>
      </c>
      <c r="AK63" s="83">
        <v>0</v>
      </c>
      <c r="AL63" s="83">
        <v>0</v>
      </c>
      <c r="AM63" s="83">
        <v>0.56936940300000005</v>
      </c>
      <c r="AN63" s="83">
        <v>0</v>
      </c>
      <c r="AO63" s="83">
        <v>0</v>
      </c>
      <c r="AP63" s="83">
        <v>0</v>
      </c>
      <c r="AQ63" s="83">
        <v>0</v>
      </c>
      <c r="AR63" s="83">
        <v>3.5999999999999997E-2</v>
      </c>
      <c r="AS63" s="83">
        <v>0</v>
      </c>
      <c r="AT63" s="83">
        <v>0</v>
      </c>
      <c r="AU63" s="83">
        <v>0.58099999999999996</v>
      </c>
      <c r="AV63" s="83">
        <v>6.5000000000000002E-2</v>
      </c>
      <c r="AW63" s="83">
        <v>0</v>
      </c>
      <c r="AX63" s="83">
        <v>0</v>
      </c>
      <c r="AY63" s="83">
        <v>0.2</v>
      </c>
      <c r="AZ63" s="83">
        <v>8.3379829000000003E-2</v>
      </c>
      <c r="BA63" s="83">
        <v>1.732904416</v>
      </c>
      <c r="BB63" s="83">
        <v>0</v>
      </c>
      <c r="BC63" s="83">
        <v>0</v>
      </c>
      <c r="BD63" s="83">
        <v>1.3</v>
      </c>
      <c r="BE63" s="83">
        <v>0.1</v>
      </c>
      <c r="BF63" s="83">
        <v>18.243165600000001</v>
      </c>
      <c r="BG63" s="83">
        <v>67.740288425000003</v>
      </c>
      <c r="BH63" s="83">
        <v>0</v>
      </c>
      <c r="BI63" s="83">
        <v>0</v>
      </c>
      <c r="BJ63" s="83">
        <v>2.1100000000000001E-2</v>
      </c>
      <c r="BK63" s="83">
        <v>4.6043579799999996</v>
      </c>
      <c r="BL63" s="83">
        <v>0</v>
      </c>
      <c r="BM63" s="83">
        <v>10.904999999999999</v>
      </c>
      <c r="BN63" s="83">
        <v>1.472</v>
      </c>
      <c r="BO63" s="83">
        <v>0.56844000000000006</v>
      </c>
      <c r="BP63" s="83">
        <v>6.4973999999999998</v>
      </c>
      <c r="BQ63" s="83">
        <v>74.145845119000001</v>
      </c>
      <c r="BR63" s="83">
        <v>0</v>
      </c>
      <c r="BS63" s="84">
        <v>2.1629999999999998</v>
      </c>
    </row>
    <row r="64" spans="2:71" ht="12" customHeight="1">
      <c r="U64" s="34" t="s">
        <v>78</v>
      </c>
    </row>
  </sheetData>
  <mergeCells count="26">
    <mergeCell ref="V7:Y7"/>
    <mergeCell ref="Z7:AC7"/>
    <mergeCell ref="AD7:AG7"/>
    <mergeCell ref="AH7:AK7"/>
    <mergeCell ref="AL7:AO7"/>
    <mergeCell ref="AP51:AS51"/>
    <mergeCell ref="AT51:AW51"/>
    <mergeCell ref="AX51:BA51"/>
    <mergeCell ref="BB51:BE51"/>
    <mergeCell ref="AT7:AW7"/>
    <mergeCell ref="AX7:BA7"/>
    <mergeCell ref="BB7:BE7"/>
    <mergeCell ref="AP7:AS7"/>
    <mergeCell ref="V51:Y51"/>
    <mergeCell ref="Z51:AC51"/>
    <mergeCell ref="AD51:AG51"/>
    <mergeCell ref="AH51:AK51"/>
    <mergeCell ref="AL51:AO51"/>
    <mergeCell ref="BF51:BI51"/>
    <mergeCell ref="BJ51:BM51"/>
    <mergeCell ref="BN51:BQ51"/>
    <mergeCell ref="BR51:BS51"/>
    <mergeCell ref="BR7:BS7"/>
    <mergeCell ref="BF7:BI7"/>
    <mergeCell ref="BJ7:BM7"/>
    <mergeCell ref="BN7:BQ7"/>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B7FD1-B644-42B3-A63B-CDE1AEF2D8EA}">
  <sheetPr>
    <tabColor theme="3"/>
  </sheetPr>
  <dimension ref="B5:BS48"/>
  <sheetViews>
    <sheetView showGridLines="0" zoomScaleNormal="100" workbookViewId="0"/>
  </sheetViews>
  <sheetFormatPr defaultColWidth="12.83203125" defaultRowHeight="12" customHeight="1"/>
  <cols>
    <col min="1" max="1" width="4.33203125" style="276" customWidth="1"/>
    <col min="2" max="2" width="17" style="276" customWidth="1"/>
    <col min="3" max="20" width="9.33203125" style="276" customWidth="1"/>
    <col min="21" max="21" width="17" style="276" customWidth="1"/>
    <col min="22" max="35" width="9.33203125" style="276" customWidth="1"/>
    <col min="36" max="16384" width="12.83203125" style="276"/>
  </cols>
  <sheetData>
    <row r="5" spans="2:71" ht="12" customHeight="1">
      <c r="BR5" s="1"/>
      <c r="BS5" s="78"/>
    </row>
    <row r="6" spans="2:71" ht="12" customHeight="1">
      <c r="C6" s="288" t="s">
        <v>387</v>
      </c>
      <c r="V6" s="288" t="s">
        <v>387</v>
      </c>
      <c r="BJ6" s="1"/>
      <c r="BK6" s="1"/>
      <c r="BL6" s="1"/>
      <c r="BM6" s="1"/>
      <c r="BR6" s="1"/>
    </row>
    <row r="7" spans="2:71" ht="12" customHeight="1">
      <c r="B7" s="24"/>
      <c r="C7" s="7">
        <v>2006</v>
      </c>
      <c r="D7" s="8">
        <v>2007</v>
      </c>
      <c r="E7" s="8">
        <v>2008</v>
      </c>
      <c r="F7" s="8">
        <v>2009</v>
      </c>
      <c r="G7" s="8">
        <v>2010</v>
      </c>
      <c r="H7" s="8">
        <v>2011</v>
      </c>
      <c r="I7" s="8">
        <v>2012</v>
      </c>
      <c r="J7" s="8">
        <v>2013</v>
      </c>
      <c r="K7" s="8">
        <v>2014</v>
      </c>
      <c r="L7" s="8">
        <v>2015</v>
      </c>
      <c r="M7" s="8">
        <v>2016</v>
      </c>
      <c r="N7" s="8">
        <v>2017</v>
      </c>
      <c r="O7" s="8">
        <v>2018</v>
      </c>
      <c r="P7" s="8">
        <v>2019</v>
      </c>
      <c r="Q7" s="8">
        <v>2020</v>
      </c>
      <c r="R7" s="8">
        <v>2021</v>
      </c>
      <c r="S7" s="209">
        <v>2022</v>
      </c>
      <c r="T7" s="5"/>
      <c r="V7" s="452">
        <v>2010</v>
      </c>
      <c r="W7" s="450"/>
      <c r="X7" s="450"/>
      <c r="Y7" s="450"/>
      <c r="Z7" s="450">
        <v>2011</v>
      </c>
      <c r="AA7" s="450"/>
      <c r="AB7" s="450"/>
      <c r="AC7" s="450"/>
      <c r="AD7" s="450">
        <v>2012</v>
      </c>
      <c r="AE7" s="450"/>
      <c r="AF7" s="450"/>
      <c r="AG7" s="450"/>
      <c r="AH7" s="450">
        <v>2013</v>
      </c>
      <c r="AI7" s="450"/>
      <c r="AJ7" s="450"/>
      <c r="AK7" s="450"/>
      <c r="AL7" s="450">
        <v>2014</v>
      </c>
      <c r="AM7" s="450"/>
      <c r="AN7" s="450"/>
      <c r="AO7" s="450"/>
      <c r="AP7" s="450">
        <v>2015</v>
      </c>
      <c r="AQ7" s="450"/>
      <c r="AR7" s="450"/>
      <c r="AS7" s="450"/>
      <c r="AT7" s="450">
        <v>2016</v>
      </c>
      <c r="AU7" s="450"/>
      <c r="AV7" s="450"/>
      <c r="AW7" s="450"/>
      <c r="AX7" s="450">
        <v>2017</v>
      </c>
      <c r="AY7" s="450"/>
      <c r="AZ7" s="450"/>
      <c r="BA7" s="450"/>
      <c r="BB7" s="450">
        <v>2018</v>
      </c>
      <c r="BC7" s="450"/>
      <c r="BD7" s="450"/>
      <c r="BE7" s="450"/>
      <c r="BF7" s="450">
        <v>2019</v>
      </c>
      <c r="BG7" s="450"/>
      <c r="BH7" s="450"/>
      <c r="BI7" s="450"/>
      <c r="BJ7" s="450">
        <v>2020</v>
      </c>
      <c r="BK7" s="450"/>
      <c r="BL7" s="450"/>
      <c r="BM7" s="450"/>
      <c r="BN7" s="450">
        <v>2021</v>
      </c>
      <c r="BO7" s="450"/>
      <c r="BP7" s="450"/>
      <c r="BQ7" s="450"/>
      <c r="BR7" s="451">
        <v>2022</v>
      </c>
      <c r="BS7" s="451"/>
    </row>
    <row r="8" spans="2:71" ht="12" customHeight="1">
      <c r="B8" s="212" t="s">
        <v>378</v>
      </c>
      <c r="C8" s="43">
        <v>437</v>
      </c>
      <c r="D8" s="44">
        <v>491</v>
      </c>
      <c r="E8" s="44">
        <v>437</v>
      </c>
      <c r="F8" s="44">
        <v>436</v>
      </c>
      <c r="G8" s="44">
        <v>624</v>
      </c>
      <c r="H8" s="44">
        <v>648</v>
      </c>
      <c r="I8" s="44">
        <v>738</v>
      </c>
      <c r="J8" s="44">
        <v>741</v>
      </c>
      <c r="K8" s="44">
        <v>836</v>
      </c>
      <c r="L8" s="44">
        <v>860</v>
      </c>
      <c r="M8" s="44">
        <v>822</v>
      </c>
      <c r="N8" s="44">
        <v>778</v>
      </c>
      <c r="O8" s="44">
        <v>880</v>
      </c>
      <c r="P8" s="44">
        <v>897</v>
      </c>
      <c r="Q8" s="44">
        <v>813</v>
      </c>
      <c r="R8" s="44">
        <v>1156</v>
      </c>
      <c r="S8" s="45">
        <v>461</v>
      </c>
      <c r="T8" s="1"/>
      <c r="V8" s="38" t="s">
        <v>80</v>
      </c>
      <c r="W8" s="320" t="s">
        <v>81</v>
      </c>
      <c r="X8" s="320" t="s">
        <v>82</v>
      </c>
      <c r="Y8" s="320" t="s">
        <v>83</v>
      </c>
      <c r="Z8" s="320" t="s">
        <v>80</v>
      </c>
      <c r="AA8" s="320" t="s">
        <v>81</v>
      </c>
      <c r="AB8" s="320" t="s">
        <v>82</v>
      </c>
      <c r="AC8" s="320" t="s">
        <v>83</v>
      </c>
      <c r="AD8" s="320" t="s">
        <v>80</v>
      </c>
      <c r="AE8" s="320" t="s">
        <v>81</v>
      </c>
      <c r="AF8" s="320" t="s">
        <v>82</v>
      </c>
      <c r="AG8" s="320" t="s">
        <v>83</v>
      </c>
      <c r="AH8" s="320" t="s">
        <v>80</v>
      </c>
      <c r="AI8" s="320" t="s">
        <v>81</v>
      </c>
      <c r="AJ8" s="320" t="s">
        <v>82</v>
      </c>
      <c r="AK8" s="320" t="s">
        <v>83</v>
      </c>
      <c r="AL8" s="320" t="s">
        <v>80</v>
      </c>
      <c r="AM8" s="320" t="s">
        <v>81</v>
      </c>
      <c r="AN8" s="320" t="s">
        <v>82</v>
      </c>
      <c r="AO8" s="320" t="s">
        <v>83</v>
      </c>
      <c r="AP8" s="320" t="s">
        <v>80</v>
      </c>
      <c r="AQ8" s="320" t="s">
        <v>81</v>
      </c>
      <c r="AR8" s="320" t="s">
        <v>82</v>
      </c>
      <c r="AS8" s="320" t="s">
        <v>83</v>
      </c>
      <c r="AT8" s="320" t="s">
        <v>80</v>
      </c>
      <c r="AU8" s="320" t="s">
        <v>81</v>
      </c>
      <c r="AV8" s="320" t="s">
        <v>82</v>
      </c>
      <c r="AW8" s="320" t="s">
        <v>83</v>
      </c>
      <c r="AX8" s="320" t="s">
        <v>80</v>
      </c>
      <c r="AY8" s="320" t="s">
        <v>81</v>
      </c>
      <c r="AZ8" s="320" t="s">
        <v>82</v>
      </c>
      <c r="BA8" s="320" t="s">
        <v>83</v>
      </c>
      <c r="BB8" s="320" t="s">
        <v>80</v>
      </c>
      <c r="BC8" s="320" t="s">
        <v>81</v>
      </c>
      <c r="BD8" s="320" t="s">
        <v>82</v>
      </c>
      <c r="BE8" s="320" t="s">
        <v>83</v>
      </c>
      <c r="BF8" s="320" t="s">
        <v>80</v>
      </c>
      <c r="BG8" s="320" t="s">
        <v>81</v>
      </c>
      <c r="BH8" s="320" t="s">
        <v>82</v>
      </c>
      <c r="BI8" s="320" t="s">
        <v>83</v>
      </c>
      <c r="BJ8" s="320" t="s">
        <v>80</v>
      </c>
      <c r="BK8" s="320" t="s">
        <v>81</v>
      </c>
      <c r="BL8" s="320" t="s">
        <v>82</v>
      </c>
      <c r="BM8" s="320" t="s">
        <v>83</v>
      </c>
      <c r="BN8" s="320" t="s">
        <v>80</v>
      </c>
      <c r="BO8" s="320" t="s">
        <v>81</v>
      </c>
      <c r="BP8" s="320" t="s">
        <v>82</v>
      </c>
      <c r="BQ8" s="320" t="s">
        <v>83</v>
      </c>
      <c r="BR8" s="210" t="s">
        <v>80</v>
      </c>
      <c r="BS8" s="320" t="s">
        <v>81</v>
      </c>
    </row>
    <row r="9" spans="2:71" ht="12" customHeight="1">
      <c r="B9" s="212" t="s">
        <v>380</v>
      </c>
      <c r="C9" s="13">
        <v>68</v>
      </c>
      <c r="D9" s="14">
        <v>95</v>
      </c>
      <c r="E9" s="14">
        <v>19</v>
      </c>
      <c r="F9" s="14">
        <v>13</v>
      </c>
      <c r="G9" s="14">
        <v>50</v>
      </c>
      <c r="H9" s="14">
        <v>53</v>
      </c>
      <c r="I9" s="14">
        <v>64</v>
      </c>
      <c r="J9" s="14">
        <v>98</v>
      </c>
      <c r="K9" s="14">
        <v>149</v>
      </c>
      <c r="L9" s="14">
        <v>96</v>
      </c>
      <c r="M9" s="14">
        <v>54</v>
      </c>
      <c r="N9" s="14">
        <v>80</v>
      </c>
      <c r="O9" s="14">
        <v>104</v>
      </c>
      <c r="P9" s="14">
        <v>113</v>
      </c>
      <c r="Q9" s="14">
        <v>143</v>
      </c>
      <c r="R9" s="14">
        <v>298</v>
      </c>
      <c r="S9" s="15">
        <v>42</v>
      </c>
      <c r="T9" s="1"/>
      <c r="U9" s="322" t="s">
        <v>378</v>
      </c>
      <c r="V9" s="95">
        <v>162</v>
      </c>
      <c r="W9" s="96">
        <v>129</v>
      </c>
      <c r="X9" s="96">
        <v>148</v>
      </c>
      <c r="Y9" s="96">
        <v>185</v>
      </c>
      <c r="Z9" s="96">
        <v>185</v>
      </c>
      <c r="AA9" s="96">
        <v>141</v>
      </c>
      <c r="AB9" s="96">
        <v>157</v>
      </c>
      <c r="AC9" s="96">
        <v>165</v>
      </c>
      <c r="AD9" s="96">
        <v>192</v>
      </c>
      <c r="AE9" s="96">
        <v>171</v>
      </c>
      <c r="AF9" s="96">
        <v>173</v>
      </c>
      <c r="AG9" s="96">
        <v>202</v>
      </c>
      <c r="AH9" s="96">
        <v>179</v>
      </c>
      <c r="AI9" s="96">
        <v>161</v>
      </c>
      <c r="AJ9" s="96">
        <v>196</v>
      </c>
      <c r="AK9" s="96">
        <v>205</v>
      </c>
      <c r="AL9" s="96">
        <v>203</v>
      </c>
      <c r="AM9" s="96">
        <v>227</v>
      </c>
      <c r="AN9" s="96">
        <v>215</v>
      </c>
      <c r="AO9" s="96">
        <v>191</v>
      </c>
      <c r="AP9" s="96">
        <v>244</v>
      </c>
      <c r="AQ9" s="96">
        <v>204</v>
      </c>
      <c r="AR9" s="96">
        <v>222</v>
      </c>
      <c r="AS9" s="96">
        <v>190</v>
      </c>
      <c r="AT9" s="96">
        <v>228</v>
      </c>
      <c r="AU9" s="96">
        <v>200</v>
      </c>
      <c r="AV9" s="96">
        <v>197</v>
      </c>
      <c r="AW9" s="96">
        <v>197</v>
      </c>
      <c r="AX9" s="96">
        <v>232</v>
      </c>
      <c r="AY9" s="96">
        <v>176</v>
      </c>
      <c r="AZ9" s="96">
        <v>185</v>
      </c>
      <c r="BA9" s="96">
        <v>185</v>
      </c>
      <c r="BB9" s="96">
        <v>271</v>
      </c>
      <c r="BC9" s="96">
        <v>200</v>
      </c>
      <c r="BD9" s="96">
        <v>204</v>
      </c>
      <c r="BE9" s="96">
        <v>205</v>
      </c>
      <c r="BF9" s="96">
        <v>238</v>
      </c>
      <c r="BG9" s="96">
        <v>237</v>
      </c>
      <c r="BH9" s="96">
        <v>211</v>
      </c>
      <c r="BI9" s="96">
        <v>211</v>
      </c>
      <c r="BJ9" s="96">
        <v>240</v>
      </c>
      <c r="BK9" s="96">
        <v>161</v>
      </c>
      <c r="BL9" s="96">
        <v>167</v>
      </c>
      <c r="BM9" s="96">
        <v>245</v>
      </c>
      <c r="BN9" s="96">
        <v>280</v>
      </c>
      <c r="BO9" s="96">
        <v>273</v>
      </c>
      <c r="BP9" s="96">
        <v>293</v>
      </c>
      <c r="BQ9" s="96">
        <v>310</v>
      </c>
      <c r="BR9" s="96">
        <v>259</v>
      </c>
      <c r="BS9" s="97">
        <v>202</v>
      </c>
    </row>
    <row r="10" spans="2:71" ht="12" customHeight="1">
      <c r="B10" s="212" t="s">
        <v>379</v>
      </c>
      <c r="C10" s="53">
        <v>48</v>
      </c>
      <c r="D10" s="54">
        <v>54</v>
      </c>
      <c r="E10" s="54">
        <v>42</v>
      </c>
      <c r="F10" s="54">
        <v>38</v>
      </c>
      <c r="G10" s="54">
        <v>71</v>
      </c>
      <c r="H10" s="54">
        <v>65</v>
      </c>
      <c r="I10" s="54">
        <v>89</v>
      </c>
      <c r="J10" s="54">
        <v>99</v>
      </c>
      <c r="K10" s="54">
        <v>142</v>
      </c>
      <c r="L10" s="54">
        <v>145</v>
      </c>
      <c r="M10" s="54">
        <v>123</v>
      </c>
      <c r="N10" s="54">
        <v>191</v>
      </c>
      <c r="O10" s="54">
        <v>231</v>
      </c>
      <c r="P10" s="54">
        <v>240</v>
      </c>
      <c r="Q10" s="54">
        <v>244</v>
      </c>
      <c r="R10" s="54">
        <v>352</v>
      </c>
      <c r="S10" s="55">
        <v>130</v>
      </c>
      <c r="T10" s="1"/>
      <c r="U10" s="322" t="s">
        <v>380</v>
      </c>
      <c r="V10" s="13">
        <v>12</v>
      </c>
      <c r="W10" s="14">
        <v>14</v>
      </c>
      <c r="X10" s="14">
        <v>10</v>
      </c>
      <c r="Y10" s="14">
        <v>14</v>
      </c>
      <c r="Z10" s="14">
        <v>11</v>
      </c>
      <c r="AA10" s="14">
        <v>16</v>
      </c>
      <c r="AB10" s="14">
        <v>10</v>
      </c>
      <c r="AC10" s="14">
        <v>16</v>
      </c>
      <c r="AD10" s="14">
        <v>21</v>
      </c>
      <c r="AE10" s="14">
        <v>16</v>
      </c>
      <c r="AF10" s="14">
        <v>14</v>
      </c>
      <c r="AG10" s="14">
        <v>13</v>
      </c>
      <c r="AH10" s="14">
        <v>14</v>
      </c>
      <c r="AI10" s="14">
        <v>24</v>
      </c>
      <c r="AJ10" s="14">
        <v>35</v>
      </c>
      <c r="AK10" s="14">
        <v>25</v>
      </c>
      <c r="AL10" s="14">
        <v>48</v>
      </c>
      <c r="AM10" s="14">
        <v>31</v>
      </c>
      <c r="AN10" s="14">
        <v>37</v>
      </c>
      <c r="AO10" s="14">
        <v>33</v>
      </c>
      <c r="AP10" s="14">
        <v>19</v>
      </c>
      <c r="AQ10" s="14">
        <v>31</v>
      </c>
      <c r="AR10" s="14">
        <v>23</v>
      </c>
      <c r="AS10" s="14">
        <v>23</v>
      </c>
      <c r="AT10" s="14">
        <v>13</v>
      </c>
      <c r="AU10" s="14">
        <v>13</v>
      </c>
      <c r="AV10" s="14">
        <v>17</v>
      </c>
      <c r="AW10" s="14">
        <v>11</v>
      </c>
      <c r="AX10" s="14">
        <v>10</v>
      </c>
      <c r="AY10" s="14">
        <v>30</v>
      </c>
      <c r="AZ10" s="14">
        <v>16</v>
      </c>
      <c r="BA10" s="14">
        <v>24</v>
      </c>
      <c r="BB10" s="14">
        <v>21</v>
      </c>
      <c r="BC10" s="14">
        <v>30</v>
      </c>
      <c r="BD10" s="14">
        <v>32</v>
      </c>
      <c r="BE10" s="14">
        <v>21</v>
      </c>
      <c r="BF10" s="14">
        <v>23</v>
      </c>
      <c r="BG10" s="14">
        <v>45</v>
      </c>
      <c r="BH10" s="14">
        <v>27</v>
      </c>
      <c r="BI10" s="14">
        <v>18</v>
      </c>
      <c r="BJ10" s="14">
        <v>13</v>
      </c>
      <c r="BK10" s="14">
        <v>28</v>
      </c>
      <c r="BL10" s="14">
        <v>43</v>
      </c>
      <c r="BM10" s="14">
        <v>59</v>
      </c>
      <c r="BN10" s="14">
        <v>52</v>
      </c>
      <c r="BO10" s="14">
        <v>77</v>
      </c>
      <c r="BP10" s="14">
        <v>95</v>
      </c>
      <c r="BQ10" s="14">
        <v>74</v>
      </c>
      <c r="BR10" s="14">
        <v>31</v>
      </c>
      <c r="BS10" s="15">
        <v>11</v>
      </c>
    </row>
    <row r="11" spans="2:71" ht="12" customHeight="1">
      <c r="B11" s="34" t="s">
        <v>78</v>
      </c>
      <c r="T11" s="1"/>
      <c r="U11" s="322" t="s">
        <v>379</v>
      </c>
      <c r="V11" s="19">
        <v>14</v>
      </c>
      <c r="W11" s="20">
        <v>23</v>
      </c>
      <c r="X11" s="20">
        <v>15</v>
      </c>
      <c r="Y11" s="20">
        <v>19</v>
      </c>
      <c r="Z11" s="20">
        <v>15</v>
      </c>
      <c r="AA11" s="20">
        <v>13</v>
      </c>
      <c r="AB11" s="20">
        <v>22</v>
      </c>
      <c r="AC11" s="20">
        <v>15</v>
      </c>
      <c r="AD11" s="20">
        <v>21</v>
      </c>
      <c r="AE11" s="20">
        <v>20</v>
      </c>
      <c r="AF11" s="20">
        <v>25</v>
      </c>
      <c r="AG11" s="20">
        <v>23</v>
      </c>
      <c r="AH11" s="20">
        <v>30</v>
      </c>
      <c r="AI11" s="20">
        <v>21</v>
      </c>
      <c r="AJ11" s="20">
        <v>25</v>
      </c>
      <c r="AK11" s="20">
        <v>23</v>
      </c>
      <c r="AL11" s="20">
        <v>31</v>
      </c>
      <c r="AM11" s="20">
        <v>27</v>
      </c>
      <c r="AN11" s="20">
        <v>36</v>
      </c>
      <c r="AO11" s="20">
        <v>48</v>
      </c>
      <c r="AP11" s="20">
        <v>39</v>
      </c>
      <c r="AQ11" s="20">
        <v>32</v>
      </c>
      <c r="AR11" s="20">
        <v>32</v>
      </c>
      <c r="AS11" s="20">
        <v>42</v>
      </c>
      <c r="AT11" s="20">
        <v>46</v>
      </c>
      <c r="AU11" s="20">
        <v>24</v>
      </c>
      <c r="AV11" s="20">
        <v>29</v>
      </c>
      <c r="AW11" s="20">
        <v>24</v>
      </c>
      <c r="AX11" s="20">
        <v>54</v>
      </c>
      <c r="AY11" s="20">
        <v>48</v>
      </c>
      <c r="AZ11" s="20">
        <v>38</v>
      </c>
      <c r="BA11" s="20">
        <v>51</v>
      </c>
      <c r="BB11" s="20">
        <v>60</v>
      </c>
      <c r="BC11" s="20">
        <v>55</v>
      </c>
      <c r="BD11" s="20">
        <v>57</v>
      </c>
      <c r="BE11" s="20">
        <v>59</v>
      </c>
      <c r="BF11" s="20">
        <v>49</v>
      </c>
      <c r="BG11" s="20">
        <v>67</v>
      </c>
      <c r="BH11" s="20">
        <v>64</v>
      </c>
      <c r="BI11" s="20">
        <v>60</v>
      </c>
      <c r="BJ11" s="20">
        <v>54</v>
      </c>
      <c r="BK11" s="20">
        <v>34</v>
      </c>
      <c r="BL11" s="20">
        <v>61</v>
      </c>
      <c r="BM11" s="20">
        <v>95</v>
      </c>
      <c r="BN11" s="20">
        <v>87</v>
      </c>
      <c r="BO11" s="20">
        <v>97</v>
      </c>
      <c r="BP11" s="20">
        <v>74</v>
      </c>
      <c r="BQ11" s="20">
        <v>94</v>
      </c>
      <c r="BR11" s="20">
        <v>72</v>
      </c>
      <c r="BS11" s="21">
        <v>58</v>
      </c>
    </row>
    <row r="12" spans="2:71" ht="12" customHeight="1">
      <c r="T12" s="1"/>
      <c r="U12" s="34" t="s">
        <v>78</v>
      </c>
    </row>
    <row r="41" spans="2:71" ht="12" customHeight="1">
      <c r="BJ41" s="1"/>
      <c r="BK41" s="1"/>
      <c r="BL41" s="1"/>
      <c r="BM41" s="1"/>
      <c r="BN41" s="1"/>
      <c r="BO41" s="1"/>
      <c r="BP41" s="1"/>
      <c r="BQ41" s="1"/>
      <c r="BR41" s="1"/>
      <c r="BS41" s="78"/>
    </row>
    <row r="42" spans="2:71" ht="12" customHeight="1">
      <c r="C42" s="288" t="s">
        <v>388</v>
      </c>
      <c r="V42" s="288" t="s">
        <v>388</v>
      </c>
      <c r="BJ42" s="1"/>
      <c r="BK42" s="1"/>
      <c r="BL42" s="1"/>
      <c r="BM42" s="1"/>
      <c r="BR42" s="1"/>
    </row>
    <row r="43" spans="2:71" ht="12" customHeight="1">
      <c r="B43" s="24"/>
      <c r="C43" s="7">
        <v>2006</v>
      </c>
      <c r="D43" s="8">
        <v>2007</v>
      </c>
      <c r="E43" s="8">
        <v>2008</v>
      </c>
      <c r="F43" s="8">
        <v>2009</v>
      </c>
      <c r="G43" s="8">
        <v>2010</v>
      </c>
      <c r="H43" s="8">
        <v>2011</v>
      </c>
      <c r="I43" s="8">
        <v>2012</v>
      </c>
      <c r="J43" s="8">
        <v>2013</v>
      </c>
      <c r="K43" s="8">
        <v>2014</v>
      </c>
      <c r="L43" s="8">
        <v>2015</v>
      </c>
      <c r="M43" s="8">
        <v>2016</v>
      </c>
      <c r="N43" s="8">
        <v>2017</v>
      </c>
      <c r="O43" s="8">
        <v>2018</v>
      </c>
      <c r="P43" s="8">
        <v>2019</v>
      </c>
      <c r="Q43" s="8">
        <v>2020</v>
      </c>
      <c r="R43" s="8">
        <v>2021</v>
      </c>
      <c r="S43" s="209">
        <v>2022</v>
      </c>
      <c r="V43" s="451">
        <v>2010</v>
      </c>
      <c r="W43" s="451"/>
      <c r="X43" s="451"/>
      <c r="Y43" s="451"/>
      <c r="Z43" s="451">
        <v>2011</v>
      </c>
      <c r="AA43" s="451"/>
      <c r="AB43" s="451"/>
      <c r="AC43" s="451"/>
      <c r="AD43" s="451">
        <v>2012</v>
      </c>
      <c r="AE43" s="451"/>
      <c r="AF43" s="451"/>
      <c r="AG43" s="451"/>
      <c r="AH43" s="451">
        <v>2013</v>
      </c>
      <c r="AI43" s="451"/>
      <c r="AJ43" s="451"/>
      <c r="AK43" s="451"/>
      <c r="AL43" s="451">
        <v>2014</v>
      </c>
      <c r="AM43" s="451"/>
      <c r="AN43" s="451"/>
      <c r="AO43" s="451"/>
      <c r="AP43" s="451">
        <v>2015</v>
      </c>
      <c r="AQ43" s="451"/>
      <c r="AR43" s="451"/>
      <c r="AS43" s="451"/>
      <c r="AT43" s="451">
        <v>2016</v>
      </c>
      <c r="AU43" s="451"/>
      <c r="AV43" s="451"/>
      <c r="AW43" s="451"/>
      <c r="AX43" s="451">
        <v>2017</v>
      </c>
      <c r="AY43" s="451"/>
      <c r="AZ43" s="451"/>
      <c r="BA43" s="451"/>
      <c r="BB43" s="451">
        <v>2018</v>
      </c>
      <c r="BC43" s="451"/>
      <c r="BD43" s="451"/>
      <c r="BE43" s="451"/>
      <c r="BF43" s="451">
        <v>2019</v>
      </c>
      <c r="BG43" s="451"/>
      <c r="BH43" s="451"/>
      <c r="BI43" s="451"/>
      <c r="BJ43" s="451">
        <v>2020</v>
      </c>
      <c r="BK43" s="451"/>
      <c r="BL43" s="451"/>
      <c r="BM43" s="451"/>
      <c r="BN43" s="451">
        <v>2021</v>
      </c>
      <c r="BO43" s="451"/>
      <c r="BP43" s="451"/>
      <c r="BQ43" s="451"/>
      <c r="BR43" s="451">
        <v>2022</v>
      </c>
      <c r="BS43" s="451"/>
    </row>
    <row r="44" spans="2:71" ht="12" customHeight="1">
      <c r="B44" s="212" t="s">
        <v>378</v>
      </c>
      <c r="C44" s="56">
        <v>21.51417628983322</v>
      </c>
      <c r="D44" s="57">
        <v>30.565343092475011</v>
      </c>
      <c r="E44" s="57">
        <v>14.973472343442255</v>
      </c>
      <c r="F44" s="57">
        <v>12.136094099404627</v>
      </c>
      <c r="G44" s="57">
        <v>32.41948081781382</v>
      </c>
      <c r="H44" s="57">
        <v>28.676472353523053</v>
      </c>
      <c r="I44" s="57">
        <v>35.863704004597544</v>
      </c>
      <c r="J44" s="57">
        <v>27.956983671363695</v>
      </c>
      <c r="K44" s="57">
        <v>63.261151284175696</v>
      </c>
      <c r="L44" s="57">
        <v>39.614466170871601</v>
      </c>
      <c r="M44" s="57">
        <v>53.203253246618459</v>
      </c>
      <c r="N44" s="57">
        <v>41.143916419728619</v>
      </c>
      <c r="O44" s="57">
        <v>62.415733188104504</v>
      </c>
      <c r="P44" s="57">
        <v>63.787462253609064</v>
      </c>
      <c r="Q44" s="57">
        <v>68.562147837317184</v>
      </c>
      <c r="R44" s="57">
        <v>95.868170013458567</v>
      </c>
      <c r="S44" s="58">
        <v>20.049374961802801</v>
      </c>
      <c r="V44" s="320" t="s">
        <v>80</v>
      </c>
      <c r="W44" s="320" t="s">
        <v>81</v>
      </c>
      <c r="X44" s="320" t="s">
        <v>82</v>
      </c>
      <c r="Y44" s="320" t="s">
        <v>83</v>
      </c>
      <c r="Z44" s="320" t="s">
        <v>80</v>
      </c>
      <c r="AA44" s="320" t="s">
        <v>81</v>
      </c>
      <c r="AB44" s="320" t="s">
        <v>82</v>
      </c>
      <c r="AC44" s="320" t="s">
        <v>83</v>
      </c>
      <c r="AD44" s="320" t="s">
        <v>80</v>
      </c>
      <c r="AE44" s="320" t="s">
        <v>81</v>
      </c>
      <c r="AF44" s="320" t="s">
        <v>82</v>
      </c>
      <c r="AG44" s="320" t="s">
        <v>83</v>
      </c>
      <c r="AH44" s="320" t="s">
        <v>80</v>
      </c>
      <c r="AI44" s="320" t="s">
        <v>81</v>
      </c>
      <c r="AJ44" s="320" t="s">
        <v>82</v>
      </c>
      <c r="AK44" s="320" t="s">
        <v>83</v>
      </c>
      <c r="AL44" s="320" t="s">
        <v>80</v>
      </c>
      <c r="AM44" s="320" t="s">
        <v>81</v>
      </c>
      <c r="AN44" s="320" t="s">
        <v>82</v>
      </c>
      <c r="AO44" s="320" t="s">
        <v>83</v>
      </c>
      <c r="AP44" s="320" t="s">
        <v>80</v>
      </c>
      <c r="AQ44" s="320" t="s">
        <v>81</v>
      </c>
      <c r="AR44" s="320" t="s">
        <v>82</v>
      </c>
      <c r="AS44" s="320" t="s">
        <v>83</v>
      </c>
      <c r="AT44" s="320" t="s">
        <v>80</v>
      </c>
      <c r="AU44" s="320" t="s">
        <v>81</v>
      </c>
      <c r="AV44" s="320" t="s">
        <v>82</v>
      </c>
      <c r="AW44" s="320" t="s">
        <v>83</v>
      </c>
      <c r="AX44" s="320" t="s">
        <v>80</v>
      </c>
      <c r="AY44" s="320" t="s">
        <v>81</v>
      </c>
      <c r="AZ44" s="320" t="s">
        <v>82</v>
      </c>
      <c r="BA44" s="320" t="s">
        <v>83</v>
      </c>
      <c r="BB44" s="320" t="s">
        <v>80</v>
      </c>
      <c r="BC44" s="320" t="s">
        <v>81</v>
      </c>
      <c r="BD44" s="320" t="s">
        <v>82</v>
      </c>
      <c r="BE44" s="320" t="s">
        <v>83</v>
      </c>
      <c r="BF44" s="320" t="s">
        <v>80</v>
      </c>
      <c r="BG44" s="320" t="s">
        <v>81</v>
      </c>
      <c r="BH44" s="320" t="s">
        <v>82</v>
      </c>
      <c r="BI44" s="320" t="s">
        <v>83</v>
      </c>
      <c r="BJ44" s="320" t="s">
        <v>80</v>
      </c>
      <c r="BK44" s="320" t="s">
        <v>81</v>
      </c>
      <c r="BL44" s="320" t="s">
        <v>82</v>
      </c>
      <c r="BM44" s="320" t="s">
        <v>83</v>
      </c>
      <c r="BN44" s="320" t="s">
        <v>80</v>
      </c>
      <c r="BO44" s="320" t="s">
        <v>81</v>
      </c>
      <c r="BP44" s="320" t="s">
        <v>82</v>
      </c>
      <c r="BQ44" s="320" t="s">
        <v>83</v>
      </c>
      <c r="BR44" s="210" t="s">
        <v>80</v>
      </c>
      <c r="BS44" s="320" t="s">
        <v>81</v>
      </c>
    </row>
    <row r="45" spans="2:71" ht="12" customHeight="1">
      <c r="B45" s="212" t="s">
        <v>380</v>
      </c>
      <c r="C45" s="59">
        <v>10.427771440219534</v>
      </c>
      <c r="D45" s="60">
        <v>24.428959502873802</v>
      </c>
      <c r="E45" s="60">
        <v>2.2732801163404761</v>
      </c>
      <c r="F45" s="60">
        <v>2.6668744816226857</v>
      </c>
      <c r="G45" s="60">
        <v>12.787897254643447</v>
      </c>
      <c r="H45" s="60">
        <v>37.815798219581879</v>
      </c>
      <c r="I45" s="60">
        <v>91.613256089999993</v>
      </c>
      <c r="J45" s="60">
        <v>42.114657758</v>
      </c>
      <c r="K45" s="60">
        <v>44.415466454550554</v>
      </c>
      <c r="L45" s="60">
        <v>30.807919260710698</v>
      </c>
      <c r="M45" s="60">
        <v>13.270246062103034</v>
      </c>
      <c r="N45" s="60">
        <v>50.734454656088595</v>
      </c>
      <c r="O45" s="60">
        <v>53.838490539283626</v>
      </c>
      <c r="P45" s="60">
        <v>197.80148277316843</v>
      </c>
      <c r="Q45" s="60">
        <v>243.50330088191143</v>
      </c>
      <c r="R45" s="60">
        <v>667.05827892239859</v>
      </c>
      <c r="S45" s="61">
        <v>28.243478904093404</v>
      </c>
      <c r="U45" s="213" t="s">
        <v>378</v>
      </c>
      <c r="V45" s="62">
        <v>7.208618382737277</v>
      </c>
      <c r="W45" s="63">
        <v>4.7074815930711047</v>
      </c>
      <c r="X45" s="63">
        <v>10.957880000000001</v>
      </c>
      <c r="Y45" s="63">
        <v>9.5455008420054224</v>
      </c>
      <c r="Z45" s="63">
        <v>7.7752256503807322</v>
      </c>
      <c r="AA45" s="63">
        <v>6.4889275142146019</v>
      </c>
      <c r="AB45" s="63">
        <v>9.0174010056261515</v>
      </c>
      <c r="AC45" s="63">
        <v>5.3949181833015558</v>
      </c>
      <c r="AD45" s="63">
        <v>5.7555337788310927</v>
      </c>
      <c r="AE45" s="63">
        <v>12.13792867363224</v>
      </c>
      <c r="AF45" s="63">
        <v>10.195676552134211</v>
      </c>
      <c r="AG45" s="63">
        <v>7.7745649999999999</v>
      </c>
      <c r="AH45" s="63">
        <v>3.6811790825919277</v>
      </c>
      <c r="AI45" s="63">
        <v>7.2187074645483875</v>
      </c>
      <c r="AJ45" s="63">
        <v>7.4420882180860248</v>
      </c>
      <c r="AK45" s="63">
        <v>9.615008906137346</v>
      </c>
      <c r="AL45" s="63">
        <v>10.887632100000001</v>
      </c>
      <c r="AM45" s="63">
        <v>9.1935341163572897</v>
      </c>
      <c r="AN45" s="63">
        <v>15.519988203416041</v>
      </c>
      <c r="AO45" s="63">
        <v>27.659996864402384</v>
      </c>
      <c r="AP45" s="63">
        <v>7.7861508015114742</v>
      </c>
      <c r="AQ45" s="63">
        <v>6.6262669169007298</v>
      </c>
      <c r="AR45" s="63">
        <v>12.613118870778054</v>
      </c>
      <c r="AS45" s="63">
        <v>12.588929581681324</v>
      </c>
      <c r="AT45" s="63">
        <v>16.83493737634489</v>
      </c>
      <c r="AU45" s="63">
        <v>11.63502118188468</v>
      </c>
      <c r="AV45" s="63">
        <v>16.425230649022694</v>
      </c>
      <c r="AW45" s="63">
        <v>8.3080640393661866</v>
      </c>
      <c r="AX45" s="63">
        <v>12.051306538934593</v>
      </c>
      <c r="AY45" s="63">
        <v>7.6635163124831172</v>
      </c>
      <c r="AZ45" s="63">
        <v>11.864096382282488</v>
      </c>
      <c r="BA45" s="63">
        <v>9.5649971860284229</v>
      </c>
      <c r="BB45" s="63">
        <v>13.841244180238663</v>
      </c>
      <c r="BC45" s="63">
        <v>11.064840000000002</v>
      </c>
      <c r="BD45" s="63">
        <v>18.827952122320223</v>
      </c>
      <c r="BE45" s="63">
        <v>18.681696885545659</v>
      </c>
      <c r="BF45" s="63">
        <v>18.382145379984323</v>
      </c>
      <c r="BG45" s="63">
        <v>17.978411754125801</v>
      </c>
      <c r="BH45" s="63">
        <v>13.015920030537478</v>
      </c>
      <c r="BI45" s="63">
        <v>14.410985088961443</v>
      </c>
      <c r="BJ45" s="63">
        <v>10.658487823682554</v>
      </c>
      <c r="BK45" s="63">
        <v>10.731153558147929</v>
      </c>
      <c r="BL45" s="63">
        <v>9.0344100000000012</v>
      </c>
      <c r="BM45" s="63">
        <v>38.138096455486739</v>
      </c>
      <c r="BN45" s="63">
        <v>13.758989045817877</v>
      </c>
      <c r="BO45" s="63">
        <v>23.899588282536236</v>
      </c>
      <c r="BP45" s="63">
        <v>33.263580489086898</v>
      </c>
      <c r="BQ45" s="63">
        <v>24.946012196017538</v>
      </c>
      <c r="BR45" s="63">
        <v>12.223595776909194</v>
      </c>
      <c r="BS45" s="64">
        <v>7.825779184893606</v>
      </c>
    </row>
    <row r="46" spans="2:71" ht="12" customHeight="1">
      <c r="B46" s="212" t="s">
        <v>379</v>
      </c>
      <c r="C46" s="82">
        <v>1.1168750000000001</v>
      </c>
      <c r="D46" s="83">
        <v>2.3121199999999997</v>
      </c>
      <c r="E46" s="83">
        <v>2.9368600000000002</v>
      </c>
      <c r="F46" s="83">
        <v>1.0124687800000001</v>
      </c>
      <c r="G46" s="83">
        <v>3.3137913647045592</v>
      </c>
      <c r="H46" s="83">
        <v>0.99469999999999992</v>
      </c>
      <c r="I46" s="83">
        <v>0.92292000000000007</v>
      </c>
      <c r="J46" s="83">
        <v>2.6761699999999999</v>
      </c>
      <c r="K46" s="83">
        <v>4.7788033290000005</v>
      </c>
      <c r="L46" s="83">
        <v>6.5246170660930973</v>
      </c>
      <c r="M46" s="83">
        <v>3.7188356141616628</v>
      </c>
      <c r="N46" s="83">
        <v>9.9076000019999988</v>
      </c>
      <c r="O46" s="83">
        <v>8.4886500000000016</v>
      </c>
      <c r="P46" s="83">
        <v>7.0122</v>
      </c>
      <c r="Q46" s="83">
        <v>12.497148547</v>
      </c>
      <c r="R46" s="83">
        <v>14.456342499999998</v>
      </c>
      <c r="S46" s="84">
        <v>0.50924000000000003</v>
      </c>
      <c r="U46" s="213" t="s">
        <v>380</v>
      </c>
      <c r="V46" s="59">
        <v>3.0990676084234097</v>
      </c>
      <c r="W46" s="60">
        <v>3.4983186310000001</v>
      </c>
      <c r="X46" s="60">
        <v>3.8527456229999997</v>
      </c>
      <c r="Y46" s="60">
        <v>2.3377653922200334</v>
      </c>
      <c r="Z46" s="60">
        <v>2.961296597</v>
      </c>
      <c r="AA46" s="60">
        <v>12.523717886</v>
      </c>
      <c r="AB46" s="60">
        <v>1.3604758125818839</v>
      </c>
      <c r="AC46" s="60">
        <v>20.970307923999997</v>
      </c>
      <c r="AD46" s="60">
        <v>7.3667444470000003</v>
      </c>
      <c r="AE46" s="60">
        <v>70.492612166000001</v>
      </c>
      <c r="AF46" s="60">
        <v>6.2487559060000004</v>
      </c>
      <c r="AG46" s="60">
        <v>7.5051435710000005</v>
      </c>
      <c r="AH46" s="60">
        <v>2.073985569</v>
      </c>
      <c r="AI46" s="60">
        <v>5.7803817429999986</v>
      </c>
      <c r="AJ46" s="60">
        <v>11.448240643000004</v>
      </c>
      <c r="AK46" s="60">
        <v>22.812049802999997</v>
      </c>
      <c r="AL46" s="60">
        <v>10.615038313999998</v>
      </c>
      <c r="AM46" s="60">
        <v>13.335128505999998</v>
      </c>
      <c r="AN46" s="60">
        <v>4.2444666680000003</v>
      </c>
      <c r="AO46" s="60">
        <v>16.22083296655055</v>
      </c>
      <c r="AP46" s="60">
        <v>3.4064269682610027</v>
      </c>
      <c r="AQ46" s="60">
        <v>11.790707506280883</v>
      </c>
      <c r="AR46" s="60">
        <v>8.3771908639999904</v>
      </c>
      <c r="AS46" s="60">
        <v>7.2335939221688177</v>
      </c>
      <c r="AT46" s="60">
        <v>1.3530604708813432</v>
      </c>
      <c r="AU46" s="60">
        <v>4.8722725750000002</v>
      </c>
      <c r="AV46" s="60">
        <v>5.1690151369999997</v>
      </c>
      <c r="AW46" s="60">
        <v>1.8758978792216912</v>
      </c>
      <c r="AX46" s="60">
        <v>19.954421263070689</v>
      </c>
      <c r="AY46" s="60">
        <v>9.0475862322146678</v>
      </c>
      <c r="AZ46" s="60">
        <v>3.4760392344369282</v>
      </c>
      <c r="BA46" s="60">
        <v>18.256407926366322</v>
      </c>
      <c r="BB46" s="60">
        <v>3.3293977060000008</v>
      </c>
      <c r="BC46" s="60">
        <v>21.873634866143036</v>
      </c>
      <c r="BD46" s="60">
        <v>12.29886382156967</v>
      </c>
      <c r="BE46" s="60">
        <v>16.336594145570899</v>
      </c>
      <c r="BF46" s="60">
        <v>29.183090564868586</v>
      </c>
      <c r="BG46" s="60">
        <v>128.79682668900861</v>
      </c>
      <c r="BH46" s="60">
        <v>31.692120677474659</v>
      </c>
      <c r="BI46" s="60">
        <v>8.1294448418166052</v>
      </c>
      <c r="BJ46" s="60">
        <v>5.7876914970000009</v>
      </c>
      <c r="BK46" s="60">
        <v>17.312492106000001</v>
      </c>
      <c r="BL46" s="60">
        <v>95.434107904000001</v>
      </c>
      <c r="BM46" s="60">
        <v>124.96900937491128</v>
      </c>
      <c r="BN46" s="60">
        <v>106.17367223946223</v>
      </c>
      <c r="BO46" s="60">
        <v>236.66913803245882</v>
      </c>
      <c r="BP46" s="60">
        <v>157.09429402623732</v>
      </c>
      <c r="BQ46" s="60">
        <v>167.12117462424001</v>
      </c>
      <c r="BR46" s="60">
        <v>23.202268813093408</v>
      </c>
      <c r="BS46" s="61">
        <v>5.0412100909999982</v>
      </c>
    </row>
    <row r="47" spans="2:71" ht="12" customHeight="1">
      <c r="B47" s="34" t="s">
        <v>78</v>
      </c>
      <c r="U47" s="213" t="s">
        <v>379</v>
      </c>
      <c r="V47" s="82">
        <v>1.8640318647045602</v>
      </c>
      <c r="W47" s="83">
        <v>4.6099999999999995E-3</v>
      </c>
      <c r="X47" s="83">
        <v>1.1672499999999999</v>
      </c>
      <c r="Y47" s="83">
        <v>0.27789949999999997</v>
      </c>
      <c r="Z47" s="83">
        <v>0.253</v>
      </c>
      <c r="AA47" s="83">
        <v>0.1958</v>
      </c>
      <c r="AB47" s="83">
        <v>0.248</v>
      </c>
      <c r="AC47" s="83">
        <v>0.2979</v>
      </c>
      <c r="AD47" s="83">
        <v>0.11362</v>
      </c>
      <c r="AE47" s="83">
        <v>0.23599999999999999</v>
      </c>
      <c r="AF47" s="83">
        <v>0.24030000000000001</v>
      </c>
      <c r="AG47" s="83">
        <v>0.33300000000000002</v>
      </c>
      <c r="AH47" s="83">
        <v>0.12940000000000002</v>
      </c>
      <c r="AI47" s="83">
        <v>0.57865000000000011</v>
      </c>
      <c r="AJ47" s="83">
        <v>0.84392000000000011</v>
      </c>
      <c r="AK47" s="83">
        <v>1.1242000000000001</v>
      </c>
      <c r="AL47" s="83">
        <v>1.865</v>
      </c>
      <c r="AM47" s="83">
        <v>0.73539999999999994</v>
      </c>
      <c r="AN47" s="83">
        <v>1.2635999999999998</v>
      </c>
      <c r="AO47" s="83">
        <v>0.91480332899999994</v>
      </c>
      <c r="AP47" s="83">
        <v>1.1192</v>
      </c>
      <c r="AQ47" s="83">
        <v>0.648942095</v>
      </c>
      <c r="AR47" s="83">
        <v>2.6049302110930994</v>
      </c>
      <c r="AS47" s="83">
        <v>2.1515447600000002</v>
      </c>
      <c r="AT47" s="83">
        <v>0.91054999999999997</v>
      </c>
      <c r="AU47" s="83">
        <v>1.7888458190000001</v>
      </c>
      <c r="AV47" s="83">
        <v>0.37844689083899447</v>
      </c>
      <c r="AW47" s="83">
        <v>0.64099290432266831</v>
      </c>
      <c r="AX47" s="83">
        <v>1.4774</v>
      </c>
      <c r="AY47" s="83">
        <v>3.9057499999999998</v>
      </c>
      <c r="AZ47" s="83">
        <v>0.89695000200000008</v>
      </c>
      <c r="BA47" s="83">
        <v>3.6274999999999999</v>
      </c>
      <c r="BB47" s="83">
        <v>2.3614000000000002</v>
      </c>
      <c r="BC47" s="83">
        <v>0.62570000000000003</v>
      </c>
      <c r="BD47" s="83">
        <v>3.7694999999999999</v>
      </c>
      <c r="BE47" s="83">
        <v>1.7320499999999999</v>
      </c>
      <c r="BF47" s="83">
        <v>3.3986000000000001</v>
      </c>
      <c r="BG47" s="83">
        <v>1.5815999999999999</v>
      </c>
      <c r="BH47" s="83">
        <v>0.45600000000000002</v>
      </c>
      <c r="BI47" s="83">
        <v>1.5760000000000001</v>
      </c>
      <c r="BJ47" s="83">
        <v>1.4591500000000002</v>
      </c>
      <c r="BK47" s="83">
        <v>2.7719999999999998</v>
      </c>
      <c r="BL47" s="83">
        <v>0.89</v>
      </c>
      <c r="BM47" s="83">
        <v>7.375998547</v>
      </c>
      <c r="BN47" s="83">
        <v>2.4819800000000001</v>
      </c>
      <c r="BO47" s="83">
        <v>7.0453625000000004</v>
      </c>
      <c r="BP47" s="83">
        <v>3.05</v>
      </c>
      <c r="BQ47" s="83">
        <v>1.879</v>
      </c>
      <c r="BR47" s="83">
        <v>0.28870000000000001</v>
      </c>
      <c r="BS47" s="84">
        <v>0.22053999999999999</v>
      </c>
    </row>
    <row r="48" spans="2:71" ht="12" customHeight="1">
      <c r="U48" s="34" t="s">
        <v>78</v>
      </c>
    </row>
  </sheetData>
  <mergeCells count="26">
    <mergeCell ref="V7:Y7"/>
    <mergeCell ref="Z7:AC7"/>
    <mergeCell ref="AD7:AG7"/>
    <mergeCell ref="AH7:AK7"/>
    <mergeCell ref="AL7:AO7"/>
    <mergeCell ref="AP43:AS43"/>
    <mergeCell ref="AT43:AW43"/>
    <mergeCell ref="AX43:BA43"/>
    <mergeCell ref="BB43:BE43"/>
    <mergeCell ref="AT7:AW7"/>
    <mergeCell ref="AX7:BA7"/>
    <mergeCell ref="BB7:BE7"/>
    <mergeCell ref="AP7:AS7"/>
    <mergeCell ref="V43:Y43"/>
    <mergeCell ref="Z43:AC43"/>
    <mergeCell ref="AD43:AG43"/>
    <mergeCell ref="AH43:AK43"/>
    <mergeCell ref="AL43:AO43"/>
    <mergeCell ref="BF43:BI43"/>
    <mergeCell ref="BJ43:BM43"/>
    <mergeCell ref="BN43:BQ43"/>
    <mergeCell ref="BR43:BS43"/>
    <mergeCell ref="BR7:BS7"/>
    <mergeCell ref="BF7:BI7"/>
    <mergeCell ref="BJ7:BM7"/>
    <mergeCell ref="BN7:BQ7"/>
  </mergeCells>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752A2-2D40-480C-80D8-387402E93519}">
  <sheetPr>
    <tabColor theme="3"/>
  </sheetPr>
  <dimension ref="B5:AL117"/>
  <sheetViews>
    <sheetView showGridLines="0" zoomScaleNormal="100" workbookViewId="0">
      <selection activeCell="V16" sqref="V16"/>
    </sheetView>
  </sheetViews>
  <sheetFormatPr defaultColWidth="12.83203125" defaultRowHeight="12" customHeight="1"/>
  <cols>
    <col min="1" max="1" width="4.33203125" style="37" customWidth="1"/>
    <col min="2" max="2" width="27.6640625" style="37" customWidth="1"/>
    <col min="3" max="19" width="9.33203125" style="37" customWidth="1"/>
    <col min="20" max="20" width="12.83203125" style="37"/>
    <col min="21" max="21" width="27.6640625" style="37" customWidth="1"/>
    <col min="22" max="35" width="9.33203125" style="37" customWidth="1"/>
    <col min="36" max="16384" width="12.83203125" style="37"/>
  </cols>
  <sheetData>
    <row r="5" spans="2:38" ht="12" customHeight="1">
      <c r="C5" s="288" t="s">
        <v>389</v>
      </c>
      <c r="V5" s="288" t="s">
        <v>390</v>
      </c>
    </row>
    <row r="6" spans="2:38" ht="12" customHeight="1">
      <c r="B6" s="109"/>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209">
        <v>2022</v>
      </c>
      <c r="U6" s="109"/>
      <c r="V6" s="7">
        <v>2006</v>
      </c>
      <c r="W6" s="8">
        <v>2007</v>
      </c>
      <c r="X6" s="8">
        <v>2008</v>
      </c>
      <c r="Y6" s="8">
        <v>2009</v>
      </c>
      <c r="Z6" s="8">
        <v>2010</v>
      </c>
      <c r="AA6" s="8">
        <v>2011</v>
      </c>
      <c r="AB6" s="8">
        <v>2012</v>
      </c>
      <c r="AC6" s="8">
        <v>2013</v>
      </c>
      <c r="AD6" s="8">
        <v>2014</v>
      </c>
      <c r="AE6" s="8">
        <v>2015</v>
      </c>
      <c r="AF6" s="8">
        <v>2016</v>
      </c>
      <c r="AG6" s="8">
        <v>2017</v>
      </c>
      <c r="AH6" s="8">
        <v>2018</v>
      </c>
      <c r="AI6" s="8">
        <v>2019</v>
      </c>
      <c r="AJ6" s="8">
        <v>2020</v>
      </c>
      <c r="AK6" s="8">
        <v>2021</v>
      </c>
      <c r="AL6" s="209">
        <v>2022</v>
      </c>
    </row>
    <row r="7" spans="2:38" ht="12" customHeight="1">
      <c r="B7" s="322" t="s">
        <v>360</v>
      </c>
      <c r="C7" s="10">
        <v>2.1843578060039102</v>
      </c>
      <c r="D7" s="11">
        <v>3.6408993809999997</v>
      </c>
      <c r="E7" s="11">
        <v>0.95791999999999999</v>
      </c>
      <c r="F7" s="11">
        <v>1.038251</v>
      </c>
      <c r="G7" s="11">
        <v>1.1141889044118307</v>
      </c>
      <c r="H7" s="11">
        <v>2.7131000540000003</v>
      </c>
      <c r="I7" s="11">
        <v>2.931896006632241</v>
      </c>
      <c r="J7" s="11">
        <v>2.850945405</v>
      </c>
      <c r="K7" s="11">
        <v>7.8298986033916229</v>
      </c>
      <c r="L7" s="11">
        <v>11.388021722999998</v>
      </c>
      <c r="M7" s="11">
        <v>6.5977015727605188</v>
      </c>
      <c r="N7" s="11">
        <v>10.840326986214668</v>
      </c>
      <c r="O7" s="11">
        <v>24.227077782526553</v>
      </c>
      <c r="P7" s="11">
        <v>19.871367279845987</v>
      </c>
      <c r="Q7" s="11">
        <v>32.388425399442802</v>
      </c>
      <c r="R7" s="11">
        <v>69.535947235839359</v>
      </c>
      <c r="S7" s="12">
        <v>7.3633873724283481</v>
      </c>
      <c r="U7" s="322" t="s">
        <v>360</v>
      </c>
      <c r="V7" s="10">
        <v>0.35035780600391048</v>
      </c>
      <c r="W7" s="11">
        <v>0.38957793000000002</v>
      </c>
      <c r="X7" s="11">
        <v>4.6119999999999994E-2</v>
      </c>
      <c r="Y7" s="11">
        <v>0.41365099999999999</v>
      </c>
      <c r="Z7" s="11">
        <v>0.24066161</v>
      </c>
      <c r="AA7" s="11">
        <v>1.2109581640000002</v>
      </c>
      <c r="AB7" s="11">
        <v>0.68761377200000007</v>
      </c>
      <c r="AC7" s="11">
        <v>0.38762875000000002</v>
      </c>
      <c r="AD7" s="11">
        <v>0.44630238000000005</v>
      </c>
      <c r="AE7" s="11">
        <v>1.5433756910000003</v>
      </c>
      <c r="AF7" s="11">
        <v>0.90916024800000006</v>
      </c>
      <c r="AG7" s="11">
        <v>2.6221337889999994</v>
      </c>
      <c r="AH7" s="11">
        <v>1.4332486717479795</v>
      </c>
      <c r="AI7" s="11">
        <v>3.6460951100000001</v>
      </c>
      <c r="AJ7" s="11">
        <v>0.5606753550000001</v>
      </c>
      <c r="AK7" s="11">
        <v>6.3334217434587368</v>
      </c>
      <c r="AL7" s="12">
        <v>0.41047169642834846</v>
      </c>
    </row>
    <row r="8" spans="2:38" ht="12" customHeight="1">
      <c r="B8" s="322" t="s">
        <v>361</v>
      </c>
      <c r="C8" s="72">
        <v>24</v>
      </c>
      <c r="D8" s="73">
        <v>28</v>
      </c>
      <c r="E8" s="73">
        <v>24</v>
      </c>
      <c r="F8" s="73">
        <v>32</v>
      </c>
      <c r="G8" s="73">
        <v>37</v>
      </c>
      <c r="H8" s="73">
        <v>39</v>
      </c>
      <c r="I8" s="73">
        <v>72</v>
      </c>
      <c r="J8" s="73">
        <v>67</v>
      </c>
      <c r="K8" s="73">
        <v>114</v>
      </c>
      <c r="L8" s="73">
        <v>139</v>
      </c>
      <c r="M8" s="73">
        <v>124</v>
      </c>
      <c r="N8" s="73">
        <v>158</v>
      </c>
      <c r="O8" s="73">
        <v>195</v>
      </c>
      <c r="P8" s="73">
        <v>222</v>
      </c>
      <c r="Q8" s="73">
        <v>207</v>
      </c>
      <c r="R8" s="73">
        <v>344</v>
      </c>
      <c r="S8" s="74">
        <v>114</v>
      </c>
      <c r="U8" s="322" t="s">
        <v>361</v>
      </c>
      <c r="V8" s="72">
        <v>7</v>
      </c>
      <c r="W8" s="73">
        <v>12</v>
      </c>
      <c r="X8" s="73">
        <v>10</v>
      </c>
      <c r="Y8" s="73">
        <v>17</v>
      </c>
      <c r="Z8" s="73">
        <v>15</v>
      </c>
      <c r="AA8" s="73">
        <v>15</v>
      </c>
      <c r="AB8" s="73">
        <v>23</v>
      </c>
      <c r="AC8" s="73">
        <v>20</v>
      </c>
      <c r="AD8" s="73">
        <v>27</v>
      </c>
      <c r="AE8" s="73">
        <v>32</v>
      </c>
      <c r="AF8" s="73">
        <v>33</v>
      </c>
      <c r="AG8" s="73">
        <v>35</v>
      </c>
      <c r="AH8" s="73">
        <v>35</v>
      </c>
      <c r="AI8" s="73">
        <v>53</v>
      </c>
      <c r="AJ8" s="73">
        <v>28</v>
      </c>
      <c r="AK8" s="73">
        <v>59</v>
      </c>
      <c r="AL8" s="74">
        <v>23</v>
      </c>
    </row>
    <row r="9" spans="2:38" ht="12" customHeight="1">
      <c r="B9" s="34" t="s">
        <v>78</v>
      </c>
      <c r="U9" s="34" t="s">
        <v>78</v>
      </c>
    </row>
    <row r="10" spans="2:38" ht="12" customHeight="1">
      <c r="U10" s="107"/>
      <c r="V10" s="107"/>
      <c r="W10" s="107"/>
      <c r="X10" s="107"/>
      <c r="Y10" s="107"/>
      <c r="Z10" s="107"/>
      <c r="AA10" s="107"/>
      <c r="AB10" s="107"/>
      <c r="AC10" s="107"/>
      <c r="AD10" s="107"/>
      <c r="AE10" s="107"/>
      <c r="AF10" s="107"/>
    </row>
    <row r="11" spans="2:38" ht="12" customHeight="1">
      <c r="U11" s="107"/>
      <c r="V11" s="107"/>
      <c r="W11" s="107"/>
      <c r="X11" s="107"/>
      <c r="Y11" s="107"/>
      <c r="Z11" s="107"/>
      <c r="AA11" s="107"/>
      <c r="AB11" s="107"/>
      <c r="AC11" s="107"/>
      <c r="AD11" s="107"/>
      <c r="AE11" s="107"/>
      <c r="AF11" s="107"/>
    </row>
    <row r="12" spans="2:38" ht="12" customHeight="1">
      <c r="U12" s="107"/>
      <c r="V12" s="107"/>
      <c r="W12" s="107"/>
      <c r="X12" s="107"/>
      <c r="Y12" s="107"/>
      <c r="Z12" s="107"/>
      <c r="AA12" s="107"/>
      <c r="AB12" s="107"/>
      <c r="AC12" s="107"/>
      <c r="AD12" s="107"/>
      <c r="AE12" s="107"/>
      <c r="AF12" s="107"/>
    </row>
    <row r="13" spans="2:38" ht="12" customHeight="1">
      <c r="U13" s="107"/>
      <c r="V13" s="107"/>
      <c r="W13" s="107"/>
      <c r="X13" s="107"/>
      <c r="Y13" s="107"/>
      <c r="Z13" s="107"/>
      <c r="AA13" s="107"/>
      <c r="AB13" s="107"/>
      <c r="AC13" s="107"/>
      <c r="AD13" s="107"/>
      <c r="AE13" s="107"/>
      <c r="AF13" s="107"/>
    </row>
    <row r="14" spans="2:38" ht="12" customHeight="1">
      <c r="U14" s="107"/>
      <c r="V14" s="107"/>
      <c r="W14" s="107"/>
      <c r="X14" s="107"/>
      <c r="Y14" s="107"/>
      <c r="Z14" s="107"/>
      <c r="AA14" s="107"/>
      <c r="AB14" s="107"/>
      <c r="AC14" s="107"/>
      <c r="AD14" s="107"/>
      <c r="AE14" s="107"/>
      <c r="AF14" s="107"/>
    </row>
    <row r="15" spans="2:38" ht="12" customHeight="1">
      <c r="U15" s="107"/>
      <c r="V15" s="107"/>
      <c r="W15" s="107"/>
      <c r="X15" s="107"/>
      <c r="Y15" s="107"/>
      <c r="Z15" s="107"/>
      <c r="AA15" s="107"/>
      <c r="AB15" s="107"/>
      <c r="AC15" s="107"/>
      <c r="AD15" s="107"/>
      <c r="AE15" s="107"/>
      <c r="AF15" s="107"/>
    </row>
    <row r="16" spans="2:38" ht="12" customHeight="1">
      <c r="U16" s="107"/>
      <c r="V16" s="107"/>
      <c r="W16" s="107"/>
      <c r="X16" s="107"/>
      <c r="Y16" s="107"/>
      <c r="Z16" s="107"/>
      <c r="AA16" s="107"/>
      <c r="AB16" s="107"/>
      <c r="AC16" s="107"/>
      <c r="AD16" s="107"/>
      <c r="AE16" s="107"/>
      <c r="AF16" s="107"/>
    </row>
    <row r="17" spans="21:32" ht="12" customHeight="1">
      <c r="U17" s="107"/>
      <c r="V17" s="107"/>
      <c r="W17" s="107"/>
      <c r="X17" s="107"/>
      <c r="Y17" s="107"/>
      <c r="Z17" s="107"/>
      <c r="AA17" s="107"/>
      <c r="AB17" s="107"/>
      <c r="AC17" s="107"/>
      <c r="AD17" s="107"/>
      <c r="AE17" s="107"/>
      <c r="AF17" s="107"/>
    </row>
    <row r="18" spans="21:32" ht="12" customHeight="1">
      <c r="U18" s="107"/>
      <c r="V18" s="107"/>
      <c r="W18" s="107"/>
      <c r="X18" s="107"/>
      <c r="Y18" s="107"/>
      <c r="Z18" s="107"/>
      <c r="AA18" s="107"/>
      <c r="AB18" s="107"/>
      <c r="AC18" s="107"/>
      <c r="AD18" s="107"/>
      <c r="AE18" s="107"/>
      <c r="AF18" s="107"/>
    </row>
    <row r="19" spans="21:32" ht="12" customHeight="1">
      <c r="U19" s="107"/>
      <c r="V19" s="107"/>
      <c r="W19" s="107"/>
      <c r="X19" s="107"/>
      <c r="Y19" s="107"/>
      <c r="Z19" s="107"/>
      <c r="AA19" s="107"/>
      <c r="AB19" s="107"/>
      <c r="AC19" s="107"/>
      <c r="AD19" s="107"/>
      <c r="AE19" s="107"/>
      <c r="AF19" s="107"/>
    </row>
    <row r="20" spans="21:32" ht="12" customHeight="1">
      <c r="U20" s="107"/>
      <c r="V20" s="107"/>
      <c r="W20" s="107"/>
      <c r="X20" s="107"/>
      <c r="Y20" s="107"/>
      <c r="Z20" s="107"/>
      <c r="AA20" s="107"/>
      <c r="AB20" s="107"/>
      <c r="AC20" s="107"/>
      <c r="AD20" s="107"/>
      <c r="AE20" s="107"/>
      <c r="AF20" s="107"/>
    </row>
    <row r="21" spans="21:32" ht="12" customHeight="1">
      <c r="U21" s="107"/>
      <c r="V21" s="107"/>
      <c r="W21" s="107"/>
      <c r="X21" s="107"/>
      <c r="Y21" s="107"/>
      <c r="Z21" s="107"/>
      <c r="AA21" s="107"/>
      <c r="AB21" s="107"/>
      <c r="AC21" s="107"/>
      <c r="AD21" s="107"/>
      <c r="AE21" s="107"/>
      <c r="AF21" s="107"/>
    </row>
    <row r="22" spans="21:32" ht="12" customHeight="1">
      <c r="U22" s="107"/>
      <c r="V22" s="107"/>
      <c r="W22" s="107"/>
      <c r="X22" s="107"/>
      <c r="Y22" s="107"/>
      <c r="Z22" s="107"/>
      <c r="AA22" s="107"/>
      <c r="AB22" s="107"/>
      <c r="AC22" s="107"/>
      <c r="AD22" s="107"/>
      <c r="AE22" s="107"/>
      <c r="AF22" s="107"/>
    </row>
    <row r="23" spans="21:32" ht="12" customHeight="1">
      <c r="U23" s="107"/>
      <c r="V23" s="107"/>
      <c r="W23" s="107"/>
      <c r="X23" s="107"/>
      <c r="Y23" s="107"/>
      <c r="Z23" s="107"/>
      <c r="AA23" s="107"/>
      <c r="AB23" s="107"/>
      <c r="AC23" s="107"/>
      <c r="AD23" s="107"/>
      <c r="AE23" s="107"/>
      <c r="AF23" s="107"/>
    </row>
    <row r="24" spans="21:32" ht="12" customHeight="1">
      <c r="U24" s="107"/>
      <c r="V24" s="107"/>
      <c r="W24" s="107"/>
      <c r="X24" s="107"/>
      <c r="Y24" s="107"/>
      <c r="Z24" s="107"/>
      <c r="AA24" s="107"/>
      <c r="AB24" s="107"/>
      <c r="AC24" s="107"/>
      <c r="AD24" s="107"/>
      <c r="AE24" s="107"/>
      <c r="AF24" s="107"/>
    </row>
    <row r="25" spans="21:32" ht="12" customHeight="1">
      <c r="U25" s="107"/>
      <c r="V25" s="107"/>
      <c r="W25" s="107"/>
      <c r="X25" s="107"/>
      <c r="Y25" s="107"/>
      <c r="Z25" s="107"/>
      <c r="AA25" s="107"/>
      <c r="AB25" s="107"/>
      <c r="AC25" s="107"/>
      <c r="AD25" s="107"/>
      <c r="AE25" s="107"/>
      <c r="AF25" s="107"/>
    </row>
    <row r="26" spans="21:32" ht="12" customHeight="1">
      <c r="U26" s="107"/>
      <c r="V26" s="107"/>
      <c r="W26" s="107"/>
      <c r="X26" s="107"/>
      <c r="Y26" s="107"/>
      <c r="Z26" s="107"/>
      <c r="AA26" s="107"/>
      <c r="AB26" s="107"/>
      <c r="AC26" s="107"/>
      <c r="AD26" s="107"/>
      <c r="AE26" s="107"/>
      <c r="AF26" s="107"/>
    </row>
    <row r="27" spans="21:32" ht="12" customHeight="1">
      <c r="U27" s="107"/>
      <c r="V27" s="107"/>
      <c r="W27" s="107"/>
      <c r="X27" s="107"/>
      <c r="Y27" s="107"/>
      <c r="Z27" s="107"/>
      <c r="AA27" s="107"/>
      <c r="AB27" s="107"/>
      <c r="AC27" s="107"/>
      <c r="AD27" s="107"/>
      <c r="AE27" s="107"/>
      <c r="AF27" s="107"/>
    </row>
    <row r="28" spans="21:32" ht="12" customHeight="1">
      <c r="U28" s="107"/>
      <c r="V28" s="107"/>
      <c r="W28" s="107"/>
      <c r="X28" s="107"/>
      <c r="Y28" s="107"/>
      <c r="Z28" s="107"/>
      <c r="AA28" s="107"/>
      <c r="AB28" s="107"/>
      <c r="AC28" s="107"/>
      <c r="AD28" s="107"/>
      <c r="AE28" s="107"/>
      <c r="AF28" s="107"/>
    </row>
    <row r="29" spans="21:32" ht="12" customHeight="1">
      <c r="U29" s="107"/>
      <c r="V29" s="107"/>
      <c r="W29" s="107"/>
      <c r="X29" s="107"/>
      <c r="Y29" s="107"/>
      <c r="Z29" s="107"/>
      <c r="AA29" s="107"/>
      <c r="AB29" s="107"/>
      <c r="AC29" s="107"/>
      <c r="AD29" s="107"/>
      <c r="AE29" s="107"/>
      <c r="AF29" s="107"/>
    </row>
    <row r="30" spans="21:32" ht="12" customHeight="1">
      <c r="U30" s="107"/>
      <c r="V30" s="107"/>
      <c r="W30" s="107"/>
      <c r="X30" s="107"/>
      <c r="Y30" s="107"/>
      <c r="Z30" s="107"/>
      <c r="AA30" s="107"/>
      <c r="AB30" s="107"/>
      <c r="AC30" s="107"/>
      <c r="AD30" s="107"/>
      <c r="AE30" s="107"/>
      <c r="AF30" s="107"/>
    </row>
    <row r="31" spans="21:32" ht="12" customHeight="1">
      <c r="U31" s="107"/>
      <c r="V31" s="107"/>
      <c r="W31" s="107"/>
      <c r="X31" s="107"/>
      <c r="Y31" s="107"/>
      <c r="Z31" s="107"/>
      <c r="AA31" s="107"/>
      <c r="AB31" s="107"/>
      <c r="AC31" s="107"/>
      <c r="AD31" s="107"/>
      <c r="AE31" s="107"/>
      <c r="AF31" s="107"/>
    </row>
    <row r="32" spans="21:32" ht="12" customHeight="1">
      <c r="U32" s="107"/>
      <c r="V32" s="107"/>
      <c r="W32" s="107"/>
      <c r="X32" s="107"/>
      <c r="Y32" s="107"/>
      <c r="Z32" s="107"/>
      <c r="AA32" s="107"/>
      <c r="AB32" s="107"/>
      <c r="AC32" s="107"/>
      <c r="AD32" s="107"/>
      <c r="AE32" s="107"/>
      <c r="AF32" s="107"/>
    </row>
    <row r="35" spans="2:38" ht="12" customHeight="1">
      <c r="C35" s="85" t="s">
        <v>391</v>
      </c>
      <c r="V35" s="85" t="s">
        <v>392</v>
      </c>
    </row>
    <row r="36" spans="2:38" ht="12" customHeight="1">
      <c r="B36" s="109"/>
      <c r="C36" s="7">
        <v>2006</v>
      </c>
      <c r="D36" s="8">
        <v>2007</v>
      </c>
      <c r="E36" s="8">
        <v>2008</v>
      </c>
      <c r="F36" s="8">
        <v>2009</v>
      </c>
      <c r="G36" s="8">
        <v>2010</v>
      </c>
      <c r="H36" s="8">
        <v>2011</v>
      </c>
      <c r="I36" s="8">
        <v>2012</v>
      </c>
      <c r="J36" s="8">
        <v>2013</v>
      </c>
      <c r="K36" s="8">
        <v>2014</v>
      </c>
      <c r="L36" s="8">
        <v>2015</v>
      </c>
      <c r="M36" s="8">
        <v>2016</v>
      </c>
      <c r="N36" s="8">
        <v>2017</v>
      </c>
      <c r="O36" s="8">
        <v>2018</v>
      </c>
      <c r="P36" s="8">
        <v>2019</v>
      </c>
      <c r="Q36" s="8">
        <v>2020</v>
      </c>
      <c r="R36" s="8">
        <v>2021</v>
      </c>
      <c r="S36" s="209">
        <v>2022</v>
      </c>
      <c r="U36" s="109"/>
      <c r="V36" s="7">
        <v>2006</v>
      </c>
      <c r="W36" s="8">
        <v>2007</v>
      </c>
      <c r="X36" s="8">
        <v>2008</v>
      </c>
      <c r="Y36" s="8">
        <v>2009</v>
      </c>
      <c r="Z36" s="8">
        <v>2010</v>
      </c>
      <c r="AA36" s="8">
        <v>2011</v>
      </c>
      <c r="AB36" s="8">
        <v>2012</v>
      </c>
      <c r="AC36" s="8">
        <v>2013</v>
      </c>
      <c r="AD36" s="8">
        <v>2014</v>
      </c>
      <c r="AE36" s="8">
        <v>2015</v>
      </c>
      <c r="AF36" s="8">
        <v>2016</v>
      </c>
      <c r="AG36" s="8">
        <v>2017</v>
      </c>
      <c r="AH36" s="8">
        <v>2018</v>
      </c>
      <c r="AI36" s="8">
        <v>2019</v>
      </c>
      <c r="AJ36" s="8">
        <v>2020</v>
      </c>
      <c r="AK36" s="8">
        <v>2021</v>
      </c>
      <c r="AL36" s="209">
        <v>2022</v>
      </c>
    </row>
    <row r="37" spans="2:38" ht="12" customHeight="1">
      <c r="B37" s="87" t="s">
        <v>277</v>
      </c>
      <c r="C37" s="214">
        <v>2.3972602739726026E-2</v>
      </c>
      <c r="D37" s="215">
        <v>3.4482758620689655E-2</v>
      </c>
      <c r="E37" s="215">
        <v>3.5971223021582732E-2</v>
      </c>
      <c r="F37" s="215">
        <v>5.9233449477351915E-2</v>
      </c>
      <c r="G37" s="215">
        <v>3.3557046979865772E-2</v>
      </c>
      <c r="H37" s="215">
        <v>2.9411764705882353E-2</v>
      </c>
      <c r="I37" s="215">
        <v>3.5881435257410298E-2</v>
      </c>
      <c r="J37" s="215">
        <v>2.8248587570621469E-2</v>
      </c>
      <c r="K37" s="215">
        <v>3.0716723549488054E-2</v>
      </c>
      <c r="L37" s="215">
        <v>3.5049288061336253E-2</v>
      </c>
      <c r="M37" s="215">
        <v>3.7671232876712327E-2</v>
      </c>
      <c r="N37" s="215">
        <v>3.755364806866953E-2</v>
      </c>
      <c r="O37" s="215">
        <v>3.1934306569343068E-2</v>
      </c>
      <c r="P37" s="215">
        <v>4.6861184792219276E-2</v>
      </c>
      <c r="Q37" s="215">
        <v>2.4977698483496878E-2</v>
      </c>
      <c r="R37" s="215">
        <v>3.4045008655510675E-2</v>
      </c>
      <c r="S37" s="216">
        <v>3.8655462184873951E-2</v>
      </c>
      <c r="U37" s="87" t="s">
        <v>277</v>
      </c>
      <c r="V37" s="214">
        <v>1.7937598290352411E-2</v>
      </c>
      <c r="W37" s="215">
        <v>9.6130708703355792E-3</v>
      </c>
      <c r="X37" s="215">
        <v>3.7780420117406056E-3</v>
      </c>
      <c r="Y37" s="215">
        <v>3.7910384736616731E-2</v>
      </c>
      <c r="Z37" s="215">
        <v>6.9507364041742096E-3</v>
      </c>
      <c r="AA37" s="215">
        <v>2.1473424626030808E-2</v>
      </c>
      <c r="AB37" s="215">
        <v>5.9845506134540826E-3</v>
      </c>
      <c r="AC37" s="215">
        <v>5.9260655592245264E-3</v>
      </c>
      <c r="AD37" s="215">
        <v>4.9027102736083662E-3</v>
      </c>
      <c r="AE37" s="215">
        <v>2.2988180360675035E-2</v>
      </c>
      <c r="AF37" s="215">
        <v>1.4324871413455795E-2</v>
      </c>
      <c r="AG37" s="215">
        <v>2.7344575679732211E-2</v>
      </c>
      <c r="AH37" s="215">
        <v>1.2008688934438322E-2</v>
      </c>
      <c r="AI37" s="215">
        <v>1.4579622775359711E-2</v>
      </c>
      <c r="AJ37" s="215">
        <v>1.7906792669550168E-3</v>
      </c>
      <c r="AK37" s="215">
        <v>8.2553149562435302E-3</v>
      </c>
      <c r="AL37" s="216">
        <v>9.0487835475411438E-3</v>
      </c>
    </row>
    <row r="38" spans="2:38" ht="12" customHeight="1">
      <c r="B38" s="87" t="s">
        <v>278</v>
      </c>
      <c r="C38" s="217">
        <v>8.2191780821917804E-2</v>
      </c>
      <c r="D38" s="218">
        <v>8.0459770114942528E-2</v>
      </c>
      <c r="E38" s="218">
        <v>8.6330935251798566E-2</v>
      </c>
      <c r="F38" s="218">
        <v>0.11149825783972125</v>
      </c>
      <c r="G38" s="218">
        <v>8.2774049217002238E-2</v>
      </c>
      <c r="H38" s="218">
        <v>7.6470588235294124E-2</v>
      </c>
      <c r="I38" s="218">
        <v>0.11232449297971919</v>
      </c>
      <c r="J38" s="218">
        <v>9.4632768361581923E-2</v>
      </c>
      <c r="K38" s="218">
        <v>0.12969283276450511</v>
      </c>
      <c r="L38" s="218">
        <v>0.15224534501642936</v>
      </c>
      <c r="M38" s="218">
        <v>0.14155251141552511</v>
      </c>
      <c r="N38" s="218">
        <v>0.16952789699570817</v>
      </c>
      <c r="O38" s="218">
        <v>0.17791970802919707</v>
      </c>
      <c r="P38" s="218">
        <v>0.19628647214854111</v>
      </c>
      <c r="Q38" s="218">
        <v>0.18465655664585193</v>
      </c>
      <c r="R38" s="218">
        <v>0.19849971148297749</v>
      </c>
      <c r="S38" s="219">
        <v>0.1915966386554622</v>
      </c>
      <c r="U38" s="87" t="s">
        <v>278</v>
      </c>
      <c r="V38" s="217">
        <v>0.11183462213499637</v>
      </c>
      <c r="W38" s="218">
        <v>8.9841392661319228E-2</v>
      </c>
      <c r="X38" s="218">
        <v>7.8470555157991354E-2</v>
      </c>
      <c r="Y38" s="218">
        <v>9.5153873345349235E-2</v>
      </c>
      <c r="Z38" s="218">
        <v>3.2179762193988021E-2</v>
      </c>
      <c r="AA38" s="218">
        <v>4.8110290879090287E-2</v>
      </c>
      <c r="AB38" s="218">
        <v>2.5517348196851638E-2</v>
      </c>
      <c r="AC38" s="218">
        <v>4.3585232973044223E-2</v>
      </c>
      <c r="AD38" s="218">
        <v>8.6012815625495662E-2</v>
      </c>
      <c r="AE38" s="218">
        <v>0.16962162799777386</v>
      </c>
      <c r="AF38" s="218">
        <v>0.10395442042484626</v>
      </c>
      <c r="AG38" s="218">
        <v>0.11304691732782916</v>
      </c>
      <c r="AH38" s="218">
        <v>0.20299020443255</v>
      </c>
      <c r="AI38" s="218">
        <v>7.9459539652760272E-2</v>
      </c>
      <c r="AJ38" s="218">
        <v>0.1034418248187518</v>
      </c>
      <c r="AK38" s="218">
        <v>9.0636810315918845E-2</v>
      </c>
      <c r="AL38" s="219">
        <v>0.16232470859640055</v>
      </c>
    </row>
    <row r="39" spans="2:38" ht="12" customHeight="1">
      <c r="B39" s="34" t="s">
        <v>78</v>
      </c>
      <c r="U39" s="34" t="s">
        <v>78</v>
      </c>
    </row>
    <row r="61" spans="2:35" ht="12" customHeight="1">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row>
    <row r="62" spans="2:35" ht="12" customHeight="1">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row>
    <row r="63" spans="2:35" ht="12" customHeight="1">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row>
    <row r="64" spans="2:35" ht="12" customHeight="1">
      <c r="B64" s="276"/>
      <c r="C64" s="288" t="s">
        <v>393</v>
      </c>
      <c r="D64" s="276"/>
      <c r="E64" s="276"/>
      <c r="F64" s="276"/>
      <c r="G64" s="276"/>
      <c r="H64" s="276"/>
      <c r="I64" s="276"/>
      <c r="J64" s="276"/>
      <c r="K64" s="276"/>
      <c r="L64" s="276"/>
      <c r="M64" s="276"/>
      <c r="N64" s="276"/>
      <c r="O64" s="276"/>
      <c r="P64" s="276"/>
      <c r="Q64" s="276"/>
      <c r="R64" s="276"/>
      <c r="S64" s="276"/>
      <c r="T64" s="107"/>
      <c r="U64" s="107"/>
      <c r="V64" s="107"/>
      <c r="W64" s="107"/>
      <c r="X64" s="107"/>
      <c r="Y64" s="107"/>
      <c r="Z64" s="107"/>
      <c r="AA64" s="107"/>
      <c r="AB64" s="107"/>
      <c r="AC64" s="107"/>
      <c r="AD64" s="107"/>
      <c r="AE64" s="107"/>
      <c r="AF64" s="107"/>
      <c r="AG64" s="107"/>
      <c r="AH64" s="107"/>
      <c r="AI64" s="107"/>
    </row>
    <row r="65" spans="2:35" ht="12" customHeight="1">
      <c r="B65" s="276"/>
      <c r="C65" s="322">
        <v>2006</v>
      </c>
      <c r="D65" s="322">
        <v>2007</v>
      </c>
      <c r="E65" s="322">
        <v>2008</v>
      </c>
      <c r="F65" s="322">
        <v>2009</v>
      </c>
      <c r="G65" s="322">
        <v>2010</v>
      </c>
      <c r="H65" s="322">
        <v>2011</v>
      </c>
      <c r="I65" s="322">
        <v>2012</v>
      </c>
      <c r="J65" s="322">
        <v>2013</v>
      </c>
      <c r="K65" s="322">
        <v>2014</v>
      </c>
      <c r="L65" s="322">
        <v>2015</v>
      </c>
      <c r="M65" s="322">
        <v>2016</v>
      </c>
      <c r="N65" s="322">
        <v>2017</v>
      </c>
      <c r="O65" s="322">
        <v>2018</v>
      </c>
      <c r="P65" s="322">
        <v>2019</v>
      </c>
      <c r="Q65" s="322">
        <v>2020</v>
      </c>
      <c r="R65" s="322">
        <v>2021</v>
      </c>
      <c r="S65" s="211">
        <v>2022</v>
      </c>
      <c r="T65" s="107"/>
      <c r="U65" s="107"/>
      <c r="V65" s="107"/>
      <c r="W65" s="107"/>
      <c r="X65" s="107"/>
      <c r="Y65" s="107"/>
      <c r="Z65" s="107"/>
      <c r="AA65" s="107"/>
      <c r="AB65" s="107"/>
      <c r="AC65" s="107"/>
      <c r="AD65" s="107"/>
      <c r="AE65" s="107"/>
      <c r="AF65" s="107"/>
      <c r="AG65" s="107"/>
      <c r="AH65" s="107"/>
      <c r="AI65" s="107"/>
    </row>
    <row r="66" spans="2:35" ht="12" customHeight="1">
      <c r="B66" s="322" t="s">
        <v>283</v>
      </c>
      <c r="C66" s="11">
        <v>59.496684999999999</v>
      </c>
      <c r="D66" s="11">
        <v>104.31680650000001</v>
      </c>
      <c r="E66" s="11">
        <v>41.007674218212301</v>
      </c>
      <c r="F66" s="11">
        <v>28.9</v>
      </c>
      <c r="G66" s="11">
        <v>78.317603999999989</v>
      </c>
      <c r="H66" s="11">
        <v>53</v>
      </c>
      <c r="I66" s="11">
        <v>90</v>
      </c>
      <c r="J66" s="11">
        <v>74.869825999999989</v>
      </c>
      <c r="K66" s="11">
        <v>83.971096000000003</v>
      </c>
      <c r="L66" s="11">
        <v>56.234814999999998</v>
      </c>
      <c r="M66" s="11">
        <v>86.748956000000007</v>
      </c>
      <c r="N66" s="11">
        <v>95.744605000000007</v>
      </c>
      <c r="O66" s="11">
        <v>114.24767571476799</v>
      </c>
      <c r="P66" s="11">
        <v>107.59</v>
      </c>
      <c r="Q66" s="11">
        <v>190</v>
      </c>
      <c r="R66" s="11">
        <v>160</v>
      </c>
      <c r="S66" s="11">
        <v>137.80000000000001</v>
      </c>
      <c r="T66" s="107"/>
      <c r="U66" s="107"/>
      <c r="V66" s="107"/>
      <c r="W66" s="107"/>
      <c r="X66" s="107"/>
      <c r="Y66" s="107"/>
      <c r="Z66" s="107"/>
      <c r="AA66" s="107"/>
      <c r="AB66" s="107"/>
      <c r="AC66" s="107"/>
      <c r="AD66" s="107"/>
      <c r="AE66" s="107"/>
      <c r="AF66" s="107"/>
      <c r="AG66" s="107"/>
      <c r="AH66" s="107"/>
      <c r="AI66" s="107"/>
    </row>
    <row r="67" spans="2:35" ht="12" customHeight="1">
      <c r="B67" s="322" t="s">
        <v>282</v>
      </c>
      <c r="C67" s="60">
        <v>75.601427999999999</v>
      </c>
      <c r="D67" s="60">
        <v>17.649999999999999</v>
      </c>
      <c r="E67" s="60">
        <v>14.8</v>
      </c>
      <c r="F67" s="60">
        <v>11.39</v>
      </c>
      <c r="G67" s="60">
        <v>20.6</v>
      </c>
      <c r="H67" s="60">
        <v>260</v>
      </c>
      <c r="I67" s="60">
        <v>68.213772000000006</v>
      </c>
      <c r="J67" s="60">
        <v>86.855090000000004</v>
      </c>
      <c r="K67" s="60">
        <v>28.580399999999997</v>
      </c>
      <c r="L67" s="60">
        <v>144.49994199999998</v>
      </c>
      <c r="M67" s="60">
        <v>95</v>
      </c>
      <c r="N67" s="60">
        <v>39.054500000000004</v>
      </c>
      <c r="O67" s="60">
        <v>84.417790373989845</v>
      </c>
      <c r="P67" s="60">
        <v>108.25</v>
      </c>
      <c r="Q67" s="60">
        <v>14.85</v>
      </c>
      <c r="R67" s="60">
        <v>65.55</v>
      </c>
      <c r="S67" s="60">
        <v>18.9061124283485</v>
      </c>
      <c r="T67" s="107"/>
      <c r="U67" s="107"/>
      <c r="V67" s="107"/>
      <c r="W67" s="107"/>
      <c r="X67" s="107"/>
      <c r="Y67" s="107"/>
      <c r="Z67" s="107"/>
      <c r="AA67" s="107"/>
      <c r="AB67" s="107"/>
      <c r="AC67" s="107"/>
      <c r="AD67" s="107"/>
      <c r="AE67" s="107"/>
      <c r="AF67" s="107"/>
      <c r="AG67" s="107"/>
      <c r="AH67" s="107"/>
      <c r="AI67" s="107"/>
    </row>
    <row r="68" spans="2:35" ht="12" customHeight="1">
      <c r="B68" s="322" t="s">
        <v>286</v>
      </c>
      <c r="C68" s="11">
        <v>72.5</v>
      </c>
      <c r="D68" s="11">
        <v>364.40702099999999</v>
      </c>
      <c r="E68" s="11">
        <v>16.5</v>
      </c>
      <c r="F68" s="11">
        <v>17.95</v>
      </c>
      <c r="G68" s="11">
        <v>236.53556749999998</v>
      </c>
      <c r="H68" s="11">
        <v>100</v>
      </c>
      <c r="I68" s="11">
        <v>34.445</v>
      </c>
      <c r="J68" s="11">
        <v>52.761083499999998</v>
      </c>
      <c r="K68" s="11">
        <v>98.815730000000002</v>
      </c>
      <c r="L68" s="11">
        <v>129.24126649999999</v>
      </c>
      <c r="M68" s="11">
        <v>89.446890838994506</v>
      </c>
      <c r="N68" s="11">
        <v>47.7</v>
      </c>
      <c r="O68" s="11">
        <v>98.75</v>
      </c>
      <c r="P68" s="11">
        <v>58.65</v>
      </c>
      <c r="Q68" s="11">
        <v>201.97694749999999</v>
      </c>
      <c r="R68" s="11">
        <v>160.1</v>
      </c>
      <c r="S68" s="11">
        <v>140.35783800000002</v>
      </c>
      <c r="T68" s="107"/>
      <c r="U68" s="107"/>
      <c r="V68" s="107"/>
      <c r="W68" s="107"/>
      <c r="X68" s="107"/>
      <c r="Y68" s="107"/>
      <c r="Z68" s="107"/>
      <c r="AA68" s="107"/>
      <c r="AB68" s="107"/>
      <c r="AC68" s="107"/>
      <c r="AD68" s="107"/>
      <c r="AE68" s="107"/>
      <c r="AF68" s="107"/>
      <c r="AG68" s="107"/>
      <c r="AH68" s="107"/>
      <c r="AI68" s="107"/>
    </row>
    <row r="69" spans="2:35" ht="12" customHeight="1">
      <c r="B69" s="34" t="s">
        <v>78</v>
      </c>
      <c r="C69" s="276"/>
      <c r="D69" s="276"/>
      <c r="E69" s="276"/>
      <c r="F69" s="276"/>
      <c r="G69" s="276"/>
      <c r="H69" s="276"/>
      <c r="I69" s="276"/>
      <c r="J69" s="276"/>
      <c r="K69" s="276"/>
      <c r="L69" s="276"/>
      <c r="M69" s="276"/>
      <c r="N69" s="276"/>
      <c r="O69" s="276"/>
      <c r="P69" s="276"/>
      <c r="Q69" s="276"/>
      <c r="R69" s="276"/>
      <c r="S69" s="276"/>
      <c r="T69" s="107"/>
      <c r="U69" s="107"/>
      <c r="V69" s="107"/>
      <c r="W69" s="107"/>
      <c r="X69" s="107"/>
      <c r="Y69" s="107"/>
      <c r="Z69" s="107"/>
      <c r="AA69" s="107"/>
      <c r="AB69" s="107"/>
      <c r="AC69" s="107"/>
      <c r="AD69" s="107"/>
      <c r="AE69" s="107"/>
      <c r="AF69" s="107"/>
      <c r="AG69" s="107"/>
      <c r="AH69" s="107"/>
      <c r="AI69" s="107"/>
    </row>
    <row r="70" spans="2:35" ht="12" customHeight="1">
      <c r="B70" s="276"/>
      <c r="C70" s="276"/>
      <c r="D70" s="276"/>
      <c r="E70" s="276"/>
      <c r="F70" s="276"/>
      <c r="G70" s="276"/>
      <c r="H70" s="276"/>
      <c r="I70" s="276"/>
      <c r="J70" s="276"/>
      <c r="K70" s="276"/>
      <c r="L70" s="276"/>
      <c r="M70" s="276"/>
      <c r="N70" s="276"/>
      <c r="O70" s="276"/>
      <c r="P70" s="276"/>
      <c r="Q70" s="276"/>
      <c r="R70" s="276"/>
      <c r="S70" s="276"/>
      <c r="T70" s="107"/>
      <c r="U70" s="107"/>
      <c r="V70" s="107"/>
      <c r="W70" s="107"/>
      <c r="X70" s="107"/>
      <c r="Y70" s="107"/>
      <c r="Z70" s="107"/>
      <c r="AA70" s="107"/>
      <c r="AB70" s="107"/>
      <c r="AC70" s="107"/>
      <c r="AD70" s="107"/>
      <c r="AE70" s="107"/>
      <c r="AF70" s="107"/>
      <c r="AG70" s="107"/>
      <c r="AH70" s="107"/>
      <c r="AI70" s="107"/>
    </row>
    <row r="71" spans="2:35" ht="12" customHeight="1">
      <c r="B71" s="276"/>
      <c r="C71" s="276"/>
      <c r="D71" s="276"/>
      <c r="E71" s="276"/>
      <c r="F71" s="276"/>
      <c r="G71" s="276"/>
      <c r="H71" s="276"/>
      <c r="I71" s="276"/>
      <c r="J71" s="276"/>
      <c r="K71" s="276"/>
      <c r="L71" s="276"/>
      <c r="M71" s="276"/>
      <c r="N71" s="276"/>
      <c r="O71" s="276"/>
      <c r="P71" s="276"/>
      <c r="Q71" s="276"/>
      <c r="R71" s="276"/>
      <c r="S71" s="276"/>
      <c r="T71" s="107"/>
      <c r="U71" s="107"/>
      <c r="V71" s="107"/>
      <c r="W71" s="107"/>
      <c r="X71" s="107"/>
      <c r="Y71" s="107"/>
      <c r="Z71" s="107"/>
      <c r="AA71" s="107"/>
      <c r="AB71" s="107"/>
      <c r="AC71" s="107"/>
      <c r="AD71" s="107"/>
      <c r="AE71" s="107"/>
      <c r="AF71" s="107"/>
      <c r="AG71" s="107"/>
      <c r="AH71" s="107"/>
      <c r="AI71" s="107"/>
    </row>
    <row r="72" spans="2:35" ht="12" customHeight="1">
      <c r="B72" s="276"/>
      <c r="C72" s="276"/>
      <c r="D72" s="276"/>
      <c r="E72" s="276"/>
      <c r="F72" s="276"/>
      <c r="G72" s="276"/>
      <c r="H72" s="276"/>
      <c r="I72" s="276"/>
      <c r="J72" s="276"/>
      <c r="K72" s="276"/>
      <c r="L72" s="276"/>
      <c r="M72" s="276"/>
      <c r="N72" s="276"/>
      <c r="O72" s="276"/>
      <c r="P72" s="276"/>
      <c r="Q72" s="276"/>
      <c r="R72" s="276"/>
      <c r="S72" s="276"/>
      <c r="T72" s="107"/>
      <c r="U72" s="107"/>
      <c r="V72" s="107"/>
      <c r="W72" s="107"/>
      <c r="X72" s="107"/>
      <c r="Y72" s="107"/>
      <c r="Z72" s="107"/>
      <c r="AA72" s="107"/>
      <c r="AB72" s="107"/>
      <c r="AC72" s="107"/>
      <c r="AD72" s="107"/>
      <c r="AE72" s="107"/>
      <c r="AF72" s="107"/>
      <c r="AG72" s="107"/>
      <c r="AH72" s="107"/>
      <c r="AI72" s="107"/>
    </row>
    <row r="73" spans="2:35" ht="12" customHeight="1">
      <c r="B73" s="276"/>
      <c r="C73" s="276"/>
      <c r="D73" s="276"/>
      <c r="E73" s="276"/>
      <c r="F73" s="276"/>
      <c r="G73" s="276"/>
      <c r="H73" s="276"/>
      <c r="I73" s="276"/>
      <c r="J73" s="276"/>
      <c r="K73" s="276"/>
      <c r="L73" s="276"/>
      <c r="M73" s="276"/>
      <c r="N73" s="276"/>
      <c r="O73" s="276"/>
      <c r="P73" s="276"/>
      <c r="Q73" s="276"/>
      <c r="R73" s="276"/>
      <c r="S73" s="276"/>
      <c r="T73" s="107"/>
      <c r="U73" s="107"/>
      <c r="V73" s="107"/>
      <c r="W73" s="107"/>
      <c r="X73" s="107"/>
      <c r="Y73" s="107"/>
      <c r="Z73" s="107"/>
      <c r="AA73" s="107"/>
      <c r="AB73" s="107"/>
      <c r="AC73" s="107"/>
      <c r="AD73" s="107"/>
      <c r="AE73" s="107"/>
      <c r="AF73" s="107"/>
      <c r="AG73" s="107"/>
      <c r="AH73" s="107"/>
      <c r="AI73" s="107"/>
    </row>
    <row r="74" spans="2:35" ht="12" customHeight="1">
      <c r="B74" s="276"/>
      <c r="C74" s="276"/>
      <c r="D74" s="276"/>
      <c r="E74" s="276"/>
      <c r="F74" s="276"/>
      <c r="G74" s="276"/>
      <c r="H74" s="276"/>
      <c r="I74" s="276"/>
      <c r="J74" s="276"/>
      <c r="K74" s="276"/>
      <c r="L74" s="276"/>
      <c r="M74" s="276"/>
      <c r="N74" s="276"/>
      <c r="O74" s="276"/>
      <c r="P74" s="276"/>
      <c r="Q74" s="276"/>
      <c r="R74" s="276"/>
      <c r="S74" s="276"/>
      <c r="T74" s="107"/>
      <c r="U74" s="107"/>
      <c r="V74" s="107"/>
      <c r="W74" s="107"/>
      <c r="X74" s="107"/>
      <c r="Y74" s="107"/>
      <c r="Z74" s="107"/>
      <c r="AA74" s="107"/>
      <c r="AB74" s="107"/>
      <c r="AC74" s="107"/>
      <c r="AD74" s="107"/>
      <c r="AE74" s="107"/>
      <c r="AF74" s="107"/>
      <c r="AG74" s="107"/>
      <c r="AH74" s="107"/>
      <c r="AI74" s="107"/>
    </row>
    <row r="75" spans="2:35" ht="12" customHeight="1">
      <c r="B75" s="276"/>
      <c r="C75" s="276"/>
      <c r="D75" s="276"/>
      <c r="E75" s="276"/>
      <c r="F75" s="276"/>
      <c r="G75" s="276"/>
      <c r="H75" s="276"/>
      <c r="I75" s="276"/>
      <c r="J75" s="276"/>
      <c r="K75" s="276"/>
      <c r="L75" s="276"/>
      <c r="M75" s="276"/>
      <c r="N75" s="276"/>
      <c r="O75" s="276"/>
      <c r="P75" s="276"/>
      <c r="Q75" s="276"/>
      <c r="R75" s="276"/>
      <c r="S75" s="276"/>
      <c r="T75" s="107"/>
      <c r="U75" s="107"/>
      <c r="V75" s="107"/>
      <c r="W75" s="107"/>
      <c r="X75" s="107"/>
      <c r="Y75" s="107"/>
      <c r="Z75" s="107"/>
      <c r="AA75" s="107"/>
      <c r="AB75" s="107"/>
      <c r="AC75" s="107"/>
      <c r="AD75" s="107"/>
      <c r="AE75" s="107"/>
      <c r="AF75" s="107"/>
      <c r="AG75" s="107"/>
      <c r="AH75" s="107"/>
      <c r="AI75" s="107"/>
    </row>
    <row r="76" spans="2:35" ht="12" customHeight="1">
      <c r="B76" s="276"/>
      <c r="C76" s="276"/>
      <c r="D76" s="276"/>
      <c r="E76" s="276"/>
      <c r="F76" s="276"/>
      <c r="G76" s="276"/>
      <c r="H76" s="276"/>
      <c r="I76" s="276"/>
      <c r="J76" s="276"/>
      <c r="K76" s="276"/>
      <c r="L76" s="276"/>
      <c r="M76" s="276"/>
      <c r="N76" s="276"/>
      <c r="O76" s="276"/>
      <c r="P76" s="276"/>
      <c r="Q76" s="276"/>
      <c r="R76" s="276"/>
      <c r="S76" s="276"/>
      <c r="T76" s="107"/>
      <c r="U76" s="107"/>
      <c r="V76" s="107"/>
      <c r="W76" s="107"/>
      <c r="X76" s="107"/>
      <c r="Y76" s="107"/>
      <c r="Z76" s="107"/>
      <c r="AA76" s="107"/>
      <c r="AB76" s="107"/>
      <c r="AC76" s="107"/>
      <c r="AD76" s="107"/>
      <c r="AE76" s="107"/>
      <c r="AF76" s="107"/>
      <c r="AG76" s="107"/>
      <c r="AH76" s="107"/>
      <c r="AI76" s="107"/>
    </row>
    <row r="77" spans="2:35" ht="12" customHeight="1">
      <c r="B77" s="276"/>
      <c r="C77" s="276"/>
      <c r="D77" s="276"/>
      <c r="E77" s="276"/>
      <c r="F77" s="276"/>
      <c r="G77" s="276"/>
      <c r="H77" s="276"/>
      <c r="I77" s="276"/>
      <c r="J77" s="276"/>
      <c r="K77" s="276"/>
      <c r="L77" s="276"/>
      <c r="M77" s="276"/>
      <c r="N77" s="276"/>
      <c r="O77" s="276"/>
      <c r="P77" s="276"/>
      <c r="Q77" s="276"/>
      <c r="R77" s="276"/>
      <c r="S77" s="276"/>
      <c r="T77" s="107"/>
      <c r="U77" s="107"/>
      <c r="V77" s="107"/>
      <c r="W77" s="107"/>
      <c r="X77" s="107"/>
      <c r="Y77" s="107"/>
      <c r="Z77" s="107"/>
      <c r="AA77" s="107"/>
      <c r="AB77" s="107"/>
      <c r="AC77" s="107"/>
      <c r="AD77" s="107"/>
      <c r="AE77" s="107"/>
      <c r="AF77" s="107"/>
      <c r="AG77" s="107"/>
      <c r="AH77" s="107"/>
      <c r="AI77" s="107"/>
    </row>
    <row r="78" spans="2:35" ht="12" customHeight="1">
      <c r="B78" s="276"/>
      <c r="C78" s="276"/>
      <c r="D78" s="276"/>
      <c r="E78" s="276"/>
      <c r="F78" s="276"/>
      <c r="G78" s="276"/>
      <c r="H78" s="276"/>
      <c r="I78" s="276"/>
      <c r="J78" s="276"/>
      <c r="K78" s="276"/>
      <c r="L78" s="276"/>
      <c r="M78" s="276"/>
      <c r="N78" s="276"/>
      <c r="O78" s="276"/>
      <c r="P78" s="276"/>
      <c r="Q78" s="276"/>
      <c r="R78" s="276"/>
      <c r="S78" s="276"/>
      <c r="T78" s="107"/>
      <c r="U78" s="107"/>
      <c r="V78" s="107"/>
      <c r="W78" s="107"/>
      <c r="X78" s="107"/>
      <c r="Y78" s="107"/>
      <c r="Z78" s="107"/>
      <c r="AA78" s="107"/>
      <c r="AB78" s="107"/>
      <c r="AC78" s="107"/>
      <c r="AD78" s="107"/>
      <c r="AE78" s="107"/>
      <c r="AF78" s="107"/>
      <c r="AG78" s="107"/>
      <c r="AH78" s="107"/>
      <c r="AI78" s="107"/>
    </row>
    <row r="79" spans="2:35" ht="12" customHeight="1">
      <c r="B79" s="276"/>
      <c r="C79" s="276"/>
      <c r="D79" s="276"/>
      <c r="E79" s="276"/>
      <c r="F79" s="276"/>
      <c r="G79" s="276"/>
      <c r="H79" s="276"/>
      <c r="I79" s="276"/>
      <c r="J79" s="276"/>
      <c r="K79" s="276"/>
      <c r="L79" s="276"/>
      <c r="M79" s="276"/>
      <c r="N79" s="276"/>
      <c r="O79" s="276"/>
      <c r="P79" s="276"/>
      <c r="Q79" s="276"/>
      <c r="R79" s="276"/>
      <c r="S79" s="276"/>
      <c r="T79" s="107"/>
      <c r="U79" s="107"/>
      <c r="V79" s="107"/>
      <c r="W79" s="107"/>
      <c r="X79" s="107"/>
      <c r="Y79" s="107"/>
      <c r="Z79" s="107"/>
      <c r="AA79" s="107"/>
      <c r="AB79" s="107"/>
      <c r="AC79" s="107"/>
      <c r="AD79" s="107"/>
      <c r="AE79" s="107"/>
      <c r="AF79" s="107"/>
      <c r="AG79" s="107"/>
      <c r="AH79" s="107"/>
      <c r="AI79" s="107"/>
    </row>
    <row r="80" spans="2:35" ht="12" customHeight="1">
      <c r="B80" s="276"/>
      <c r="C80" s="276"/>
      <c r="D80" s="276"/>
      <c r="E80" s="276"/>
      <c r="F80" s="276"/>
      <c r="G80" s="276"/>
      <c r="H80" s="276"/>
      <c r="I80" s="276"/>
      <c r="J80" s="276"/>
      <c r="K80" s="276"/>
      <c r="L80" s="276"/>
      <c r="M80" s="276"/>
      <c r="N80" s="276"/>
      <c r="O80" s="276"/>
      <c r="P80" s="276"/>
      <c r="Q80" s="276"/>
      <c r="R80" s="276"/>
      <c r="S80" s="276"/>
      <c r="T80" s="107"/>
      <c r="U80" s="107"/>
      <c r="V80" s="107"/>
      <c r="W80" s="107"/>
      <c r="X80" s="107"/>
      <c r="Y80" s="107"/>
      <c r="Z80" s="107"/>
      <c r="AA80" s="107"/>
      <c r="AB80" s="107"/>
      <c r="AC80" s="107"/>
      <c r="AD80" s="107"/>
      <c r="AE80" s="107"/>
      <c r="AF80" s="107"/>
      <c r="AG80" s="107"/>
      <c r="AH80" s="107"/>
      <c r="AI80" s="107"/>
    </row>
    <row r="81" spans="2:35" ht="12" customHeight="1">
      <c r="B81" s="276"/>
      <c r="C81" s="276"/>
      <c r="D81" s="276"/>
      <c r="E81" s="276"/>
      <c r="F81" s="276"/>
      <c r="G81" s="276"/>
      <c r="H81" s="276"/>
      <c r="I81" s="276"/>
      <c r="J81" s="276"/>
      <c r="K81" s="276"/>
      <c r="L81" s="276"/>
      <c r="M81" s="276"/>
      <c r="N81" s="276"/>
      <c r="O81" s="276"/>
      <c r="P81" s="276"/>
      <c r="Q81" s="276"/>
      <c r="R81" s="276"/>
      <c r="S81" s="276"/>
      <c r="T81" s="107"/>
      <c r="U81" s="107"/>
      <c r="V81" s="107"/>
      <c r="W81" s="107"/>
      <c r="X81" s="107"/>
      <c r="Y81" s="107"/>
      <c r="Z81" s="107"/>
      <c r="AA81" s="107"/>
      <c r="AB81" s="107"/>
      <c r="AC81" s="107"/>
      <c r="AD81" s="107"/>
      <c r="AE81" s="107"/>
      <c r="AF81" s="107"/>
      <c r="AG81" s="107"/>
      <c r="AH81" s="107"/>
      <c r="AI81" s="107"/>
    </row>
    <row r="82" spans="2:35" ht="12" customHeight="1">
      <c r="B82" s="276"/>
      <c r="C82" s="276"/>
      <c r="D82" s="276"/>
      <c r="E82" s="276"/>
      <c r="F82" s="276"/>
      <c r="G82" s="276"/>
      <c r="H82" s="276"/>
      <c r="I82" s="276"/>
      <c r="J82" s="276"/>
      <c r="K82" s="276"/>
      <c r="L82" s="276"/>
      <c r="M82" s="276"/>
      <c r="N82" s="276"/>
      <c r="O82" s="276"/>
      <c r="P82" s="276"/>
      <c r="Q82" s="276"/>
      <c r="R82" s="276"/>
      <c r="S82" s="276"/>
      <c r="T82" s="107"/>
      <c r="U82" s="107"/>
      <c r="V82" s="107"/>
      <c r="W82" s="107"/>
      <c r="X82" s="107"/>
      <c r="Y82" s="107"/>
      <c r="Z82" s="107"/>
      <c r="AA82" s="107"/>
      <c r="AB82" s="107"/>
      <c r="AC82" s="107"/>
      <c r="AD82" s="107"/>
      <c r="AE82" s="107"/>
      <c r="AF82" s="107"/>
      <c r="AG82" s="107"/>
      <c r="AH82" s="107"/>
      <c r="AI82" s="107"/>
    </row>
    <row r="83" spans="2:35" ht="12" customHeight="1">
      <c r="B83" s="276"/>
      <c r="C83" s="276"/>
      <c r="D83" s="276"/>
      <c r="E83" s="276"/>
      <c r="F83" s="276"/>
      <c r="G83" s="276"/>
      <c r="H83" s="276"/>
      <c r="I83" s="276"/>
      <c r="J83" s="276"/>
      <c r="K83" s="276"/>
      <c r="L83" s="276"/>
      <c r="M83" s="276"/>
      <c r="N83" s="276"/>
      <c r="O83" s="276"/>
      <c r="P83" s="276"/>
      <c r="Q83" s="276"/>
      <c r="R83" s="276"/>
      <c r="S83" s="276"/>
      <c r="T83" s="107"/>
      <c r="U83" s="107"/>
      <c r="V83" s="107"/>
      <c r="W83" s="107"/>
      <c r="X83" s="107"/>
      <c r="Y83" s="107"/>
      <c r="Z83" s="107"/>
      <c r="AA83" s="107"/>
      <c r="AB83" s="107"/>
      <c r="AC83" s="107"/>
      <c r="AD83" s="107"/>
      <c r="AE83" s="107"/>
      <c r="AF83" s="107"/>
      <c r="AG83" s="107"/>
      <c r="AH83" s="107"/>
      <c r="AI83" s="107"/>
    </row>
    <row r="84" spans="2:35" ht="12" customHeight="1">
      <c r="B84" s="276"/>
      <c r="C84" s="276"/>
      <c r="D84" s="276"/>
      <c r="E84" s="276"/>
      <c r="F84" s="276"/>
      <c r="G84" s="276"/>
      <c r="H84" s="276"/>
      <c r="I84" s="276"/>
      <c r="J84" s="276"/>
      <c r="K84" s="276"/>
      <c r="L84" s="276"/>
      <c r="M84" s="276"/>
      <c r="N84" s="276"/>
      <c r="O84" s="276"/>
      <c r="P84" s="276"/>
      <c r="Q84" s="276"/>
      <c r="R84" s="276"/>
      <c r="S84" s="276"/>
      <c r="T84" s="107"/>
      <c r="U84" s="107"/>
      <c r="V84" s="107"/>
      <c r="W84" s="107"/>
      <c r="X84" s="107"/>
      <c r="Y84" s="107"/>
      <c r="Z84" s="107"/>
      <c r="AA84" s="107"/>
      <c r="AB84" s="107"/>
      <c r="AC84" s="107"/>
      <c r="AD84" s="107"/>
      <c r="AE84" s="107"/>
      <c r="AF84" s="107"/>
      <c r="AG84" s="107"/>
      <c r="AH84" s="107"/>
      <c r="AI84" s="107"/>
    </row>
    <row r="85" spans="2:35" ht="12" customHeight="1">
      <c r="B85" s="276"/>
      <c r="C85" s="276"/>
      <c r="D85" s="276"/>
      <c r="E85" s="276"/>
      <c r="F85" s="276"/>
      <c r="G85" s="276"/>
      <c r="H85" s="276"/>
      <c r="I85" s="276"/>
      <c r="J85" s="276"/>
      <c r="K85" s="276"/>
      <c r="L85" s="276"/>
      <c r="M85" s="276"/>
      <c r="N85" s="276"/>
      <c r="O85" s="276"/>
      <c r="P85" s="276"/>
      <c r="Q85" s="276"/>
      <c r="R85" s="276"/>
      <c r="S85" s="276"/>
      <c r="T85" s="107"/>
      <c r="U85" s="107"/>
      <c r="V85" s="107"/>
      <c r="W85" s="107"/>
      <c r="X85" s="107"/>
      <c r="Y85" s="107"/>
      <c r="Z85" s="107"/>
      <c r="AA85" s="107"/>
      <c r="AB85" s="107"/>
      <c r="AC85" s="107"/>
      <c r="AD85" s="107"/>
      <c r="AE85" s="107"/>
      <c r="AF85" s="107"/>
      <c r="AG85" s="107"/>
      <c r="AH85" s="107"/>
      <c r="AI85" s="107"/>
    </row>
    <row r="86" spans="2:35" ht="12" customHeight="1">
      <c r="B86" s="276"/>
      <c r="C86" s="276"/>
      <c r="D86" s="276"/>
      <c r="E86" s="276"/>
      <c r="F86" s="276"/>
      <c r="G86" s="276"/>
      <c r="H86" s="276"/>
      <c r="I86" s="276"/>
      <c r="J86" s="276"/>
      <c r="K86" s="276"/>
      <c r="L86" s="276"/>
      <c r="M86" s="276"/>
      <c r="N86" s="276"/>
      <c r="O86" s="276"/>
      <c r="P86" s="276"/>
      <c r="Q86" s="276"/>
      <c r="R86" s="276"/>
      <c r="S86" s="276"/>
      <c r="T86" s="107"/>
      <c r="U86" s="107"/>
      <c r="V86" s="107"/>
      <c r="W86" s="107"/>
      <c r="X86" s="107"/>
      <c r="Y86" s="107"/>
      <c r="Z86" s="107"/>
      <c r="AA86" s="107"/>
      <c r="AB86" s="107"/>
      <c r="AC86" s="107"/>
      <c r="AD86" s="107"/>
      <c r="AE86" s="107"/>
      <c r="AF86" s="107"/>
      <c r="AG86" s="107"/>
      <c r="AH86" s="107"/>
      <c r="AI86" s="107"/>
    </row>
    <row r="87" spans="2:35" ht="12" customHeight="1">
      <c r="B87" s="276"/>
      <c r="C87" s="276"/>
      <c r="D87" s="276"/>
      <c r="E87" s="276"/>
      <c r="F87" s="276"/>
      <c r="G87" s="276"/>
      <c r="H87" s="276"/>
      <c r="I87" s="276"/>
      <c r="J87" s="276"/>
      <c r="K87" s="276"/>
      <c r="L87" s="276"/>
      <c r="M87" s="276"/>
      <c r="N87" s="276"/>
      <c r="O87" s="276"/>
      <c r="P87" s="276"/>
      <c r="Q87" s="276"/>
      <c r="R87" s="276"/>
      <c r="S87" s="276"/>
      <c r="T87" s="107"/>
      <c r="U87" s="107"/>
      <c r="V87" s="107"/>
      <c r="W87" s="107"/>
      <c r="X87" s="107"/>
      <c r="Y87" s="107"/>
      <c r="Z87" s="107"/>
      <c r="AA87" s="107"/>
      <c r="AB87" s="107"/>
      <c r="AC87" s="107"/>
      <c r="AD87" s="107"/>
      <c r="AE87" s="107"/>
      <c r="AF87" s="107"/>
      <c r="AG87" s="107"/>
      <c r="AH87" s="107"/>
      <c r="AI87" s="107"/>
    </row>
    <row r="88" spans="2:35" ht="12" customHeight="1">
      <c r="B88" s="276"/>
      <c r="C88" s="276"/>
      <c r="D88" s="276"/>
      <c r="E88" s="276"/>
      <c r="F88" s="276"/>
      <c r="G88" s="276"/>
      <c r="H88" s="276"/>
      <c r="I88" s="276"/>
      <c r="J88" s="276"/>
      <c r="K88" s="276"/>
      <c r="L88" s="276"/>
      <c r="M88" s="276"/>
      <c r="N88" s="276"/>
      <c r="O88" s="276"/>
      <c r="P88" s="276"/>
      <c r="Q88" s="276"/>
      <c r="R88" s="276"/>
      <c r="S88" s="276"/>
      <c r="T88" s="107"/>
      <c r="U88" s="107"/>
      <c r="V88" s="107"/>
      <c r="W88" s="107"/>
      <c r="X88" s="107"/>
      <c r="Y88" s="107"/>
      <c r="Z88" s="107"/>
      <c r="AA88" s="107"/>
      <c r="AB88" s="107"/>
      <c r="AC88" s="107"/>
      <c r="AD88" s="107"/>
      <c r="AE88" s="107"/>
      <c r="AF88" s="107"/>
      <c r="AG88" s="107"/>
      <c r="AH88" s="107"/>
      <c r="AI88" s="107"/>
    </row>
    <row r="89" spans="2:35" ht="12" customHeight="1">
      <c r="B89" s="276"/>
      <c r="C89" s="276"/>
      <c r="D89" s="276"/>
      <c r="E89" s="276"/>
      <c r="F89" s="276"/>
      <c r="G89" s="276"/>
      <c r="H89" s="276"/>
      <c r="I89" s="276"/>
      <c r="J89" s="276"/>
      <c r="K89" s="276"/>
      <c r="L89" s="276"/>
      <c r="M89" s="276"/>
      <c r="N89" s="276"/>
      <c r="O89" s="276"/>
      <c r="P89" s="276"/>
      <c r="Q89" s="276"/>
      <c r="R89" s="276"/>
      <c r="S89" s="276"/>
      <c r="T89" s="107"/>
      <c r="U89" s="107"/>
      <c r="V89" s="107"/>
      <c r="W89" s="107"/>
      <c r="X89" s="107"/>
      <c r="Y89" s="107"/>
      <c r="Z89" s="107"/>
      <c r="AA89" s="107"/>
      <c r="AB89" s="107"/>
      <c r="AC89" s="107"/>
      <c r="AD89" s="107"/>
      <c r="AE89" s="107"/>
      <c r="AF89" s="107"/>
      <c r="AG89" s="107"/>
      <c r="AH89" s="107"/>
      <c r="AI89" s="107"/>
    </row>
    <row r="90" spans="2:35" ht="12" customHeight="1">
      <c r="B90" s="276"/>
      <c r="C90" s="276"/>
      <c r="D90" s="276"/>
      <c r="E90" s="276"/>
      <c r="F90" s="276"/>
      <c r="G90" s="276"/>
      <c r="H90" s="276"/>
      <c r="I90" s="276"/>
      <c r="J90" s="276"/>
      <c r="K90" s="276"/>
      <c r="L90" s="276"/>
      <c r="M90" s="276"/>
      <c r="N90" s="276"/>
      <c r="O90" s="276"/>
      <c r="P90" s="276"/>
      <c r="Q90" s="276"/>
      <c r="R90" s="276"/>
      <c r="S90" s="276"/>
      <c r="T90" s="107"/>
      <c r="U90" s="107"/>
      <c r="V90" s="107"/>
      <c r="W90" s="107"/>
      <c r="X90" s="107"/>
      <c r="Y90" s="107"/>
      <c r="Z90" s="107"/>
      <c r="AA90" s="107"/>
      <c r="AB90" s="107"/>
      <c r="AC90" s="107"/>
      <c r="AD90" s="107"/>
      <c r="AE90" s="107"/>
      <c r="AF90" s="107"/>
      <c r="AG90" s="107"/>
      <c r="AH90" s="107"/>
      <c r="AI90" s="107"/>
    </row>
    <row r="91" spans="2:35" ht="12" customHeight="1">
      <c r="B91" s="276"/>
      <c r="C91" s="276"/>
      <c r="D91" s="276"/>
      <c r="E91" s="276"/>
      <c r="F91" s="276"/>
      <c r="G91" s="276"/>
      <c r="H91" s="276"/>
      <c r="I91" s="276"/>
      <c r="J91" s="276"/>
      <c r="K91" s="276"/>
      <c r="L91" s="276"/>
      <c r="M91" s="276"/>
      <c r="N91" s="276"/>
      <c r="O91" s="276"/>
      <c r="P91" s="276"/>
      <c r="Q91" s="276"/>
      <c r="R91" s="276"/>
      <c r="S91" s="276"/>
      <c r="T91" s="107"/>
      <c r="U91" s="107"/>
      <c r="V91" s="107"/>
      <c r="W91" s="107"/>
      <c r="X91" s="107"/>
      <c r="Y91" s="107"/>
      <c r="Z91" s="107"/>
      <c r="AA91" s="107"/>
      <c r="AB91" s="107"/>
      <c r="AC91" s="107"/>
      <c r="AD91" s="107"/>
      <c r="AE91" s="107"/>
      <c r="AF91" s="107"/>
      <c r="AG91" s="107"/>
      <c r="AH91" s="107"/>
      <c r="AI91" s="107"/>
    </row>
    <row r="92" spans="2:35" ht="12" customHeight="1">
      <c r="B92" s="276"/>
      <c r="C92" s="276"/>
      <c r="D92" s="276"/>
      <c r="E92" s="276"/>
      <c r="F92" s="276"/>
      <c r="G92" s="276"/>
      <c r="H92" s="276"/>
      <c r="I92" s="276"/>
      <c r="J92" s="276"/>
      <c r="K92" s="276"/>
      <c r="L92" s="276"/>
      <c r="M92" s="276"/>
      <c r="N92" s="276"/>
      <c r="O92" s="276"/>
      <c r="P92" s="276"/>
      <c r="Q92" s="276"/>
      <c r="R92" s="276"/>
      <c r="S92" s="276"/>
      <c r="T92" s="107"/>
      <c r="U92" s="107"/>
      <c r="V92" s="107"/>
      <c r="W92" s="107"/>
      <c r="X92" s="107"/>
      <c r="Y92" s="107"/>
      <c r="Z92" s="107"/>
      <c r="AA92" s="107"/>
      <c r="AB92" s="107"/>
      <c r="AC92" s="107"/>
      <c r="AD92" s="107"/>
      <c r="AE92" s="107"/>
      <c r="AF92" s="107"/>
      <c r="AG92" s="107"/>
      <c r="AH92" s="107"/>
      <c r="AI92" s="107"/>
    </row>
    <row r="93" spans="2:35" ht="12" customHeight="1">
      <c r="B93" s="276"/>
      <c r="C93" s="276"/>
      <c r="D93" s="276"/>
      <c r="E93" s="276"/>
      <c r="F93" s="276"/>
      <c r="G93" s="276"/>
      <c r="H93" s="276"/>
      <c r="I93" s="276"/>
      <c r="J93" s="276"/>
      <c r="K93" s="276"/>
      <c r="L93" s="276"/>
      <c r="M93" s="276"/>
      <c r="N93" s="276"/>
      <c r="O93" s="276"/>
      <c r="P93" s="276"/>
      <c r="Q93" s="276"/>
      <c r="R93" s="276"/>
      <c r="S93" s="276"/>
      <c r="T93" s="107"/>
      <c r="U93" s="107"/>
      <c r="V93" s="107"/>
      <c r="W93" s="107"/>
      <c r="X93" s="107"/>
      <c r="Y93" s="107"/>
      <c r="Z93" s="107"/>
      <c r="AA93" s="107"/>
      <c r="AB93" s="107"/>
      <c r="AC93" s="107"/>
      <c r="AD93" s="107"/>
      <c r="AE93" s="107"/>
      <c r="AF93" s="107"/>
      <c r="AG93" s="107"/>
      <c r="AH93" s="107"/>
      <c r="AI93" s="107"/>
    </row>
    <row r="94" spans="2:35" ht="12" customHeight="1">
      <c r="B94" s="276"/>
      <c r="C94" s="276"/>
      <c r="D94" s="276"/>
      <c r="E94" s="276"/>
      <c r="F94" s="276"/>
      <c r="G94" s="276"/>
      <c r="H94" s="276"/>
      <c r="I94" s="276"/>
      <c r="J94" s="276"/>
      <c r="K94" s="276"/>
      <c r="L94" s="276"/>
      <c r="M94" s="276"/>
      <c r="N94" s="276"/>
      <c r="O94" s="276"/>
      <c r="P94" s="276"/>
      <c r="Q94" s="276"/>
      <c r="R94" s="276"/>
      <c r="S94" s="276"/>
      <c r="T94" s="107"/>
      <c r="U94" s="107"/>
      <c r="V94" s="107"/>
      <c r="W94" s="107"/>
      <c r="X94" s="107"/>
      <c r="Y94" s="107"/>
      <c r="Z94" s="107"/>
      <c r="AA94" s="107"/>
      <c r="AB94" s="107"/>
      <c r="AC94" s="107"/>
      <c r="AD94" s="107"/>
      <c r="AE94" s="107"/>
      <c r="AF94" s="107"/>
      <c r="AG94" s="107"/>
      <c r="AH94" s="107"/>
      <c r="AI94" s="107"/>
    </row>
    <row r="95" spans="2:35" ht="12" customHeight="1">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row>
    <row r="96" spans="2:35" ht="12" customHeight="1">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row>
    <row r="97" spans="2:35" ht="12" customHeight="1">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row>
    <row r="98" spans="2:35" ht="12" customHeight="1">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row>
    <row r="99" spans="2:35" ht="12" customHeight="1">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row>
    <row r="100" spans="2:35" ht="12" customHeight="1">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row>
    <row r="101" spans="2:35" ht="12" customHeight="1">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row>
    <row r="102" spans="2:35" ht="12" customHeight="1">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row>
    <row r="103" spans="2:35" ht="12" customHeight="1">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row>
    <row r="104" spans="2:35" ht="12" customHeight="1">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row>
    <row r="105" spans="2:35" ht="12" customHeight="1">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row>
    <row r="106" spans="2:35" ht="12" customHeight="1">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row>
    <row r="107" spans="2:35" ht="12" customHeight="1">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row>
    <row r="108" spans="2:35" ht="12" customHeight="1">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row>
    <row r="109" spans="2:35" ht="12" customHeight="1">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row>
    <row r="110" spans="2:35" ht="12" customHeight="1">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row>
    <row r="111" spans="2:35" ht="12" customHeight="1">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row>
    <row r="112" spans="2:35" ht="12" customHeight="1">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row>
    <row r="113" spans="2:35" ht="12" customHeight="1">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row>
    <row r="114" spans="2:35" ht="12" customHeight="1">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row>
    <row r="115" spans="2:35" ht="12" customHeight="1">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row>
    <row r="116" spans="2:35" ht="12" customHeight="1">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row>
    <row r="117" spans="2:35" ht="12" customHeight="1">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41F1C-C9C2-4AC6-BACC-EA27ADAE047C}">
  <sheetPr>
    <tabColor theme="3"/>
  </sheetPr>
  <dimension ref="B5:S10"/>
  <sheetViews>
    <sheetView showGridLines="0" zoomScaleNormal="100" workbookViewId="0">
      <selection activeCell="V16" sqref="V16"/>
    </sheetView>
  </sheetViews>
  <sheetFormatPr defaultColWidth="12.83203125" defaultRowHeight="12" customHeight="1"/>
  <cols>
    <col min="1" max="1" width="4.33203125" style="220" customWidth="1"/>
    <col min="2" max="2" width="18.33203125" style="220" customWidth="1"/>
    <col min="3" max="19" width="9.33203125" style="220" customWidth="1"/>
    <col min="20" max="16384" width="12.83203125" style="220"/>
  </cols>
  <sheetData>
    <row r="5" spans="2:19" ht="12" customHeight="1">
      <c r="C5" s="288" t="s">
        <v>394</v>
      </c>
    </row>
    <row r="6" spans="2:19" ht="12" customHeight="1">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209">
        <v>2022</v>
      </c>
    </row>
    <row r="7" spans="2:19" ht="12" customHeight="1">
      <c r="B7" s="221" t="s">
        <v>395</v>
      </c>
      <c r="C7" s="363">
        <v>6.1735985533453892</v>
      </c>
      <c r="D7" s="364">
        <v>7.0374999999999996</v>
      </c>
      <c r="E7" s="364">
        <v>9.8052208835341368</v>
      </c>
      <c r="F7" s="364">
        <v>9.4681724845995898</v>
      </c>
      <c r="G7" s="364">
        <v>7.4872483221476509</v>
      </c>
      <c r="H7" s="364">
        <v>9.0404699738903389</v>
      </c>
      <c r="I7" s="364">
        <v>9.0471380471380467</v>
      </c>
      <c r="J7" s="364">
        <v>10.588486140724946</v>
      </c>
      <c r="K7" s="364">
        <v>9.641526175687666</v>
      </c>
      <c r="L7" s="364">
        <v>10.48410535876476</v>
      </c>
      <c r="M7" s="364">
        <v>10.3993993993994</v>
      </c>
      <c r="N7" s="364">
        <v>10.775023832221162</v>
      </c>
      <c r="O7" s="364">
        <v>9.7942386831275723</v>
      </c>
      <c r="P7" s="364">
        <v>10.3192</v>
      </c>
      <c r="Q7" s="364">
        <v>10.481666666666667</v>
      </c>
      <c r="R7" s="364">
        <v>9.4063999999999997</v>
      </c>
      <c r="S7" s="365">
        <v>14.883096366508688</v>
      </c>
    </row>
    <row r="8" spans="2:19" ht="12" customHeight="1">
      <c r="B8" s="221" t="s">
        <v>396</v>
      </c>
      <c r="C8" s="13">
        <v>3414</v>
      </c>
      <c r="D8" s="14">
        <v>4504</v>
      </c>
      <c r="E8" s="14">
        <v>4883</v>
      </c>
      <c r="F8" s="14">
        <v>4611</v>
      </c>
      <c r="G8" s="14">
        <v>5578</v>
      </c>
      <c r="H8" s="14">
        <v>6925</v>
      </c>
      <c r="I8" s="14">
        <v>8061</v>
      </c>
      <c r="J8" s="14">
        <v>9932</v>
      </c>
      <c r="K8" s="14">
        <v>10866</v>
      </c>
      <c r="L8" s="14">
        <v>11543</v>
      </c>
      <c r="M8" s="14">
        <v>10389</v>
      </c>
      <c r="N8" s="14">
        <v>11303</v>
      </c>
      <c r="O8" s="14">
        <v>11900</v>
      </c>
      <c r="P8" s="14">
        <v>12899</v>
      </c>
      <c r="Q8" s="14">
        <v>12578</v>
      </c>
      <c r="R8" s="14">
        <v>17637</v>
      </c>
      <c r="S8" s="15">
        <v>9421</v>
      </c>
    </row>
    <row r="9" spans="2:19" ht="12" customHeight="1">
      <c r="B9" s="221" t="s">
        <v>397</v>
      </c>
      <c r="C9" s="366">
        <v>553</v>
      </c>
      <c r="D9" s="367">
        <v>640</v>
      </c>
      <c r="E9" s="367">
        <v>498</v>
      </c>
      <c r="F9" s="367">
        <v>487</v>
      </c>
      <c r="G9" s="367">
        <v>745</v>
      </c>
      <c r="H9" s="367">
        <v>766</v>
      </c>
      <c r="I9" s="367">
        <v>891</v>
      </c>
      <c r="J9" s="367">
        <v>938</v>
      </c>
      <c r="K9" s="367">
        <v>1127</v>
      </c>
      <c r="L9" s="367">
        <v>1101</v>
      </c>
      <c r="M9" s="367">
        <v>999</v>
      </c>
      <c r="N9" s="367">
        <v>1049</v>
      </c>
      <c r="O9" s="367">
        <v>1215</v>
      </c>
      <c r="P9" s="367">
        <v>1250</v>
      </c>
      <c r="Q9" s="367">
        <v>1200</v>
      </c>
      <c r="R9" s="367">
        <v>1875</v>
      </c>
      <c r="S9" s="368">
        <v>633</v>
      </c>
    </row>
    <row r="10" spans="2:19" ht="12" customHeight="1">
      <c r="B10" s="34" t="s">
        <v>78</v>
      </c>
    </row>
  </sheetData>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A18C6-8AEF-4B76-B584-0C044ABE3A89}">
  <sheetPr>
    <tabColor theme="3"/>
  </sheetPr>
  <dimension ref="B5:AL65"/>
  <sheetViews>
    <sheetView showGridLines="0" zoomScaleNormal="100" workbookViewId="0">
      <selection activeCell="V16" sqref="V16"/>
    </sheetView>
  </sheetViews>
  <sheetFormatPr defaultColWidth="12.83203125" defaultRowHeight="12" customHeight="1"/>
  <cols>
    <col min="1" max="1" width="4.33203125" style="276" customWidth="1"/>
    <col min="2" max="2" width="17" style="276" customWidth="1"/>
    <col min="3" max="20" width="9.33203125" style="276" customWidth="1"/>
    <col min="21" max="21" width="17" style="276" customWidth="1"/>
    <col min="22" max="35" width="9.33203125" style="276" customWidth="1"/>
    <col min="36" max="38" width="9" style="276" customWidth="1"/>
    <col min="39" max="16384" width="12.83203125" style="276"/>
  </cols>
  <sheetData>
    <row r="5" spans="2:38" ht="12" customHeight="1">
      <c r="C5" s="288" t="s">
        <v>398</v>
      </c>
      <c r="V5" s="288" t="s">
        <v>399</v>
      </c>
    </row>
    <row r="6" spans="2:38" ht="12" customHeight="1">
      <c r="B6" s="6"/>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209">
        <v>2022</v>
      </c>
      <c r="U6" s="6"/>
      <c r="V6" s="7">
        <v>2006</v>
      </c>
      <c r="W6" s="8">
        <v>2007</v>
      </c>
      <c r="X6" s="8">
        <v>2008</v>
      </c>
      <c r="Y6" s="8">
        <v>2009</v>
      </c>
      <c r="Z6" s="8">
        <v>2010</v>
      </c>
      <c r="AA6" s="8">
        <v>2011</v>
      </c>
      <c r="AB6" s="8">
        <v>2012</v>
      </c>
      <c r="AC6" s="8">
        <v>2013</v>
      </c>
      <c r="AD6" s="8">
        <v>2014</v>
      </c>
      <c r="AE6" s="8">
        <v>2015</v>
      </c>
      <c r="AF6" s="8">
        <v>2016</v>
      </c>
      <c r="AG6" s="8">
        <v>2017</v>
      </c>
      <c r="AH6" s="8">
        <v>2018</v>
      </c>
      <c r="AI6" s="8">
        <v>2019</v>
      </c>
      <c r="AJ6" s="8">
        <v>2020</v>
      </c>
      <c r="AK6" s="8">
        <v>2021</v>
      </c>
      <c r="AL6" s="209">
        <v>2022</v>
      </c>
    </row>
    <row r="7" spans="2:38" ht="12" customHeight="1">
      <c r="B7" s="322" t="s">
        <v>378</v>
      </c>
      <c r="C7" s="10">
        <v>44.825000000000003</v>
      </c>
      <c r="D7" s="11">
        <v>50</v>
      </c>
      <c r="E7" s="11">
        <v>32.885000000000005</v>
      </c>
      <c r="F7" s="11">
        <v>21.9</v>
      </c>
      <c r="G7" s="11">
        <v>41.25</v>
      </c>
      <c r="H7" s="11">
        <v>41.260000000000005</v>
      </c>
      <c r="I7" s="11">
        <v>40</v>
      </c>
      <c r="J7" s="11">
        <v>32.5</v>
      </c>
      <c r="K7" s="11">
        <v>48.6</v>
      </c>
      <c r="L7" s="11">
        <v>40.1</v>
      </c>
      <c r="M7" s="11">
        <v>65</v>
      </c>
      <c r="N7" s="11">
        <v>50</v>
      </c>
      <c r="O7" s="11">
        <v>65</v>
      </c>
      <c r="P7" s="11">
        <v>67.900000000000006</v>
      </c>
      <c r="Q7" s="11">
        <v>70</v>
      </c>
      <c r="R7" s="11">
        <v>66.75</v>
      </c>
      <c r="S7" s="12">
        <v>135</v>
      </c>
      <c r="U7" s="322" t="s">
        <v>378</v>
      </c>
      <c r="V7" s="10">
        <v>92.733518490660458</v>
      </c>
      <c r="W7" s="11">
        <v>126.82714976130708</v>
      </c>
      <c r="X7" s="11">
        <v>85.076547405921914</v>
      </c>
      <c r="Y7" s="11">
        <v>89.235986025033966</v>
      </c>
      <c r="Z7" s="11">
        <v>132.86672466317134</v>
      </c>
      <c r="AA7" s="11">
        <v>111.14911764931419</v>
      </c>
      <c r="AB7" s="11">
        <v>140.64197648861779</v>
      </c>
      <c r="AC7" s="11">
        <v>108.78203763176533</v>
      </c>
      <c r="AD7" s="11">
        <v>208.78267750553042</v>
      </c>
      <c r="AE7" s="11">
        <v>151.20025256057858</v>
      </c>
      <c r="AF7" s="11">
        <v>210.2895385241836</v>
      </c>
      <c r="AG7" s="11">
        <v>178.11219229319741</v>
      </c>
      <c r="AH7" s="11">
        <v>226.14396082646564</v>
      </c>
      <c r="AI7" s="11">
        <v>218.45021319729119</v>
      </c>
      <c r="AJ7" s="11">
        <v>294.2581452245372</v>
      </c>
      <c r="AK7" s="11">
        <v>231.56562805183222</v>
      </c>
      <c r="AL7" s="12">
        <v>247.52314767657779</v>
      </c>
    </row>
    <row r="8" spans="2:38" ht="12" customHeight="1">
      <c r="B8" s="322" t="s">
        <v>379</v>
      </c>
      <c r="C8" s="59">
        <v>31.835000000000001</v>
      </c>
      <c r="D8" s="60">
        <v>42</v>
      </c>
      <c r="E8" s="60">
        <v>34.200000000000003</v>
      </c>
      <c r="F8" s="60">
        <v>30</v>
      </c>
      <c r="G8" s="60">
        <v>52.8</v>
      </c>
      <c r="H8" s="60">
        <v>24</v>
      </c>
      <c r="I8" s="60">
        <v>42.9</v>
      </c>
      <c r="J8" s="60">
        <v>65</v>
      </c>
      <c r="K8" s="60">
        <v>62</v>
      </c>
      <c r="L8" s="60">
        <v>66.973047499999993</v>
      </c>
      <c r="M8" s="60">
        <v>70</v>
      </c>
      <c r="N8" s="60">
        <v>80</v>
      </c>
      <c r="O8" s="60">
        <v>156</v>
      </c>
      <c r="P8" s="60">
        <v>83</v>
      </c>
      <c r="Q8" s="60">
        <v>100</v>
      </c>
      <c r="R8" s="60">
        <v>227.5</v>
      </c>
      <c r="S8" s="61">
        <v>46.5</v>
      </c>
      <c r="U8" s="322" t="s">
        <v>379</v>
      </c>
      <c r="V8" s="59">
        <v>55.84375</v>
      </c>
      <c r="W8" s="60">
        <v>121.69052631578947</v>
      </c>
      <c r="X8" s="60">
        <v>266.98727272727274</v>
      </c>
      <c r="Y8" s="60">
        <v>126.5585975</v>
      </c>
      <c r="Z8" s="60">
        <v>207.11196029403501</v>
      </c>
      <c r="AA8" s="60">
        <v>55.261111111111106</v>
      </c>
      <c r="AB8" s="60">
        <v>65.92285714285714</v>
      </c>
      <c r="AC8" s="60">
        <v>111.50708333333331</v>
      </c>
      <c r="AD8" s="60">
        <v>170.67154746428574</v>
      </c>
      <c r="AE8" s="60">
        <v>171.70044910771313</v>
      </c>
      <c r="AF8" s="60">
        <v>154.95148392340263</v>
      </c>
      <c r="AG8" s="60">
        <v>291.40000005882354</v>
      </c>
      <c r="AH8" s="60">
        <v>242.53285714285713</v>
      </c>
      <c r="AI8" s="60">
        <v>189.51891891891893</v>
      </c>
      <c r="AJ8" s="60">
        <v>290.63136155813953</v>
      </c>
      <c r="AK8" s="60">
        <v>344.19863095238094</v>
      </c>
      <c r="AL8" s="61">
        <v>50.923999999999999</v>
      </c>
    </row>
    <row r="9" spans="2:38" ht="12" customHeight="1">
      <c r="B9" s="212" t="s">
        <v>380</v>
      </c>
      <c r="C9" s="153">
        <v>156.01731899999999</v>
      </c>
      <c r="D9" s="154">
        <v>230.19</v>
      </c>
      <c r="E9" s="154">
        <v>133.38</v>
      </c>
      <c r="F9" s="154">
        <v>222.93145699999999</v>
      </c>
      <c r="G9" s="154">
        <v>199.33252200000001</v>
      </c>
      <c r="H9" s="154">
        <v>324.83168000000001</v>
      </c>
      <c r="I9" s="154">
        <v>291.74041799999998</v>
      </c>
      <c r="J9" s="154">
        <v>240.09619499999999</v>
      </c>
      <c r="K9" s="154">
        <v>187.11455599999999</v>
      </c>
      <c r="L9" s="154">
        <v>213.65826200000001</v>
      </c>
      <c r="M9" s="154">
        <v>178.28668499999998</v>
      </c>
      <c r="N9" s="154">
        <v>264.68431500000003</v>
      </c>
      <c r="O9" s="154">
        <v>325.49131499999999</v>
      </c>
      <c r="P9" s="154">
        <v>357.23034949999999</v>
      </c>
      <c r="Q9" s="154">
        <v>524.17233599999997</v>
      </c>
      <c r="R9" s="154">
        <v>735.64103649999993</v>
      </c>
      <c r="S9" s="155">
        <v>374.201505</v>
      </c>
      <c r="U9" s="212" t="s">
        <v>380</v>
      </c>
      <c r="V9" s="153">
        <v>193.10687852258394</v>
      </c>
      <c r="W9" s="154">
        <v>301.5920926280715</v>
      </c>
      <c r="X9" s="154">
        <v>252.58667959338624</v>
      </c>
      <c r="Y9" s="154">
        <v>333.35931020283579</v>
      </c>
      <c r="Z9" s="154">
        <v>297.39295941031276</v>
      </c>
      <c r="AA9" s="154">
        <v>922.33654194102155</v>
      </c>
      <c r="AB9" s="154">
        <v>1832.2651217999994</v>
      </c>
      <c r="AC9" s="154">
        <v>561.52877010666646</v>
      </c>
      <c r="AD9" s="154">
        <v>370.12888712125454</v>
      </c>
      <c r="AE9" s="154">
        <v>405.36735869356187</v>
      </c>
      <c r="AF9" s="154">
        <v>315.95823957388183</v>
      </c>
      <c r="AG9" s="154">
        <v>831.71237141128847</v>
      </c>
      <c r="AH9" s="154">
        <v>618.83322458946679</v>
      </c>
      <c r="AI9" s="154">
        <v>2247.7441224223685</v>
      </c>
      <c r="AJ9" s="154">
        <v>2081.2247938624901</v>
      </c>
      <c r="AK9" s="154">
        <v>2756.4391691008195</v>
      </c>
      <c r="AL9" s="155">
        <v>830.69055600274714</v>
      </c>
    </row>
    <row r="10" spans="2:38" ht="12" customHeight="1">
      <c r="B10" s="34" t="s">
        <v>78</v>
      </c>
      <c r="U10" s="34" t="s">
        <v>78</v>
      </c>
    </row>
    <row r="32" spans="3:22" ht="12" customHeight="1">
      <c r="C32" s="288" t="s">
        <v>400</v>
      </c>
      <c r="V32" s="288" t="s">
        <v>401</v>
      </c>
    </row>
    <row r="33" spans="2:38" ht="12" customHeight="1">
      <c r="B33" s="6"/>
      <c r="C33" s="7">
        <v>2006</v>
      </c>
      <c r="D33" s="8">
        <v>2007</v>
      </c>
      <c r="E33" s="8">
        <v>2008</v>
      </c>
      <c r="F33" s="8">
        <v>2009</v>
      </c>
      <c r="G33" s="8">
        <v>2010</v>
      </c>
      <c r="H33" s="8">
        <v>2011</v>
      </c>
      <c r="I33" s="8">
        <v>2012</v>
      </c>
      <c r="J33" s="8">
        <v>2013</v>
      </c>
      <c r="K33" s="8">
        <v>2014</v>
      </c>
      <c r="L33" s="8">
        <v>2015</v>
      </c>
      <c r="M33" s="8">
        <v>2016</v>
      </c>
      <c r="N33" s="8">
        <v>2017</v>
      </c>
      <c r="O33" s="8">
        <v>2018</v>
      </c>
      <c r="P33" s="8">
        <v>2019</v>
      </c>
      <c r="Q33" s="8">
        <v>2020</v>
      </c>
      <c r="R33" s="8">
        <v>2021</v>
      </c>
      <c r="S33" s="209">
        <v>2022</v>
      </c>
      <c r="U33" s="6"/>
      <c r="V33" s="7">
        <v>2006</v>
      </c>
      <c r="W33" s="8">
        <v>2007</v>
      </c>
      <c r="X33" s="8">
        <v>2008</v>
      </c>
      <c r="Y33" s="8">
        <v>2009</v>
      </c>
      <c r="Z33" s="8">
        <v>2010</v>
      </c>
      <c r="AA33" s="8">
        <v>2011</v>
      </c>
      <c r="AB33" s="8">
        <v>2012</v>
      </c>
      <c r="AC33" s="8">
        <v>2013</v>
      </c>
      <c r="AD33" s="8">
        <v>2014</v>
      </c>
      <c r="AE33" s="8">
        <v>2015</v>
      </c>
      <c r="AF33" s="8">
        <v>2016</v>
      </c>
      <c r="AG33" s="8">
        <v>2017</v>
      </c>
      <c r="AH33" s="8">
        <v>2018</v>
      </c>
      <c r="AI33" s="8">
        <v>2019</v>
      </c>
      <c r="AJ33" s="8">
        <v>2020</v>
      </c>
      <c r="AK33" s="8">
        <v>2021</v>
      </c>
      <c r="AL33" s="209">
        <v>2022</v>
      </c>
    </row>
    <row r="34" spans="2:38" ht="12" customHeight="1">
      <c r="B34" s="322" t="s">
        <v>378</v>
      </c>
      <c r="C34" s="10">
        <v>47.3</v>
      </c>
      <c r="D34" s="11">
        <v>52.75</v>
      </c>
      <c r="E34" s="11">
        <v>36.5</v>
      </c>
      <c r="F34" s="11">
        <v>22.8</v>
      </c>
      <c r="G34" s="11">
        <v>49</v>
      </c>
      <c r="H34" s="11">
        <v>44.260000000000005</v>
      </c>
      <c r="I34" s="11">
        <v>48.9</v>
      </c>
      <c r="J34" s="11">
        <v>37.6</v>
      </c>
      <c r="K34" s="11">
        <v>50</v>
      </c>
      <c r="L34" s="11">
        <v>42.65</v>
      </c>
      <c r="M34" s="11">
        <v>65</v>
      </c>
      <c r="N34" s="11">
        <v>52.5</v>
      </c>
      <c r="O34" s="11">
        <v>65</v>
      </c>
      <c r="P34" s="11">
        <v>66.349999999999994</v>
      </c>
      <c r="Q34" s="11">
        <v>75</v>
      </c>
      <c r="R34" s="11">
        <v>69.995000000000005</v>
      </c>
      <c r="S34" s="12">
        <v>135.85</v>
      </c>
      <c r="U34" s="322" t="s">
        <v>378</v>
      </c>
      <c r="V34" s="10">
        <v>97.557852486057882</v>
      </c>
      <c r="W34" s="11">
        <v>137.65554329750003</v>
      </c>
      <c r="X34" s="11">
        <v>94.815062702236958</v>
      </c>
      <c r="Y34" s="11">
        <v>95.293074608707641</v>
      </c>
      <c r="Z34" s="11">
        <v>146.19694858291871</v>
      </c>
      <c r="AA34" s="11">
        <v>115.11378982746363</v>
      </c>
      <c r="AB34" s="11">
        <v>158.62936438820157</v>
      </c>
      <c r="AC34" s="11">
        <v>118.84200482596256</v>
      </c>
      <c r="AD34" s="11">
        <v>365.06275152118582</v>
      </c>
      <c r="AE34" s="11">
        <v>153.65230121209285</v>
      </c>
      <c r="AF34" s="11">
        <v>211.89955986026968</v>
      </c>
      <c r="AG34" s="11">
        <v>183.30884020323822</v>
      </c>
      <c r="AH34" s="11">
        <v>234.97293278517492</v>
      </c>
      <c r="AI34" s="11">
        <v>229.54171846297521</v>
      </c>
      <c r="AJ34" s="11">
        <v>346.36000095119925</v>
      </c>
      <c r="AK34" s="11">
        <v>238.51962362732627</v>
      </c>
      <c r="AL34" s="12">
        <v>310.79024847893334</v>
      </c>
    </row>
    <row r="35" spans="2:38" ht="12" customHeight="1">
      <c r="B35" s="322" t="s">
        <v>379</v>
      </c>
      <c r="C35" s="59">
        <v>28.5</v>
      </c>
      <c r="D35" s="60">
        <v>71</v>
      </c>
      <c r="E35" s="60">
        <v>37.08</v>
      </c>
      <c r="F35" s="60">
        <v>28</v>
      </c>
      <c r="G35" s="60">
        <v>34</v>
      </c>
      <c r="H35" s="60">
        <v>35</v>
      </c>
      <c r="I35" s="60">
        <v>30</v>
      </c>
      <c r="J35" s="60">
        <v>37</v>
      </c>
      <c r="K35" s="60">
        <v>50</v>
      </c>
      <c r="L35" s="60">
        <v>70.3</v>
      </c>
      <c r="M35" s="60">
        <v>50.769199999999998</v>
      </c>
      <c r="N35" s="60">
        <v>105.00000300000001</v>
      </c>
      <c r="O35" s="60">
        <v>225</v>
      </c>
      <c r="P35" s="60">
        <v>100</v>
      </c>
      <c r="Q35" s="60">
        <v>176.25</v>
      </c>
      <c r="R35" s="60">
        <v>432.5</v>
      </c>
      <c r="S35" s="61">
        <v>80</v>
      </c>
      <c r="U35" s="322" t="s">
        <v>379</v>
      </c>
      <c r="V35" s="59">
        <v>53.616174111111107</v>
      </c>
      <c r="W35" s="60">
        <v>156.18642857142859</v>
      </c>
      <c r="X35" s="60">
        <v>368.73250000000002</v>
      </c>
      <c r="Y35" s="60">
        <v>140.66</v>
      </c>
      <c r="Z35" s="60">
        <v>228.93163289204668</v>
      </c>
      <c r="AA35" s="60">
        <v>71.190444444444438</v>
      </c>
      <c r="AB35" s="60">
        <v>72.45</v>
      </c>
      <c r="AC35" s="60">
        <v>107.40990219999999</v>
      </c>
      <c r="AD35" s="60">
        <v>204.60333333333332</v>
      </c>
      <c r="AE35" s="60">
        <v>155.75105377132618</v>
      </c>
      <c r="AF35" s="60">
        <v>110.43256840425293</v>
      </c>
      <c r="AG35" s="60">
        <v>497.70000017647061</v>
      </c>
      <c r="AH35" s="60">
        <v>289.4688888888889</v>
      </c>
      <c r="AI35" s="60">
        <v>199.53574999999998</v>
      </c>
      <c r="AJ35" s="60">
        <v>383.98880627802833</v>
      </c>
      <c r="AK35" s="60">
        <v>515.16650000000004</v>
      </c>
      <c r="AL35" s="61">
        <v>68.333333333333329</v>
      </c>
    </row>
    <row r="36" spans="2:38" ht="12" customHeight="1">
      <c r="B36" s="212" t="s">
        <v>380</v>
      </c>
      <c r="C36" s="153">
        <v>205.77786499999999</v>
      </c>
      <c r="D36" s="154">
        <v>327.03567800000002</v>
      </c>
      <c r="E36" s="154">
        <v>187.5</v>
      </c>
      <c r="F36" s="154">
        <v>306.93145700000002</v>
      </c>
      <c r="G36" s="154">
        <v>277.15605299999999</v>
      </c>
      <c r="H36" s="154">
        <v>421.33168000000001</v>
      </c>
      <c r="I36" s="154">
        <v>353.21021400000001</v>
      </c>
      <c r="J36" s="154">
        <v>328.52920499999999</v>
      </c>
      <c r="K36" s="154">
        <v>249.41489999999999</v>
      </c>
      <c r="L36" s="154">
        <v>289.44916899999998</v>
      </c>
      <c r="M36" s="154">
        <v>239.30206000000001</v>
      </c>
      <c r="N36" s="154">
        <v>349.25098500000001</v>
      </c>
      <c r="O36" s="154">
        <v>407.85335250000003</v>
      </c>
      <c r="P36" s="154">
        <v>456.37531899999999</v>
      </c>
      <c r="Q36" s="154">
        <v>774.17233599999997</v>
      </c>
      <c r="R36" s="154">
        <v>1056.738425</v>
      </c>
      <c r="S36" s="155">
        <v>584.30558399999995</v>
      </c>
      <c r="U36" s="212" t="s">
        <v>380</v>
      </c>
      <c r="V36" s="153">
        <v>247.18834998785289</v>
      </c>
      <c r="W36" s="154">
        <v>395.74730874771586</v>
      </c>
      <c r="X36" s="154">
        <v>318.70808185652538</v>
      </c>
      <c r="Y36" s="154">
        <v>408.97178711882714</v>
      </c>
      <c r="Z36" s="154">
        <v>372.91978383028578</v>
      </c>
      <c r="AA36" s="154">
        <v>1058.5225314999004</v>
      </c>
      <c r="AB36" s="154">
        <v>2050.7696541498358</v>
      </c>
      <c r="AC36" s="154">
        <v>641.71925254731377</v>
      </c>
      <c r="AD36" s="154">
        <v>451.33161824387213</v>
      </c>
      <c r="AE36" s="154">
        <v>493.23812792874986</v>
      </c>
      <c r="AF36" s="154">
        <v>375.16196389406417</v>
      </c>
      <c r="AG36" s="154">
        <v>986.28628231617279</v>
      </c>
      <c r="AH36" s="154">
        <v>732.39941253137818</v>
      </c>
      <c r="AI36" s="154">
        <v>2525.5505747965863</v>
      </c>
      <c r="AJ36" s="154">
        <v>2434.3478508695666</v>
      </c>
      <c r="AK36" s="154">
        <v>3136.1869932167606</v>
      </c>
      <c r="AL36" s="155">
        <v>1080.5438854938827</v>
      </c>
    </row>
    <row r="37" spans="2:38" ht="12" customHeight="1">
      <c r="B37" s="34" t="s">
        <v>78</v>
      </c>
      <c r="U37" s="34" t="s">
        <v>78</v>
      </c>
    </row>
    <row r="60" spans="2:38" ht="12" customHeight="1">
      <c r="C60" s="288" t="s">
        <v>402</v>
      </c>
      <c r="V60" s="288" t="s">
        <v>403</v>
      </c>
    </row>
    <row r="61" spans="2:38" ht="12" customHeight="1">
      <c r="B61" s="6"/>
      <c r="C61" s="7">
        <v>2006</v>
      </c>
      <c r="D61" s="8">
        <v>2007</v>
      </c>
      <c r="E61" s="8">
        <v>2008</v>
      </c>
      <c r="F61" s="8">
        <v>2009</v>
      </c>
      <c r="G61" s="8">
        <v>2010</v>
      </c>
      <c r="H61" s="8">
        <v>2011</v>
      </c>
      <c r="I61" s="8">
        <v>2012</v>
      </c>
      <c r="J61" s="8">
        <v>2013</v>
      </c>
      <c r="K61" s="8">
        <v>2014</v>
      </c>
      <c r="L61" s="8">
        <v>2015</v>
      </c>
      <c r="M61" s="8">
        <v>2016</v>
      </c>
      <c r="N61" s="8">
        <v>2017</v>
      </c>
      <c r="O61" s="8">
        <v>2018</v>
      </c>
      <c r="P61" s="8">
        <v>2019</v>
      </c>
      <c r="Q61" s="8">
        <v>2020</v>
      </c>
      <c r="R61" s="8">
        <v>2021</v>
      </c>
      <c r="S61" s="209">
        <v>2022</v>
      </c>
      <c r="U61" s="6"/>
      <c r="V61" s="7">
        <v>2006</v>
      </c>
      <c r="W61" s="8">
        <v>2007</v>
      </c>
      <c r="X61" s="8">
        <v>2008</v>
      </c>
      <c r="Y61" s="8">
        <v>2009</v>
      </c>
      <c r="Z61" s="8">
        <v>2010</v>
      </c>
      <c r="AA61" s="8">
        <v>2011</v>
      </c>
      <c r="AB61" s="8">
        <v>2012</v>
      </c>
      <c r="AC61" s="8">
        <v>2013</v>
      </c>
      <c r="AD61" s="8">
        <v>2014</v>
      </c>
      <c r="AE61" s="8">
        <v>2015</v>
      </c>
      <c r="AF61" s="8">
        <v>2016</v>
      </c>
      <c r="AG61" s="8">
        <v>2017</v>
      </c>
      <c r="AH61" s="8">
        <v>2018</v>
      </c>
      <c r="AI61" s="8">
        <v>2019</v>
      </c>
      <c r="AJ61" s="8">
        <v>2020</v>
      </c>
      <c r="AK61" s="8">
        <v>2021</v>
      </c>
      <c r="AL61" s="209">
        <v>2022</v>
      </c>
    </row>
    <row r="62" spans="2:38" ht="12" customHeight="1">
      <c r="B62" s="322" t="s">
        <v>378</v>
      </c>
      <c r="C62" s="222">
        <v>4.6931510000000003</v>
      </c>
      <c r="D62" s="223">
        <v>4.6739730000000002</v>
      </c>
      <c r="E62" s="223">
        <v>4.5712329999999994</v>
      </c>
      <c r="F62" s="223">
        <v>4.2931509999999999</v>
      </c>
      <c r="G62" s="223">
        <v>4.3178080000000003</v>
      </c>
      <c r="H62" s="223">
        <v>4.1561645</v>
      </c>
      <c r="I62" s="223">
        <v>4.4452055000000001</v>
      </c>
      <c r="J62" s="223">
        <v>3.6054789999999999</v>
      </c>
      <c r="K62" s="223">
        <v>3.9753419999999999</v>
      </c>
      <c r="L62" s="223">
        <v>3.9246574999999999</v>
      </c>
      <c r="M62" s="223">
        <v>4.2452055</v>
      </c>
      <c r="N62" s="223">
        <v>4.6671235000000006</v>
      </c>
      <c r="O62" s="223">
        <v>4.8410960000000003</v>
      </c>
      <c r="P62" s="223">
        <v>4.8027394999999995</v>
      </c>
      <c r="Q62" s="223">
        <v>5.2082189999999997</v>
      </c>
      <c r="R62" s="223">
        <v>5.1397259999999996</v>
      </c>
      <c r="S62" s="224">
        <v>5.1041100000000004</v>
      </c>
      <c r="U62" s="322" t="s">
        <v>330</v>
      </c>
      <c r="V62" s="222">
        <v>4.927397</v>
      </c>
      <c r="W62" s="223">
        <v>4.7452055</v>
      </c>
      <c r="X62" s="223">
        <v>4.6643834999999996</v>
      </c>
      <c r="Y62" s="223">
        <v>4.3794520000000006</v>
      </c>
      <c r="Z62" s="223">
        <v>4.4301370000000002</v>
      </c>
      <c r="AA62" s="223">
        <v>4.2767119999999998</v>
      </c>
      <c r="AB62" s="223">
        <v>4.852055</v>
      </c>
      <c r="AC62" s="223">
        <v>4.1452049999999998</v>
      </c>
      <c r="AD62" s="223">
        <v>4.7397260000000001</v>
      </c>
      <c r="AE62" s="223">
        <v>4.3095889999999999</v>
      </c>
      <c r="AF62" s="223">
        <v>4.4945205000000001</v>
      </c>
      <c r="AG62" s="223">
        <v>4.9863010000000001</v>
      </c>
      <c r="AH62" s="223">
        <v>5.0547950000000004</v>
      </c>
      <c r="AI62" s="223">
        <v>5.0849320000000002</v>
      </c>
      <c r="AJ62" s="223">
        <v>5.3698630000000005</v>
      </c>
      <c r="AK62" s="223">
        <v>5.4657530000000003</v>
      </c>
      <c r="AL62" s="224">
        <v>5.4219179999999998</v>
      </c>
    </row>
    <row r="63" spans="2:38" ht="12" customHeight="1">
      <c r="B63" s="322" t="s">
        <v>379</v>
      </c>
      <c r="C63" s="225">
        <v>5.8876710000000001</v>
      </c>
      <c r="D63" s="226">
        <v>5.878082</v>
      </c>
      <c r="E63" s="226">
        <v>5.4109590000000001</v>
      </c>
      <c r="F63" s="226">
        <v>4.4931510000000001</v>
      </c>
      <c r="G63" s="226">
        <v>5.2630140000000001</v>
      </c>
      <c r="H63" s="226">
        <v>4.4191785000000001</v>
      </c>
      <c r="I63" s="226">
        <v>5.5671229999999996</v>
      </c>
      <c r="J63" s="226">
        <v>5.6082190000000001</v>
      </c>
      <c r="K63" s="226">
        <v>6.6287669999999999</v>
      </c>
      <c r="L63" s="226">
        <v>6.9191780000000005</v>
      </c>
      <c r="M63" s="226">
        <v>7.6534250000000004</v>
      </c>
      <c r="N63" s="226">
        <v>7.1780819999999999</v>
      </c>
      <c r="O63" s="226">
        <v>6.2328770000000002</v>
      </c>
      <c r="P63" s="226">
        <v>6.1753424999999993</v>
      </c>
      <c r="Q63" s="226">
        <v>6.2109589999999999</v>
      </c>
      <c r="R63" s="226">
        <v>6.2931509999999999</v>
      </c>
      <c r="S63" s="227">
        <v>6.7123290000000004</v>
      </c>
      <c r="U63" s="322" t="s">
        <v>331</v>
      </c>
      <c r="V63" s="228">
        <v>4.8297005196078429</v>
      </c>
      <c r="W63" s="229">
        <v>4.9961328628318551</v>
      </c>
      <c r="X63" s="229">
        <v>4.8616361432584281</v>
      </c>
      <c r="Y63" s="229">
        <v>4.8763489030612206</v>
      </c>
      <c r="Z63" s="229">
        <v>5.0972556300675711</v>
      </c>
      <c r="AA63" s="229">
        <v>4.9379467463651112</v>
      </c>
      <c r="AB63" s="229">
        <v>5.2908151063829774</v>
      </c>
      <c r="AC63" s="229">
        <v>5.2059497438231483</v>
      </c>
      <c r="AD63" s="229">
        <v>5.4944466359788411</v>
      </c>
      <c r="AE63" s="229">
        <v>5.4256972748091599</v>
      </c>
      <c r="AF63" s="229">
        <v>5.6627121545667407</v>
      </c>
      <c r="AG63" s="229">
        <v>6.007978073707382</v>
      </c>
      <c r="AH63" s="229">
        <v>6.0267429804104609</v>
      </c>
      <c r="AI63" s="229">
        <v>5.9936296984559583</v>
      </c>
      <c r="AJ63" s="229">
        <v>6.2396192949907245</v>
      </c>
      <c r="AK63" s="229">
        <v>6.1287009318463364</v>
      </c>
      <c r="AL63" s="230">
        <v>6.3036464715302492</v>
      </c>
    </row>
    <row r="64" spans="2:38" ht="12" customHeight="1">
      <c r="B64" s="212" t="s">
        <v>380</v>
      </c>
      <c r="C64" s="231">
        <v>5.1095889999999997</v>
      </c>
      <c r="D64" s="232">
        <v>5.1671230000000001</v>
      </c>
      <c r="E64" s="232">
        <v>3.852055</v>
      </c>
      <c r="F64" s="232">
        <v>7.3410960000000003</v>
      </c>
      <c r="G64" s="232">
        <v>6.2739725000000002</v>
      </c>
      <c r="H64" s="232">
        <v>5.5287670000000002</v>
      </c>
      <c r="I64" s="232">
        <v>7.0657534999999996</v>
      </c>
      <c r="J64" s="232">
        <v>6.6438360000000003</v>
      </c>
      <c r="K64" s="232">
        <v>6.8369859999999996</v>
      </c>
      <c r="L64" s="232">
        <v>6.523288</v>
      </c>
      <c r="M64" s="232">
        <v>7.378082</v>
      </c>
      <c r="N64" s="232">
        <v>5.9726030000000003</v>
      </c>
      <c r="O64" s="232">
        <v>4.4657534999999999</v>
      </c>
      <c r="P64" s="232">
        <v>5.2904109999999998</v>
      </c>
      <c r="Q64" s="232">
        <v>5.3164379999999998</v>
      </c>
      <c r="R64" s="232">
        <v>5.9698630000000001</v>
      </c>
      <c r="S64" s="233">
        <v>4.2191780000000003</v>
      </c>
      <c r="U64" s="34" t="s">
        <v>78</v>
      </c>
    </row>
    <row r="65" spans="2:2" ht="12" customHeight="1">
      <c r="B65" s="34" t="s">
        <v>78</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A872-AE27-446F-99CD-AFE45135C002}">
  <sheetPr>
    <tabColor theme="5"/>
  </sheetPr>
  <dimension ref="B5:S9"/>
  <sheetViews>
    <sheetView showGridLines="0" zoomScaleNormal="100" workbookViewId="0">
      <selection activeCell="T8" sqref="T8"/>
    </sheetView>
  </sheetViews>
  <sheetFormatPr defaultColWidth="8.5" defaultRowHeight="12" customHeight="1"/>
  <cols>
    <col min="1" max="1" width="4.1640625" style="276" customWidth="1"/>
    <col min="2" max="2" width="17" style="276" bestFit="1" customWidth="1"/>
    <col min="3" max="16" width="9.6640625" style="276" customWidth="1"/>
    <col min="17" max="16384" width="8.5" style="276"/>
  </cols>
  <sheetData>
    <row r="5" spans="2:19" ht="12" customHeight="1">
      <c r="C5" s="288" t="s">
        <v>404</v>
      </c>
    </row>
    <row r="6" spans="2:19" ht="12" customHeight="1">
      <c r="B6" s="6"/>
      <c r="C6" s="369">
        <v>2006</v>
      </c>
      <c r="D6" s="370">
        <v>2007</v>
      </c>
      <c r="E6" s="370">
        <v>2008</v>
      </c>
      <c r="F6" s="370">
        <v>2009</v>
      </c>
      <c r="G6" s="370">
        <v>2010</v>
      </c>
      <c r="H6" s="370">
        <v>2011</v>
      </c>
      <c r="I6" s="370">
        <v>2012</v>
      </c>
      <c r="J6" s="370">
        <v>2013</v>
      </c>
      <c r="K6" s="370">
        <v>2014</v>
      </c>
      <c r="L6" s="370">
        <v>2015</v>
      </c>
      <c r="M6" s="370">
        <v>2016</v>
      </c>
      <c r="N6" s="370">
        <v>2017</v>
      </c>
      <c r="O6" s="370">
        <v>2018</v>
      </c>
      <c r="P6" s="370">
        <v>2019</v>
      </c>
      <c r="Q6" s="370">
        <v>2020</v>
      </c>
      <c r="R6" s="370">
        <v>2021</v>
      </c>
      <c r="S6" s="371">
        <v>2022</v>
      </c>
    </row>
    <row r="7" spans="2:19" ht="12" customHeight="1">
      <c r="B7" s="372" t="s">
        <v>296</v>
      </c>
      <c r="C7" s="10">
        <v>31.110590097170999</v>
      </c>
      <c r="D7" s="11">
        <v>33.706312104688998</v>
      </c>
      <c r="E7" s="11">
        <v>29.560242431375002</v>
      </c>
      <c r="F7" s="11">
        <v>18.195171159803998</v>
      </c>
      <c r="G7" s="11">
        <v>16.466062127477599</v>
      </c>
      <c r="H7" s="11">
        <v>25.099167471000001</v>
      </c>
      <c r="I7" s="11">
        <v>23.101684031910999</v>
      </c>
      <c r="J7" s="11">
        <v>22.744137182869999</v>
      </c>
      <c r="K7" s="11">
        <v>38.003702832927992</v>
      </c>
      <c r="L7" s="11">
        <v>43.450072994566</v>
      </c>
      <c r="M7" s="11">
        <v>51.518635979510996</v>
      </c>
      <c r="N7" s="11">
        <v>44.349319120270586</v>
      </c>
      <c r="O7" s="11">
        <v>60.584430852526985</v>
      </c>
      <c r="P7" s="11">
        <v>70.491821140997018</v>
      </c>
      <c r="Q7" s="11">
        <v>85.426103846689998</v>
      </c>
      <c r="R7" s="11">
        <v>138.91942235060699</v>
      </c>
      <c r="S7" s="12">
        <v>121.45279455058159</v>
      </c>
    </row>
    <row r="8" spans="2:19" ht="12" customHeight="1">
      <c r="B8" s="372" t="s">
        <v>405</v>
      </c>
      <c r="C8" s="234">
        <v>197</v>
      </c>
      <c r="D8" s="235">
        <v>198</v>
      </c>
      <c r="E8" s="235">
        <v>204</v>
      </c>
      <c r="F8" s="235">
        <v>166</v>
      </c>
      <c r="G8" s="235">
        <v>176</v>
      </c>
      <c r="H8" s="235">
        <v>214</v>
      </c>
      <c r="I8" s="235">
        <v>313</v>
      </c>
      <c r="J8" s="235">
        <v>333</v>
      </c>
      <c r="K8" s="235">
        <v>483</v>
      </c>
      <c r="L8" s="235">
        <v>567</v>
      </c>
      <c r="M8" s="235">
        <v>640</v>
      </c>
      <c r="N8" s="235">
        <v>654</v>
      </c>
      <c r="O8" s="235">
        <v>767</v>
      </c>
      <c r="P8" s="235">
        <v>735</v>
      </c>
      <c r="Q8" s="235">
        <v>810</v>
      </c>
      <c r="R8" s="235">
        <v>999</v>
      </c>
      <c r="S8" s="236">
        <v>415</v>
      </c>
    </row>
    <row r="9" spans="2:19" ht="12" customHeight="1">
      <c r="B9" s="278" t="s">
        <v>78</v>
      </c>
    </row>
  </sheetData>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15ACB-43F6-4D62-8416-772233ADD268}">
  <sheetPr>
    <tabColor theme="3"/>
  </sheetPr>
  <dimension ref="A5:AZ11"/>
  <sheetViews>
    <sheetView showGridLines="0" workbookViewId="0">
      <selection activeCell="B11" sqref="B11"/>
    </sheetView>
  </sheetViews>
  <sheetFormatPr defaultColWidth="8.6640625" defaultRowHeight="11.25"/>
  <cols>
    <col min="1" max="1" width="3.5" style="80" customWidth="1"/>
    <col min="2" max="2" width="12.6640625" style="80" bestFit="1" customWidth="1"/>
    <col min="3" max="16384" width="8.6640625" style="80"/>
  </cols>
  <sheetData>
    <row r="5" spans="1:52">
      <c r="A5" s="1"/>
      <c r="B5" s="37"/>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37"/>
      <c r="AV5" s="37"/>
      <c r="AW5" s="37"/>
      <c r="AX5" s="37"/>
      <c r="AY5" s="37"/>
      <c r="AZ5" s="37"/>
    </row>
    <row r="6" spans="1:52" ht="15">
      <c r="A6" s="1"/>
      <c r="B6" s="37"/>
      <c r="C6" s="85" t="s">
        <v>127</v>
      </c>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row>
    <row r="7" spans="1:52">
      <c r="A7" s="1"/>
      <c r="B7" s="37"/>
      <c r="C7" s="455">
        <v>2010</v>
      </c>
      <c r="D7" s="454"/>
      <c r="E7" s="454"/>
      <c r="F7" s="454"/>
      <c r="G7" s="454">
        <v>2011</v>
      </c>
      <c r="H7" s="454"/>
      <c r="I7" s="454"/>
      <c r="J7" s="454"/>
      <c r="K7" s="454">
        <v>2012</v>
      </c>
      <c r="L7" s="454"/>
      <c r="M7" s="454"/>
      <c r="N7" s="454"/>
      <c r="O7" s="454">
        <v>2013</v>
      </c>
      <c r="P7" s="454"/>
      <c r="Q7" s="454"/>
      <c r="R7" s="454"/>
      <c r="S7" s="454">
        <v>2014</v>
      </c>
      <c r="T7" s="454"/>
      <c r="U7" s="454"/>
      <c r="V7" s="454"/>
      <c r="W7" s="454">
        <v>2015</v>
      </c>
      <c r="X7" s="454"/>
      <c r="Y7" s="454"/>
      <c r="Z7" s="454"/>
      <c r="AA7" s="454">
        <v>2016</v>
      </c>
      <c r="AB7" s="454"/>
      <c r="AC7" s="454"/>
      <c r="AD7" s="454"/>
      <c r="AE7" s="454">
        <v>2017</v>
      </c>
      <c r="AF7" s="454"/>
      <c r="AG7" s="454"/>
      <c r="AH7" s="454"/>
      <c r="AI7" s="454">
        <v>2018</v>
      </c>
      <c r="AJ7" s="454"/>
      <c r="AK7" s="454"/>
      <c r="AL7" s="454"/>
      <c r="AM7" s="454">
        <v>2019</v>
      </c>
      <c r="AN7" s="454"/>
      <c r="AO7" s="454"/>
      <c r="AP7" s="454"/>
      <c r="AQ7" s="454">
        <v>2020</v>
      </c>
      <c r="AR7" s="454"/>
      <c r="AS7" s="454"/>
      <c r="AT7" s="454"/>
      <c r="AU7" s="450">
        <v>2021</v>
      </c>
      <c r="AV7" s="450"/>
      <c r="AW7" s="450"/>
      <c r="AX7" s="450"/>
      <c r="AY7" s="451">
        <v>2022</v>
      </c>
      <c r="AZ7" s="451"/>
    </row>
    <row r="8" spans="1:52">
      <c r="A8" s="1"/>
      <c r="B8" s="37"/>
      <c r="C8" s="86" t="s">
        <v>80</v>
      </c>
      <c r="D8" s="39" t="s">
        <v>81</v>
      </c>
      <c r="E8" s="39" t="s">
        <v>82</v>
      </c>
      <c r="F8" s="39" t="s">
        <v>83</v>
      </c>
      <c r="G8" s="39" t="s">
        <v>80</v>
      </c>
      <c r="H8" s="39" t="s">
        <v>81</v>
      </c>
      <c r="I8" s="39" t="s">
        <v>82</v>
      </c>
      <c r="J8" s="39" t="s">
        <v>83</v>
      </c>
      <c r="K8" s="39" t="s">
        <v>80</v>
      </c>
      <c r="L8" s="39" t="s">
        <v>81</v>
      </c>
      <c r="M8" s="39" t="s">
        <v>82</v>
      </c>
      <c r="N8" s="39" t="s">
        <v>83</v>
      </c>
      <c r="O8" s="39" t="s">
        <v>80</v>
      </c>
      <c r="P8" s="39" t="s">
        <v>81</v>
      </c>
      <c r="Q8" s="39" t="s">
        <v>82</v>
      </c>
      <c r="R8" s="39" t="s">
        <v>83</v>
      </c>
      <c r="S8" s="39" t="s">
        <v>80</v>
      </c>
      <c r="T8" s="39" t="s">
        <v>81</v>
      </c>
      <c r="U8" s="39" t="s">
        <v>82</v>
      </c>
      <c r="V8" s="39" t="s">
        <v>83</v>
      </c>
      <c r="W8" s="39" t="s">
        <v>80</v>
      </c>
      <c r="X8" s="39" t="s">
        <v>81</v>
      </c>
      <c r="Y8" s="39" t="s">
        <v>82</v>
      </c>
      <c r="Z8" s="39" t="s">
        <v>83</v>
      </c>
      <c r="AA8" s="39" t="s">
        <v>80</v>
      </c>
      <c r="AB8" s="39" t="s">
        <v>81</v>
      </c>
      <c r="AC8" s="39" t="s">
        <v>82</v>
      </c>
      <c r="AD8" s="39" t="s">
        <v>83</v>
      </c>
      <c r="AE8" s="39" t="s">
        <v>80</v>
      </c>
      <c r="AF8" s="39" t="s">
        <v>81</v>
      </c>
      <c r="AG8" s="39" t="s">
        <v>82</v>
      </c>
      <c r="AH8" s="39" t="s">
        <v>83</v>
      </c>
      <c r="AI8" s="39" t="s">
        <v>80</v>
      </c>
      <c r="AJ8" s="39" t="s">
        <v>81</v>
      </c>
      <c r="AK8" s="39" t="s">
        <v>82</v>
      </c>
      <c r="AL8" s="39" t="s">
        <v>83</v>
      </c>
      <c r="AM8" s="39" t="s">
        <v>80</v>
      </c>
      <c r="AN8" s="39" t="s">
        <v>81</v>
      </c>
      <c r="AO8" s="39" t="s">
        <v>82</v>
      </c>
      <c r="AP8" s="39" t="s">
        <v>83</v>
      </c>
      <c r="AQ8" s="39" t="s">
        <v>80</v>
      </c>
      <c r="AR8" s="39" t="s">
        <v>81</v>
      </c>
      <c r="AS8" s="39" t="s">
        <v>82</v>
      </c>
      <c r="AT8" s="39" t="s">
        <v>83</v>
      </c>
      <c r="AU8" s="320" t="s">
        <v>80</v>
      </c>
      <c r="AV8" s="39" t="s">
        <v>81</v>
      </c>
      <c r="AW8" s="39" t="s">
        <v>82</v>
      </c>
      <c r="AX8" s="39" t="s">
        <v>83</v>
      </c>
      <c r="AY8" s="320" t="s">
        <v>80</v>
      </c>
      <c r="AZ8" s="39" t="s">
        <v>81</v>
      </c>
    </row>
    <row r="9" spans="1:52">
      <c r="A9" s="5"/>
      <c r="B9" s="87" t="s">
        <v>70</v>
      </c>
      <c r="C9" s="40">
        <v>0.70243160199999999</v>
      </c>
      <c r="D9" s="41">
        <v>0.82573267100000003</v>
      </c>
      <c r="E9" s="41">
        <v>0.62480218899999995</v>
      </c>
      <c r="F9" s="41">
        <v>0.521878587</v>
      </c>
      <c r="G9" s="41">
        <v>4.2294418432692806</v>
      </c>
      <c r="H9" s="41">
        <v>1.4663503266400002</v>
      </c>
      <c r="I9" s="41">
        <v>0.89707827700000009</v>
      </c>
      <c r="J9" s="41">
        <v>1.6390571819999997</v>
      </c>
      <c r="K9" s="41">
        <v>1.3564095780000001</v>
      </c>
      <c r="L9" s="41">
        <v>1.2566262350000001</v>
      </c>
      <c r="M9" s="41">
        <v>1.1361552899999996</v>
      </c>
      <c r="N9" s="41">
        <v>1.176284114</v>
      </c>
      <c r="O9" s="41">
        <v>0.95599214599999993</v>
      </c>
      <c r="P9" s="41">
        <v>1.2811571800000003</v>
      </c>
      <c r="Q9" s="41">
        <v>1.8761705680000005</v>
      </c>
      <c r="R9" s="41">
        <v>2.1780982932723174</v>
      </c>
      <c r="S9" s="41">
        <v>4.2916430859999997</v>
      </c>
      <c r="T9" s="41">
        <v>7.0710566211034722</v>
      </c>
      <c r="U9" s="41">
        <v>2.7359824149455889</v>
      </c>
      <c r="V9" s="41">
        <v>4.3495251890815165</v>
      </c>
      <c r="W9" s="41">
        <v>6.9035145254786405</v>
      </c>
      <c r="X9" s="41">
        <v>5.8830259403679568</v>
      </c>
      <c r="Y9" s="41">
        <v>9.2305217010218588</v>
      </c>
      <c r="Z9" s="41">
        <v>6.7671706610000051</v>
      </c>
      <c r="AA9" s="41">
        <v>5.607121579858414</v>
      </c>
      <c r="AB9" s="41">
        <v>11.801284558999997</v>
      </c>
      <c r="AC9" s="41">
        <v>3.4004538265098385</v>
      </c>
      <c r="AD9" s="41">
        <v>3.4418148609999988</v>
      </c>
      <c r="AE9" s="41">
        <v>3.0372440722930993</v>
      </c>
      <c r="AF9" s="41">
        <v>6.181064653</v>
      </c>
      <c r="AG9" s="41">
        <v>7.362328011999999</v>
      </c>
      <c r="AH9" s="41">
        <v>6.9328310100342252</v>
      </c>
      <c r="AI9" s="41">
        <v>10.224282807999996</v>
      </c>
      <c r="AJ9" s="41">
        <v>10.01714221353372</v>
      </c>
      <c r="AK9" s="41">
        <v>13.775785516999997</v>
      </c>
      <c r="AL9" s="41">
        <v>13.603039422353472</v>
      </c>
      <c r="AM9" s="41">
        <v>9.9897827290287946</v>
      </c>
      <c r="AN9" s="41">
        <v>13.728252489999997</v>
      </c>
      <c r="AO9" s="41">
        <v>11.60570602799651</v>
      </c>
      <c r="AP9" s="41">
        <v>9.6516633766504967</v>
      </c>
      <c r="AQ9" s="41">
        <v>13.904769108489813</v>
      </c>
      <c r="AR9" s="41">
        <v>16.04104829031429</v>
      </c>
      <c r="AS9" s="41">
        <v>23.696258412653563</v>
      </c>
      <c r="AT9" s="41">
        <v>15.07718202023235</v>
      </c>
      <c r="AU9" s="41">
        <v>37.412918750000003</v>
      </c>
      <c r="AV9" s="41">
        <v>39.211727409590523</v>
      </c>
      <c r="AW9" s="41">
        <v>44.792125571999989</v>
      </c>
      <c r="AX9" s="41">
        <v>43.400611262822885</v>
      </c>
      <c r="AY9" s="41">
        <v>30.734478092999979</v>
      </c>
      <c r="AZ9" s="42">
        <v>18.894889043668012</v>
      </c>
    </row>
    <row r="10" spans="1:52">
      <c r="A10" s="1"/>
      <c r="B10" s="87" t="s">
        <v>71</v>
      </c>
      <c r="C10" s="72">
        <v>52</v>
      </c>
      <c r="D10" s="73">
        <v>45</v>
      </c>
      <c r="E10" s="73">
        <v>48</v>
      </c>
      <c r="F10" s="73">
        <v>32</v>
      </c>
      <c r="G10" s="73">
        <v>70</v>
      </c>
      <c r="H10" s="73">
        <v>59</v>
      </c>
      <c r="I10" s="73">
        <v>59</v>
      </c>
      <c r="J10" s="73">
        <v>52</v>
      </c>
      <c r="K10" s="73">
        <v>65</v>
      </c>
      <c r="L10" s="73">
        <v>88</v>
      </c>
      <c r="M10" s="73">
        <v>69</v>
      </c>
      <c r="N10" s="73">
        <v>57</v>
      </c>
      <c r="O10" s="73">
        <v>69</v>
      </c>
      <c r="P10" s="73">
        <v>86</v>
      </c>
      <c r="Q10" s="73">
        <v>104</v>
      </c>
      <c r="R10" s="73">
        <v>99</v>
      </c>
      <c r="S10" s="73">
        <v>117</v>
      </c>
      <c r="T10" s="73">
        <v>127</v>
      </c>
      <c r="U10" s="73">
        <v>110</v>
      </c>
      <c r="V10" s="73">
        <v>110</v>
      </c>
      <c r="W10" s="73">
        <v>134</v>
      </c>
      <c r="X10" s="73">
        <v>129</v>
      </c>
      <c r="Y10" s="73">
        <v>178</v>
      </c>
      <c r="Z10" s="73">
        <v>131</v>
      </c>
      <c r="AA10" s="73">
        <v>126</v>
      </c>
      <c r="AB10" s="73">
        <v>112</v>
      </c>
      <c r="AC10" s="73">
        <v>114</v>
      </c>
      <c r="AD10" s="73">
        <v>102</v>
      </c>
      <c r="AE10" s="73">
        <v>131</v>
      </c>
      <c r="AF10" s="73">
        <v>152</v>
      </c>
      <c r="AG10" s="73">
        <v>161</v>
      </c>
      <c r="AH10" s="73">
        <v>140</v>
      </c>
      <c r="AI10" s="73">
        <v>199</v>
      </c>
      <c r="AJ10" s="73">
        <v>211</v>
      </c>
      <c r="AK10" s="73">
        <v>193</v>
      </c>
      <c r="AL10" s="73">
        <v>217</v>
      </c>
      <c r="AM10" s="73">
        <v>225</v>
      </c>
      <c r="AN10" s="73">
        <v>225</v>
      </c>
      <c r="AO10" s="73">
        <v>201</v>
      </c>
      <c r="AP10" s="73">
        <v>170</v>
      </c>
      <c r="AQ10" s="73">
        <v>216</v>
      </c>
      <c r="AR10" s="73">
        <v>218</v>
      </c>
      <c r="AS10" s="73">
        <v>277</v>
      </c>
      <c r="AT10" s="73">
        <v>264</v>
      </c>
      <c r="AU10" s="73">
        <v>398</v>
      </c>
      <c r="AV10" s="73">
        <v>500</v>
      </c>
      <c r="AW10" s="73">
        <v>447</v>
      </c>
      <c r="AX10" s="73">
        <v>426</v>
      </c>
      <c r="AY10" s="73">
        <v>396</v>
      </c>
      <c r="AZ10" s="74">
        <v>295</v>
      </c>
    </row>
    <row r="11" spans="1:52">
      <c r="B11" s="80" t="s">
        <v>78</v>
      </c>
    </row>
  </sheetData>
  <mergeCells count="13">
    <mergeCell ref="W7:Z7"/>
    <mergeCell ref="C7:F7"/>
    <mergeCell ref="G7:J7"/>
    <mergeCell ref="K7:N7"/>
    <mergeCell ref="O7:R7"/>
    <mergeCell ref="S7:V7"/>
    <mergeCell ref="AY7:AZ7"/>
    <mergeCell ref="AA7:AD7"/>
    <mergeCell ref="AE7:AH7"/>
    <mergeCell ref="AI7:AL7"/>
    <mergeCell ref="AM7:AP7"/>
    <mergeCell ref="AQ7:AT7"/>
    <mergeCell ref="AU7:AX7"/>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CBD58-9001-4DA9-B332-3C9BB93D21CF}">
  <sheetPr>
    <tabColor theme="5"/>
  </sheetPr>
  <dimension ref="B5:AN14"/>
  <sheetViews>
    <sheetView showGridLines="0" topLeftCell="O1" zoomScaleNormal="100" workbookViewId="0">
      <selection activeCell="AM6" sqref="AM6"/>
    </sheetView>
  </sheetViews>
  <sheetFormatPr defaultColWidth="11.6640625" defaultRowHeight="12" customHeight="1"/>
  <cols>
    <col min="1" max="1" width="4.1640625" style="276" customWidth="1"/>
    <col min="2" max="2" width="10" style="276" hidden="1" customWidth="1"/>
    <col min="3" max="3" width="15.5" style="276" bestFit="1" customWidth="1"/>
    <col min="4" max="21" width="8.5" style="276" customWidth="1"/>
    <col min="22" max="22" width="8.5" style="276" hidden="1" customWidth="1"/>
    <col min="23" max="23" width="15.5" style="276" bestFit="1" customWidth="1"/>
    <col min="24" max="37" width="8.5" style="276" customWidth="1"/>
    <col min="38" max="40" width="9" style="276" customWidth="1"/>
    <col min="41" max="16384" width="11.6640625" style="276"/>
  </cols>
  <sheetData>
    <row r="5" spans="2:40" ht="12" customHeight="1">
      <c r="D5" s="288" t="s">
        <v>406</v>
      </c>
      <c r="X5" s="288" t="s">
        <v>407</v>
      </c>
      <c r="Y5" s="362"/>
      <c r="Z5" s="362"/>
    </row>
    <row r="6" spans="2:40" ht="12" customHeight="1">
      <c r="C6" s="24"/>
      <c r="D6" s="7">
        <v>2006</v>
      </c>
      <c r="E6" s="8">
        <v>2007</v>
      </c>
      <c r="F6" s="8">
        <v>2008</v>
      </c>
      <c r="G6" s="8">
        <v>2009</v>
      </c>
      <c r="H6" s="8">
        <v>2010</v>
      </c>
      <c r="I6" s="8">
        <v>2011</v>
      </c>
      <c r="J6" s="8">
        <v>2012</v>
      </c>
      <c r="K6" s="8">
        <v>2013</v>
      </c>
      <c r="L6" s="8">
        <v>2014</v>
      </c>
      <c r="M6" s="8">
        <v>2015</v>
      </c>
      <c r="N6" s="8">
        <v>2016</v>
      </c>
      <c r="O6" s="8">
        <v>2017</v>
      </c>
      <c r="P6" s="8">
        <v>2018</v>
      </c>
      <c r="Q6" s="8">
        <v>2019</v>
      </c>
      <c r="R6" s="8">
        <v>2020</v>
      </c>
      <c r="S6" s="8">
        <v>2021</v>
      </c>
      <c r="T6" s="209">
        <v>2022</v>
      </c>
      <c r="U6" s="5"/>
      <c r="V6" s="5"/>
      <c r="W6" s="24"/>
      <c r="X6" s="7">
        <v>2006</v>
      </c>
      <c r="Y6" s="8">
        <v>2007</v>
      </c>
      <c r="Z6" s="8">
        <v>2008</v>
      </c>
      <c r="AA6" s="8">
        <v>2009</v>
      </c>
      <c r="AB6" s="8">
        <v>2010</v>
      </c>
      <c r="AC6" s="8">
        <v>2011</v>
      </c>
      <c r="AD6" s="8">
        <v>2012</v>
      </c>
      <c r="AE6" s="8">
        <v>2013</v>
      </c>
      <c r="AF6" s="8">
        <v>2014</v>
      </c>
      <c r="AG6" s="8">
        <v>2015</v>
      </c>
      <c r="AH6" s="8">
        <v>2016</v>
      </c>
      <c r="AI6" s="8">
        <v>2017</v>
      </c>
      <c r="AJ6" s="8">
        <v>2018</v>
      </c>
      <c r="AK6" s="8">
        <v>2019</v>
      </c>
      <c r="AL6" s="8">
        <v>2020</v>
      </c>
      <c r="AM6" s="8">
        <v>6</v>
      </c>
      <c r="AN6" s="209">
        <v>2022</v>
      </c>
    </row>
    <row r="7" spans="2:40" ht="12" customHeight="1">
      <c r="B7" s="276" t="s">
        <v>408</v>
      </c>
      <c r="C7" s="322" t="s">
        <v>408</v>
      </c>
      <c r="D7" s="43">
        <v>69</v>
      </c>
      <c r="E7" s="44">
        <v>66</v>
      </c>
      <c r="F7" s="44">
        <v>79</v>
      </c>
      <c r="G7" s="44">
        <v>69</v>
      </c>
      <c r="H7" s="44">
        <v>80</v>
      </c>
      <c r="I7" s="44">
        <v>93</v>
      </c>
      <c r="J7" s="44">
        <v>151</v>
      </c>
      <c r="K7" s="44">
        <v>162</v>
      </c>
      <c r="L7" s="44">
        <v>235</v>
      </c>
      <c r="M7" s="44">
        <v>283</v>
      </c>
      <c r="N7" s="44">
        <v>282</v>
      </c>
      <c r="O7" s="44">
        <v>303</v>
      </c>
      <c r="P7" s="44">
        <v>333</v>
      </c>
      <c r="Q7" s="44">
        <v>320</v>
      </c>
      <c r="R7" s="44">
        <v>338</v>
      </c>
      <c r="S7" s="44">
        <v>449</v>
      </c>
      <c r="T7" s="45">
        <v>188</v>
      </c>
      <c r="V7" s="276" t="s">
        <v>408</v>
      </c>
      <c r="W7" s="322" t="s">
        <v>408</v>
      </c>
      <c r="X7" s="10">
        <v>1.2664436713279998</v>
      </c>
      <c r="Y7" s="11">
        <v>1.0582713270000004</v>
      </c>
      <c r="Z7" s="11">
        <v>1.1992068972890004</v>
      </c>
      <c r="AA7" s="11">
        <v>0.96788283503000017</v>
      </c>
      <c r="AB7" s="11">
        <v>1.1811374564776005</v>
      </c>
      <c r="AC7" s="11">
        <v>1.3636261460000003</v>
      </c>
      <c r="AD7" s="11">
        <v>1.9151797899110004</v>
      </c>
      <c r="AE7" s="11">
        <v>2.2286092902499997</v>
      </c>
      <c r="AF7" s="11">
        <v>2.8507798721219997</v>
      </c>
      <c r="AG7" s="11">
        <v>3.1953253671939987</v>
      </c>
      <c r="AH7" s="11">
        <v>3.052400194000001</v>
      </c>
      <c r="AI7" s="11">
        <v>4.0956018157615999</v>
      </c>
      <c r="AJ7" s="11">
        <v>4.9389851063280013</v>
      </c>
      <c r="AK7" s="11">
        <v>4.8680012017870062</v>
      </c>
      <c r="AL7" s="11">
        <v>4.6064459736819954</v>
      </c>
      <c r="AM7" s="11">
        <v>6.4311262760000014</v>
      </c>
      <c r="AN7" s="12">
        <v>2.2174321655815996</v>
      </c>
    </row>
    <row r="8" spans="2:40" ht="12" customHeight="1">
      <c r="B8" s="276" t="s">
        <v>369</v>
      </c>
      <c r="C8" s="322" t="s">
        <v>369</v>
      </c>
      <c r="D8" s="13">
        <v>22</v>
      </c>
      <c r="E8" s="14">
        <v>20</v>
      </c>
      <c r="F8" s="14">
        <v>26</v>
      </c>
      <c r="G8" s="14">
        <v>15</v>
      </c>
      <c r="H8" s="14">
        <v>22</v>
      </c>
      <c r="I8" s="14">
        <v>18</v>
      </c>
      <c r="J8" s="14">
        <v>18</v>
      </c>
      <c r="K8" s="14">
        <v>30</v>
      </c>
      <c r="L8" s="14">
        <v>43</v>
      </c>
      <c r="M8" s="14">
        <v>49</v>
      </c>
      <c r="N8" s="14">
        <v>59</v>
      </c>
      <c r="O8" s="14">
        <v>64</v>
      </c>
      <c r="P8" s="14">
        <v>76</v>
      </c>
      <c r="Q8" s="14">
        <v>98</v>
      </c>
      <c r="R8" s="14">
        <v>79</v>
      </c>
      <c r="S8" s="14">
        <v>109</v>
      </c>
      <c r="T8" s="15">
        <v>53</v>
      </c>
      <c r="V8" s="276" t="s">
        <v>369</v>
      </c>
      <c r="W8" s="322" t="s">
        <v>369</v>
      </c>
      <c r="X8" s="59">
        <v>1.5050999999999999</v>
      </c>
      <c r="Y8" s="60">
        <v>1.2701445126990001</v>
      </c>
      <c r="Z8" s="60">
        <v>1.7321105500859999</v>
      </c>
      <c r="AA8" s="60">
        <v>0.96139444399999996</v>
      </c>
      <c r="AB8" s="60">
        <v>1.4811758590000002</v>
      </c>
      <c r="AC8" s="60">
        <v>1.2351325470000001</v>
      </c>
      <c r="AD8" s="60">
        <v>1.2402979350000001</v>
      </c>
      <c r="AE8" s="60">
        <v>2.0802018714139998</v>
      </c>
      <c r="AF8" s="60">
        <v>2.8552063571600002</v>
      </c>
      <c r="AG8" s="60">
        <v>3.2310144389999991</v>
      </c>
      <c r="AH8" s="60">
        <v>3.7986789578339999</v>
      </c>
      <c r="AI8" s="60">
        <v>4.1757491070570003</v>
      </c>
      <c r="AJ8" s="60">
        <v>5.0854593465539999</v>
      </c>
      <c r="AK8" s="60">
        <v>6.3902256870000009</v>
      </c>
      <c r="AL8" s="60">
        <v>5.0934985629999998</v>
      </c>
      <c r="AM8" s="60">
        <v>7.1832690910000014</v>
      </c>
      <c r="AN8" s="61">
        <v>3.2224036600000003</v>
      </c>
    </row>
    <row r="9" spans="2:40" ht="12" customHeight="1">
      <c r="B9" s="276" t="s">
        <v>409</v>
      </c>
      <c r="C9" s="322" t="s">
        <v>409</v>
      </c>
      <c r="D9" s="43">
        <v>40</v>
      </c>
      <c r="E9" s="44">
        <v>42</v>
      </c>
      <c r="F9" s="44">
        <v>36</v>
      </c>
      <c r="G9" s="44">
        <v>28</v>
      </c>
      <c r="H9" s="44">
        <v>24</v>
      </c>
      <c r="I9" s="44">
        <v>27</v>
      </c>
      <c r="J9" s="44">
        <v>29</v>
      </c>
      <c r="K9" s="44">
        <v>39</v>
      </c>
      <c r="L9" s="44">
        <v>46</v>
      </c>
      <c r="M9" s="44">
        <v>69</v>
      </c>
      <c r="N9" s="44">
        <v>79</v>
      </c>
      <c r="O9" s="44">
        <v>77</v>
      </c>
      <c r="P9" s="44">
        <v>93</v>
      </c>
      <c r="Q9" s="44">
        <v>96</v>
      </c>
      <c r="R9" s="44">
        <v>109</v>
      </c>
      <c r="S9" s="44">
        <v>157</v>
      </c>
      <c r="T9" s="45">
        <v>65</v>
      </c>
      <c r="V9" s="276" t="s">
        <v>409</v>
      </c>
      <c r="W9" s="322" t="s">
        <v>409</v>
      </c>
      <c r="X9" s="10">
        <v>5.9213444258429995</v>
      </c>
      <c r="Y9" s="11">
        <v>6.6580146900150003</v>
      </c>
      <c r="Z9" s="11">
        <v>5.2315939839999999</v>
      </c>
      <c r="AA9" s="11">
        <v>4.0746119009999999</v>
      </c>
      <c r="AB9" s="11">
        <v>3.6288038119999997</v>
      </c>
      <c r="AC9" s="11">
        <v>3.7924309999999997</v>
      </c>
      <c r="AD9" s="11">
        <v>4.2978999999999994</v>
      </c>
      <c r="AE9" s="11">
        <v>5.9813260212060007</v>
      </c>
      <c r="AF9" s="11">
        <v>6.1750994236460004</v>
      </c>
      <c r="AG9" s="11">
        <v>10.452030588372001</v>
      </c>
      <c r="AH9" s="11">
        <v>11.961363768909003</v>
      </c>
      <c r="AI9" s="11">
        <v>11.014696085638001</v>
      </c>
      <c r="AJ9" s="11">
        <v>13.251553455644999</v>
      </c>
      <c r="AK9" s="11">
        <v>14.533572037999997</v>
      </c>
      <c r="AL9" s="11">
        <v>15.294390100008002</v>
      </c>
      <c r="AM9" s="11">
        <v>23.310870251000001</v>
      </c>
      <c r="AN9" s="12">
        <v>10.179099308</v>
      </c>
    </row>
    <row r="10" spans="2:40" ht="12" customHeight="1">
      <c r="B10" s="276" t="s">
        <v>410</v>
      </c>
      <c r="C10" s="322" t="s">
        <v>410</v>
      </c>
      <c r="D10" s="13">
        <v>28</v>
      </c>
      <c r="E10" s="14">
        <v>33</v>
      </c>
      <c r="F10" s="14">
        <v>22</v>
      </c>
      <c r="G10" s="14">
        <v>18</v>
      </c>
      <c r="H10" s="14">
        <v>18</v>
      </c>
      <c r="I10" s="14">
        <v>21</v>
      </c>
      <c r="J10" s="14">
        <v>14</v>
      </c>
      <c r="K10" s="14">
        <v>19</v>
      </c>
      <c r="L10" s="14">
        <v>26</v>
      </c>
      <c r="M10" s="14">
        <v>31</v>
      </c>
      <c r="N10" s="14">
        <v>31</v>
      </c>
      <c r="O10" s="14">
        <v>24</v>
      </c>
      <c r="P10" s="14">
        <v>42</v>
      </c>
      <c r="Q10" s="14">
        <v>39</v>
      </c>
      <c r="R10" s="14">
        <v>41</v>
      </c>
      <c r="S10" s="14">
        <v>78</v>
      </c>
      <c r="T10" s="15">
        <v>35</v>
      </c>
      <c r="V10" s="276" t="s">
        <v>410</v>
      </c>
      <c r="W10" s="322" t="s">
        <v>410</v>
      </c>
      <c r="X10" s="59">
        <v>9.3884520000000009</v>
      </c>
      <c r="Y10" s="60">
        <v>10.705604574974998</v>
      </c>
      <c r="Z10" s="60">
        <v>7.5753770000000005</v>
      </c>
      <c r="AA10" s="60">
        <v>6.343771979774</v>
      </c>
      <c r="AB10" s="60">
        <v>5.9414450000000008</v>
      </c>
      <c r="AC10" s="60">
        <v>7.409977778</v>
      </c>
      <c r="AD10" s="60">
        <v>4.5430000000000001</v>
      </c>
      <c r="AE10" s="60">
        <v>6.3380000000000001</v>
      </c>
      <c r="AF10" s="60">
        <v>8.6794000000000011</v>
      </c>
      <c r="AG10" s="60">
        <v>10.824904999999999</v>
      </c>
      <c r="AH10" s="60">
        <v>9.5914457139999989</v>
      </c>
      <c r="AI10" s="60">
        <v>8.3207126098140005</v>
      </c>
      <c r="AJ10" s="60">
        <v>14.453392944000001</v>
      </c>
      <c r="AK10" s="60">
        <v>12.439227051679</v>
      </c>
      <c r="AL10" s="60">
        <v>14.241722580999999</v>
      </c>
      <c r="AM10" s="60">
        <v>25.137173949999998</v>
      </c>
      <c r="AN10" s="61">
        <v>12.396614792999998</v>
      </c>
    </row>
    <row r="11" spans="2:40" ht="12" customHeight="1">
      <c r="B11" s="276" t="s">
        <v>411</v>
      </c>
      <c r="C11" s="322" t="s">
        <v>411</v>
      </c>
      <c r="D11" s="43">
        <v>12</v>
      </c>
      <c r="E11" s="44">
        <v>15</v>
      </c>
      <c r="F11" s="44">
        <v>16</v>
      </c>
      <c r="G11" s="44">
        <v>2</v>
      </c>
      <c r="H11" s="44">
        <v>7</v>
      </c>
      <c r="I11" s="44">
        <v>6</v>
      </c>
      <c r="J11" s="44">
        <v>10</v>
      </c>
      <c r="K11" s="44">
        <v>6</v>
      </c>
      <c r="L11" s="44">
        <v>10</v>
      </c>
      <c r="M11" s="44">
        <v>10</v>
      </c>
      <c r="N11" s="44">
        <v>19</v>
      </c>
      <c r="O11" s="44">
        <v>15</v>
      </c>
      <c r="P11" s="44">
        <v>17</v>
      </c>
      <c r="Q11" s="44">
        <v>19</v>
      </c>
      <c r="R11" s="44">
        <v>32</v>
      </c>
      <c r="S11" s="44">
        <v>45</v>
      </c>
      <c r="T11" s="45">
        <v>26</v>
      </c>
      <c r="V11" s="276" t="s">
        <v>411</v>
      </c>
      <c r="W11" s="322" t="s">
        <v>411</v>
      </c>
      <c r="X11" s="10">
        <v>7.1040000000000001</v>
      </c>
      <c r="Y11" s="11">
        <v>9.0142769999999999</v>
      </c>
      <c r="Z11" s="11">
        <v>10.084453999999999</v>
      </c>
      <c r="AA11" s="11">
        <v>1.165</v>
      </c>
      <c r="AB11" s="11">
        <v>4.2335000000000003</v>
      </c>
      <c r="AC11" s="11">
        <v>4.04</v>
      </c>
      <c r="AD11" s="11">
        <v>6.0167263070000008</v>
      </c>
      <c r="AE11" s="11">
        <v>3.8159999999999998</v>
      </c>
      <c r="AF11" s="11">
        <v>6.3599199999999998</v>
      </c>
      <c r="AG11" s="11">
        <v>6.4549175999999999</v>
      </c>
      <c r="AH11" s="11">
        <v>12.482958478706999</v>
      </c>
      <c r="AI11" s="11">
        <v>9.8923095019999998</v>
      </c>
      <c r="AJ11" s="11">
        <v>10.996040000000001</v>
      </c>
      <c r="AK11" s="11">
        <v>12.237388236826</v>
      </c>
      <c r="AL11" s="11">
        <v>21.365706629000002</v>
      </c>
      <c r="AM11" s="11">
        <v>29.545585682606998</v>
      </c>
      <c r="AN11" s="12">
        <v>16.063820179</v>
      </c>
    </row>
    <row r="12" spans="2:40" ht="12" customHeight="1">
      <c r="B12" s="276" t="s">
        <v>412</v>
      </c>
      <c r="C12" s="322" t="s">
        <v>412</v>
      </c>
      <c r="D12" s="13">
        <v>4</v>
      </c>
      <c r="E12" s="14">
        <v>3</v>
      </c>
      <c r="F12" s="14">
        <v>2</v>
      </c>
      <c r="G12" s="14">
        <v>3</v>
      </c>
      <c r="H12" s="14">
        <v>0</v>
      </c>
      <c r="I12" s="14">
        <v>6</v>
      </c>
      <c r="J12" s="14">
        <v>3</v>
      </c>
      <c r="K12" s="14">
        <v>2</v>
      </c>
      <c r="L12" s="14">
        <v>7</v>
      </c>
      <c r="M12" s="14">
        <v>5</v>
      </c>
      <c r="N12" s="14">
        <v>8</v>
      </c>
      <c r="O12" s="14">
        <v>3</v>
      </c>
      <c r="P12" s="14">
        <v>9</v>
      </c>
      <c r="Q12" s="14">
        <v>10</v>
      </c>
      <c r="R12" s="14">
        <v>13</v>
      </c>
      <c r="S12" s="14">
        <v>22</v>
      </c>
      <c r="T12" s="15">
        <v>30</v>
      </c>
      <c r="V12" s="276" t="s">
        <v>412</v>
      </c>
      <c r="W12" s="322" t="s">
        <v>412</v>
      </c>
      <c r="X12" s="65">
        <v>5.9252500000000001</v>
      </c>
      <c r="Y12" s="66">
        <v>5</v>
      </c>
      <c r="Z12" s="66">
        <v>3.7374999999999998</v>
      </c>
      <c r="AA12" s="66">
        <v>4.6825100000000006</v>
      </c>
      <c r="AB12" s="66">
        <v>0</v>
      </c>
      <c r="AC12" s="66">
        <v>7.258</v>
      </c>
      <c r="AD12" s="66">
        <v>5.0885800000000003</v>
      </c>
      <c r="AE12" s="66">
        <v>2.2999999999999998</v>
      </c>
      <c r="AF12" s="66">
        <v>11.083297180000001</v>
      </c>
      <c r="AG12" s="66">
        <v>9.2918800000000008</v>
      </c>
      <c r="AH12" s="66">
        <v>10.631788866061001</v>
      </c>
      <c r="AI12" s="66">
        <v>6.85025</v>
      </c>
      <c r="AJ12" s="66">
        <v>11.859</v>
      </c>
      <c r="AK12" s="66">
        <v>20.023406925705</v>
      </c>
      <c r="AL12" s="66">
        <v>24.824339999999999</v>
      </c>
      <c r="AM12" s="66">
        <v>47.311397100000001</v>
      </c>
      <c r="AN12" s="67">
        <v>77.373424444999984</v>
      </c>
    </row>
    <row r="13" spans="2:40" ht="12" customHeight="1">
      <c r="B13" s="276" t="s">
        <v>93</v>
      </c>
      <c r="C13" s="322" t="s">
        <v>93</v>
      </c>
      <c r="D13" s="53">
        <v>22</v>
      </c>
      <c r="E13" s="54">
        <v>19</v>
      </c>
      <c r="F13" s="54">
        <v>23</v>
      </c>
      <c r="G13" s="54">
        <v>31</v>
      </c>
      <c r="H13" s="54">
        <v>25</v>
      </c>
      <c r="I13" s="54">
        <v>43</v>
      </c>
      <c r="J13" s="54">
        <v>88</v>
      </c>
      <c r="K13" s="54">
        <v>75</v>
      </c>
      <c r="L13" s="54">
        <v>116</v>
      </c>
      <c r="M13" s="54">
        <v>120</v>
      </c>
      <c r="N13" s="54">
        <v>162</v>
      </c>
      <c r="O13" s="54">
        <v>168</v>
      </c>
      <c r="P13" s="54">
        <v>197</v>
      </c>
      <c r="Q13" s="54">
        <v>153</v>
      </c>
      <c r="R13" s="54">
        <v>198</v>
      </c>
      <c r="S13" s="54">
        <v>139</v>
      </c>
      <c r="T13" s="55">
        <v>18</v>
      </c>
      <c r="U13" s="1"/>
      <c r="V13" s="1"/>
      <c r="W13" s="278" t="s">
        <v>78</v>
      </c>
    </row>
    <row r="14" spans="2:40" ht="12" customHeight="1">
      <c r="C14" s="278" t="s">
        <v>78</v>
      </c>
      <c r="D14" s="1"/>
      <c r="E14" s="1"/>
      <c r="F14" s="1"/>
      <c r="G14" s="1"/>
      <c r="H14" s="1"/>
      <c r="I14" s="1"/>
      <c r="J14" s="1"/>
      <c r="K14" s="1"/>
      <c r="L14" s="1"/>
      <c r="M14" s="1"/>
      <c r="N14" s="1"/>
      <c r="O14" s="1"/>
      <c r="P14" s="1"/>
      <c r="Q14" s="1"/>
      <c r="R14" s="1"/>
      <c r="S14" s="1"/>
      <c r="T14" s="1"/>
      <c r="U14" s="35"/>
      <c r="V14" s="35"/>
      <c r="W14" s="1"/>
      <c r="X14" s="1"/>
      <c r="Y14" s="1"/>
      <c r="Z14" s="1"/>
      <c r="AA14" s="1"/>
      <c r="AB14" s="1"/>
      <c r="AC14" s="1"/>
      <c r="AD14" s="1"/>
      <c r="AE14" s="1"/>
      <c r="AF14" s="1"/>
      <c r="AG14" s="1"/>
      <c r="AH14" s="1"/>
      <c r="AI14" s="1"/>
      <c r="AJ14" s="1"/>
      <c r="AK14" s="1"/>
    </row>
  </sheetData>
  <conditionalFormatting sqref="D14:T14">
    <cfRule type="cellIs" dxfId="4" priority="1" operator="equal">
      <formula>FALSE</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772C-72B5-41F3-8A1D-968F7E8002FD}">
  <sheetPr>
    <tabColor theme="5"/>
  </sheetPr>
  <dimension ref="B5:S9"/>
  <sheetViews>
    <sheetView showGridLines="0" zoomScaleNormal="100" workbookViewId="0">
      <selection activeCell="B9" sqref="B9"/>
    </sheetView>
  </sheetViews>
  <sheetFormatPr defaultColWidth="8.5" defaultRowHeight="12" customHeight="1"/>
  <cols>
    <col min="1" max="1" width="4.1640625" style="276" customWidth="1"/>
    <col min="2" max="2" width="17" style="276" bestFit="1" customWidth="1"/>
    <col min="3" max="18" width="9.6640625" style="276" customWidth="1"/>
    <col min="19" max="19" width="11.6640625" style="276" bestFit="1" customWidth="1"/>
    <col min="20" max="39" width="9.6640625" style="276" customWidth="1"/>
    <col min="40" max="16384" width="8.5" style="276"/>
  </cols>
  <sheetData>
    <row r="5" spans="2:19" ht="12" customHeight="1">
      <c r="C5" s="288" t="s">
        <v>413</v>
      </c>
    </row>
    <row r="6" spans="2:19" ht="12" customHeight="1">
      <c r="B6" s="6"/>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209">
        <v>2022</v>
      </c>
    </row>
    <row r="7" spans="2:19" ht="12" customHeight="1">
      <c r="B7" s="322" t="s">
        <v>296</v>
      </c>
      <c r="C7" s="10">
        <v>3.2173789428340003</v>
      </c>
      <c r="D7" s="11">
        <v>1.9780319587140003</v>
      </c>
      <c r="E7" s="11">
        <v>2.770322861086</v>
      </c>
      <c r="F7" s="11">
        <v>1.6958</v>
      </c>
      <c r="G7" s="11">
        <v>2.5385879398156002</v>
      </c>
      <c r="H7" s="11">
        <v>3.9497974050000009</v>
      </c>
      <c r="I7" s="11">
        <v>2.3055519329110004</v>
      </c>
      <c r="J7" s="11">
        <v>2.6248648545139992</v>
      </c>
      <c r="K7" s="11">
        <v>5.419780266160001</v>
      </c>
      <c r="L7" s="11">
        <v>4.5732929790000005</v>
      </c>
      <c r="M7" s="11">
        <v>6.5428256350609999</v>
      </c>
      <c r="N7" s="11">
        <v>9.5825728370086019</v>
      </c>
      <c r="O7" s="11">
        <v>12.368514368000001</v>
      </c>
      <c r="P7" s="11">
        <v>13.409193451896009</v>
      </c>
      <c r="Q7" s="11">
        <v>7.9111900485129985</v>
      </c>
      <c r="R7" s="11">
        <v>16.793624326</v>
      </c>
      <c r="S7" s="12">
        <v>7.6103993360000013</v>
      </c>
    </row>
    <row r="8" spans="2:19" ht="12" customHeight="1">
      <c r="B8" s="322" t="s">
        <v>405</v>
      </c>
      <c r="C8" s="72">
        <v>50</v>
      </c>
      <c r="D8" s="73">
        <v>44</v>
      </c>
      <c r="E8" s="73">
        <v>50</v>
      </c>
      <c r="F8" s="73">
        <v>44</v>
      </c>
      <c r="G8" s="73">
        <v>51</v>
      </c>
      <c r="H8" s="73">
        <v>74</v>
      </c>
      <c r="I8" s="73">
        <v>105</v>
      </c>
      <c r="J8" s="73">
        <v>100</v>
      </c>
      <c r="K8" s="73">
        <v>174</v>
      </c>
      <c r="L8" s="73">
        <v>194</v>
      </c>
      <c r="M8" s="73">
        <v>196</v>
      </c>
      <c r="N8" s="73">
        <v>234</v>
      </c>
      <c r="O8" s="73">
        <v>252</v>
      </c>
      <c r="P8" s="73">
        <v>206</v>
      </c>
      <c r="Q8" s="73">
        <v>217</v>
      </c>
      <c r="R8" s="73">
        <v>270</v>
      </c>
      <c r="S8" s="74">
        <v>70</v>
      </c>
    </row>
    <row r="9" spans="2:19" ht="12" customHeight="1">
      <c r="B9" s="278" t="s">
        <v>78</v>
      </c>
    </row>
  </sheetData>
  <pageMargins left="0.7" right="0.7" top="0.75" bottom="0.75" header="0.3" footer="0.3"/>
  <pageSetup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53C27-0563-49CA-B9E1-8B717C74AEA4}">
  <sheetPr>
    <tabColor theme="5"/>
  </sheetPr>
  <dimension ref="A1:AL68"/>
  <sheetViews>
    <sheetView showGridLines="0" zoomScaleNormal="100" workbookViewId="0">
      <selection activeCell="B9" sqref="B9"/>
    </sheetView>
  </sheetViews>
  <sheetFormatPr defaultColWidth="11.6640625" defaultRowHeight="12" customHeight="1"/>
  <cols>
    <col min="1" max="1" width="4.1640625" style="276" customWidth="1"/>
    <col min="2" max="2" width="15.5" style="276" bestFit="1" customWidth="1"/>
    <col min="3" max="20" width="9.1640625" style="276" customWidth="1"/>
    <col min="21" max="21" width="15.5" style="276" bestFit="1" customWidth="1"/>
    <col min="22" max="35" width="9.1640625" style="276" customWidth="1"/>
    <col min="36" max="16384" width="11.6640625" style="276"/>
  </cols>
  <sheetData>
    <row r="1" spans="1:38" ht="12" customHeight="1">
      <c r="A1" s="373"/>
    </row>
    <row r="5" spans="1:38" ht="12" customHeight="1">
      <c r="C5" s="288" t="s">
        <v>414</v>
      </c>
      <c r="V5" s="288" t="s">
        <v>415</v>
      </c>
    </row>
    <row r="6" spans="1:38" ht="12" customHeight="1">
      <c r="B6" s="6"/>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209">
        <v>2022</v>
      </c>
      <c r="T6" s="249"/>
      <c r="U6" s="6"/>
      <c r="V6" s="7">
        <v>2006</v>
      </c>
      <c r="W6" s="8">
        <v>2007</v>
      </c>
      <c r="X6" s="8">
        <v>2008</v>
      </c>
      <c r="Y6" s="8">
        <v>2009</v>
      </c>
      <c r="Z6" s="8">
        <v>2010</v>
      </c>
      <c r="AA6" s="8">
        <v>2011</v>
      </c>
      <c r="AB6" s="8">
        <v>2012</v>
      </c>
      <c r="AC6" s="8">
        <v>2013</v>
      </c>
      <c r="AD6" s="8">
        <v>2014</v>
      </c>
      <c r="AE6" s="8">
        <v>2015</v>
      </c>
      <c r="AF6" s="8">
        <v>2016</v>
      </c>
      <c r="AG6" s="8">
        <v>2017</v>
      </c>
      <c r="AH6" s="8">
        <v>2018</v>
      </c>
      <c r="AI6" s="8">
        <v>2019</v>
      </c>
      <c r="AJ6" s="8">
        <v>2020</v>
      </c>
      <c r="AK6" s="8">
        <v>2021</v>
      </c>
      <c r="AL6" s="209">
        <v>2022</v>
      </c>
    </row>
    <row r="7" spans="1:38" ht="12" customHeight="1">
      <c r="B7" s="322" t="s">
        <v>330</v>
      </c>
      <c r="C7" s="10">
        <v>80</v>
      </c>
      <c r="D7" s="11">
        <v>100</v>
      </c>
      <c r="E7" s="11">
        <v>60.61</v>
      </c>
      <c r="F7" s="11">
        <v>43.325000000000003</v>
      </c>
      <c r="G7" s="11">
        <v>40</v>
      </c>
      <c r="H7" s="11">
        <v>40</v>
      </c>
      <c r="I7" s="11">
        <v>20.5</v>
      </c>
      <c r="J7" s="11">
        <v>28.6525</v>
      </c>
      <c r="K7" s="11">
        <v>22.488416408999999</v>
      </c>
      <c r="L7" s="11">
        <v>20.470500000000001</v>
      </c>
      <c r="M7" s="11">
        <v>24.959988500000001</v>
      </c>
      <c r="N7" s="11">
        <v>25</v>
      </c>
      <c r="O7" s="11">
        <v>30</v>
      </c>
      <c r="P7" s="11">
        <v>35</v>
      </c>
      <c r="Q7" s="11">
        <v>36.456491641</v>
      </c>
      <c r="R7" s="11">
        <v>40.965000000000003</v>
      </c>
      <c r="S7" s="12">
        <v>50</v>
      </c>
      <c r="U7" s="322" t="s">
        <v>330</v>
      </c>
      <c r="V7" s="222">
        <v>5.3260269999999998</v>
      </c>
      <c r="W7" s="223">
        <v>7.8575340000000002</v>
      </c>
      <c r="X7" s="223">
        <v>11.80274</v>
      </c>
      <c r="Y7" s="223">
        <v>13.479451999999998</v>
      </c>
      <c r="Z7" s="223">
        <v>9.5835615000000001</v>
      </c>
      <c r="AA7" s="223">
        <v>10.060274</v>
      </c>
      <c r="AB7" s="223">
        <v>13.117808</v>
      </c>
      <c r="AC7" s="223">
        <v>11.1123285</v>
      </c>
      <c r="AD7" s="223">
        <v>12.09863</v>
      </c>
      <c r="AE7" s="223">
        <v>11.145205000000001</v>
      </c>
      <c r="AF7" s="223">
        <v>11.753424500000001</v>
      </c>
      <c r="AG7" s="223">
        <v>12.443835499999999</v>
      </c>
      <c r="AH7" s="223">
        <v>10.783562</v>
      </c>
      <c r="AI7" s="223">
        <v>12.8712325</v>
      </c>
      <c r="AJ7" s="223">
        <v>11.967123000000001</v>
      </c>
      <c r="AK7" s="223">
        <v>11.90137</v>
      </c>
      <c r="AL7" s="224">
        <v>9.3369859999999996</v>
      </c>
    </row>
    <row r="8" spans="1:38" ht="12" customHeight="1">
      <c r="B8" s="322" t="s">
        <v>331</v>
      </c>
      <c r="C8" s="65">
        <v>177.77480055526289</v>
      </c>
      <c r="D8" s="66">
        <v>188.30341957926828</v>
      </c>
      <c r="E8" s="66">
        <v>163.31625652693364</v>
      </c>
      <c r="F8" s="66">
        <v>133.7880232338529</v>
      </c>
      <c r="G8" s="66">
        <v>109.04676905614303</v>
      </c>
      <c r="H8" s="66">
        <v>146.77875714035079</v>
      </c>
      <c r="I8" s="66">
        <v>102.67415125293785</v>
      </c>
      <c r="J8" s="66">
        <v>88.155570476240285</v>
      </c>
      <c r="K8" s="66">
        <v>103.5523237954442</v>
      </c>
      <c r="L8" s="66">
        <v>97.203742717149836</v>
      </c>
      <c r="M8" s="66">
        <v>107.7795731788932</v>
      </c>
      <c r="N8" s="66">
        <v>91.253743045824322</v>
      </c>
      <c r="O8" s="66">
        <v>106.28847517987184</v>
      </c>
      <c r="P8" s="66">
        <v>121.11996759621479</v>
      </c>
      <c r="Q8" s="66">
        <v>139.58513700439534</v>
      </c>
      <c r="R8" s="66">
        <v>161.5342120355896</v>
      </c>
      <c r="S8" s="67">
        <v>305.92643463622579</v>
      </c>
      <c r="U8" s="322" t="s">
        <v>331</v>
      </c>
      <c r="V8" s="228">
        <v>8.4432267407407391</v>
      </c>
      <c r="W8" s="229">
        <v>9.2110621132075465</v>
      </c>
      <c r="X8" s="229">
        <v>15.150186672727273</v>
      </c>
      <c r="Y8" s="229">
        <v>16.427719411764706</v>
      </c>
      <c r="Z8" s="229">
        <v>13.070223289473683</v>
      </c>
      <c r="AA8" s="229">
        <v>14.399999837837834</v>
      </c>
      <c r="AB8" s="229">
        <v>21.481643657142858</v>
      </c>
      <c r="AC8" s="229">
        <v>12.348082099999999</v>
      </c>
      <c r="AD8" s="229">
        <v>14.46792695041322</v>
      </c>
      <c r="AE8" s="229">
        <v>14.036251903999997</v>
      </c>
      <c r="AF8" s="229">
        <v>13.400402749999998</v>
      </c>
      <c r="AG8" s="229">
        <v>15.040312912698415</v>
      </c>
      <c r="AH8" s="229">
        <v>12.776192603448276</v>
      </c>
      <c r="AI8" s="229">
        <v>13.956323883495145</v>
      </c>
      <c r="AJ8" s="229">
        <v>12.657826324444446</v>
      </c>
      <c r="AK8" s="229">
        <v>13.932472482014393</v>
      </c>
      <c r="AL8" s="230">
        <v>11.565378529147988</v>
      </c>
    </row>
    <row r="9" spans="1:38" ht="12" customHeight="1">
      <c r="B9" s="278" t="s">
        <v>78</v>
      </c>
      <c r="U9" s="278" t="s">
        <v>78</v>
      </c>
    </row>
    <row r="15" spans="1:38" ht="12" customHeight="1">
      <c r="T15" s="276" t="s">
        <v>416</v>
      </c>
    </row>
    <row r="32" spans="3:22" ht="12" customHeight="1">
      <c r="C32" s="288" t="s">
        <v>417</v>
      </c>
      <c r="V32" s="288" t="s">
        <v>418</v>
      </c>
    </row>
    <row r="33" spans="2:38" ht="12" customHeight="1">
      <c r="B33" s="6"/>
      <c r="C33" s="7">
        <v>2006</v>
      </c>
      <c r="D33" s="8">
        <v>2007</v>
      </c>
      <c r="E33" s="8">
        <v>2008</v>
      </c>
      <c r="F33" s="8">
        <v>2009</v>
      </c>
      <c r="G33" s="8">
        <v>2010</v>
      </c>
      <c r="H33" s="8">
        <v>2011</v>
      </c>
      <c r="I33" s="8">
        <v>2012</v>
      </c>
      <c r="J33" s="8">
        <v>2013</v>
      </c>
      <c r="K33" s="8">
        <v>2014</v>
      </c>
      <c r="L33" s="8">
        <v>2015</v>
      </c>
      <c r="M33" s="8">
        <v>2016</v>
      </c>
      <c r="N33" s="8">
        <v>2017</v>
      </c>
      <c r="O33" s="8">
        <v>2018</v>
      </c>
      <c r="P33" s="8">
        <v>2019</v>
      </c>
      <c r="Q33" s="8">
        <v>2020</v>
      </c>
      <c r="R33" s="8">
        <v>2021</v>
      </c>
      <c r="S33" s="209">
        <v>2022</v>
      </c>
      <c r="U33" s="6"/>
      <c r="V33" s="7">
        <v>2006</v>
      </c>
      <c r="W33" s="8">
        <v>2007</v>
      </c>
      <c r="X33" s="8">
        <v>2008</v>
      </c>
      <c r="Y33" s="8">
        <v>2009</v>
      </c>
      <c r="Z33" s="8">
        <v>2010</v>
      </c>
      <c r="AA33" s="8">
        <v>2011</v>
      </c>
      <c r="AB33" s="8">
        <v>2012</v>
      </c>
      <c r="AC33" s="8">
        <v>2013</v>
      </c>
      <c r="AD33" s="8">
        <v>2014</v>
      </c>
      <c r="AE33" s="8">
        <v>2015</v>
      </c>
      <c r="AF33" s="8">
        <v>2016</v>
      </c>
      <c r="AG33" s="8">
        <v>2017</v>
      </c>
      <c r="AH33" s="8">
        <v>2018</v>
      </c>
      <c r="AI33" s="8">
        <v>2019</v>
      </c>
      <c r="AJ33" s="8">
        <v>2020</v>
      </c>
      <c r="AK33" s="8">
        <v>2021</v>
      </c>
      <c r="AL33" s="209">
        <v>2022</v>
      </c>
    </row>
    <row r="34" spans="2:38" ht="12" customHeight="1">
      <c r="B34" s="250" t="s">
        <v>329</v>
      </c>
      <c r="C34" s="10">
        <v>248</v>
      </c>
      <c r="D34" s="11">
        <v>250.95</v>
      </c>
      <c r="E34" s="11">
        <v>200</v>
      </c>
      <c r="F34" s="11">
        <v>150</v>
      </c>
      <c r="G34" s="11">
        <v>145</v>
      </c>
      <c r="H34" s="11">
        <v>144.47500000000002</v>
      </c>
      <c r="I34" s="11">
        <v>87.197935000000001</v>
      </c>
      <c r="J34" s="11">
        <v>100</v>
      </c>
      <c r="K34" s="11">
        <v>85.9</v>
      </c>
      <c r="L34" s="11">
        <v>100</v>
      </c>
      <c r="M34" s="11">
        <v>109.375</v>
      </c>
      <c r="N34" s="11">
        <v>95.219696999999996</v>
      </c>
      <c r="O34" s="11">
        <v>100</v>
      </c>
      <c r="P34" s="11">
        <v>100</v>
      </c>
      <c r="Q34" s="11">
        <v>120.625</v>
      </c>
      <c r="R34" s="11">
        <v>150</v>
      </c>
      <c r="S34" s="12">
        <v>200</v>
      </c>
      <c r="U34" s="322" t="s">
        <v>330</v>
      </c>
      <c r="V34" s="10">
        <v>27.02</v>
      </c>
      <c r="W34" s="11">
        <v>20</v>
      </c>
      <c r="X34" s="11">
        <v>25.725000000000001</v>
      </c>
      <c r="Y34" s="11">
        <v>19.399999999999999</v>
      </c>
      <c r="Z34" s="11">
        <v>16.899999999999999</v>
      </c>
      <c r="AA34" s="11">
        <v>6.45</v>
      </c>
      <c r="AB34" s="11">
        <v>10</v>
      </c>
      <c r="AC34" s="11">
        <v>10</v>
      </c>
      <c r="AD34" s="11">
        <v>12.462499999999999</v>
      </c>
      <c r="AE34" s="11">
        <v>15.05</v>
      </c>
      <c r="AF34" s="11">
        <v>13.805</v>
      </c>
      <c r="AG34" s="11">
        <v>20</v>
      </c>
      <c r="AH34" s="11">
        <v>22.824999999999999</v>
      </c>
      <c r="AI34" s="11">
        <v>25</v>
      </c>
      <c r="AJ34" s="11">
        <v>14.025</v>
      </c>
      <c r="AK34" s="11">
        <v>22.3325</v>
      </c>
      <c r="AL34" s="12">
        <v>44.510000000000005</v>
      </c>
    </row>
    <row r="35" spans="2:38" ht="12" customHeight="1">
      <c r="B35" s="250" t="s">
        <v>330</v>
      </c>
      <c r="C35" s="59">
        <v>80</v>
      </c>
      <c r="D35" s="60">
        <v>100</v>
      </c>
      <c r="E35" s="60">
        <v>60.61</v>
      </c>
      <c r="F35" s="60">
        <v>43.325000000000003</v>
      </c>
      <c r="G35" s="60">
        <v>40</v>
      </c>
      <c r="H35" s="60">
        <v>40</v>
      </c>
      <c r="I35" s="60">
        <v>20.5</v>
      </c>
      <c r="J35" s="60">
        <v>28.6525</v>
      </c>
      <c r="K35" s="60">
        <v>22.488416408999999</v>
      </c>
      <c r="L35" s="60">
        <v>20.470500000000001</v>
      </c>
      <c r="M35" s="60">
        <v>24.959988500000001</v>
      </c>
      <c r="N35" s="60">
        <v>25</v>
      </c>
      <c r="O35" s="60">
        <v>30</v>
      </c>
      <c r="P35" s="60">
        <v>35</v>
      </c>
      <c r="Q35" s="60">
        <v>36.456491641</v>
      </c>
      <c r="R35" s="60">
        <v>40.965000000000003</v>
      </c>
      <c r="S35" s="61">
        <v>50</v>
      </c>
      <c r="U35" s="322" t="s">
        <v>331</v>
      </c>
      <c r="V35" s="65">
        <v>74.822766112418606</v>
      </c>
      <c r="W35" s="66">
        <v>56.515198820400009</v>
      </c>
      <c r="X35" s="66">
        <v>69.258071527150008</v>
      </c>
      <c r="Y35" s="66">
        <v>52.993749999999999</v>
      </c>
      <c r="Z35" s="66">
        <v>61.91677901989268</v>
      </c>
      <c r="AA35" s="66">
        <v>71.814498272727292</v>
      </c>
      <c r="AB35" s="66">
        <v>31.582903190561659</v>
      </c>
      <c r="AC35" s="66">
        <v>40.382536223292306</v>
      </c>
      <c r="AD35" s="66">
        <v>45.930341238644075</v>
      </c>
      <c r="AE35" s="66">
        <v>34.646158931818178</v>
      </c>
      <c r="AF35" s="66">
        <v>53.629718320172138</v>
      </c>
      <c r="AG35" s="66">
        <v>58.430322176881695</v>
      </c>
      <c r="AH35" s="66">
        <v>69.486035775280897</v>
      </c>
      <c r="AI35" s="66">
        <v>86.510925496103226</v>
      </c>
      <c r="AJ35" s="66">
        <v>49.1378263882795</v>
      </c>
      <c r="AK35" s="66">
        <v>78.47488002803739</v>
      </c>
      <c r="AL35" s="67">
        <v>115.30908084848487</v>
      </c>
    </row>
    <row r="36" spans="2:38" ht="12" customHeight="1">
      <c r="B36" s="250" t="s">
        <v>331</v>
      </c>
      <c r="C36" s="10">
        <v>177.77480055526289</v>
      </c>
      <c r="D36" s="11">
        <v>188.30341957926828</v>
      </c>
      <c r="E36" s="11">
        <v>163.31625652693364</v>
      </c>
      <c r="F36" s="11">
        <v>133.7880232338529</v>
      </c>
      <c r="G36" s="11">
        <v>109.04676905614303</v>
      </c>
      <c r="H36" s="11">
        <v>146.77875714035079</v>
      </c>
      <c r="I36" s="11">
        <v>102.67415125293785</v>
      </c>
      <c r="J36" s="11">
        <v>88.155570476240285</v>
      </c>
      <c r="K36" s="11">
        <v>103.5523237954442</v>
      </c>
      <c r="L36" s="11">
        <v>97.203742717149836</v>
      </c>
      <c r="M36" s="11">
        <v>107.7795731788932</v>
      </c>
      <c r="N36" s="11">
        <v>91.253743045824322</v>
      </c>
      <c r="O36" s="11">
        <v>106.28847517987184</v>
      </c>
      <c r="P36" s="11">
        <v>121.11996759621479</v>
      </c>
      <c r="Q36" s="11">
        <v>139.58513700439534</v>
      </c>
      <c r="R36" s="11">
        <v>161.5342120355896</v>
      </c>
      <c r="S36" s="12">
        <v>305.92643463622579</v>
      </c>
      <c r="U36" s="278" t="s">
        <v>78</v>
      </c>
    </row>
    <row r="37" spans="2:38" ht="12" customHeight="1">
      <c r="B37" s="250" t="s">
        <v>332</v>
      </c>
      <c r="C37" s="59">
        <v>22.114999999999998</v>
      </c>
      <c r="D37" s="60">
        <v>20</v>
      </c>
      <c r="E37" s="60">
        <v>15</v>
      </c>
      <c r="F37" s="60">
        <v>9.17</v>
      </c>
      <c r="G37" s="60">
        <v>10.211195</v>
      </c>
      <c r="H37" s="60">
        <v>5.8886164999999995</v>
      </c>
      <c r="I37" s="60">
        <v>5.1749999999999998</v>
      </c>
      <c r="J37" s="60">
        <v>5.0062750000000005</v>
      </c>
      <c r="K37" s="60">
        <v>5</v>
      </c>
      <c r="L37" s="60">
        <v>3.59</v>
      </c>
      <c r="M37" s="60">
        <v>5</v>
      </c>
      <c r="N37" s="60">
        <v>6.0019999999999998</v>
      </c>
      <c r="O37" s="60">
        <v>9.6412499999999994</v>
      </c>
      <c r="P37" s="60">
        <v>10</v>
      </c>
      <c r="Q37" s="60">
        <v>7.76198575</v>
      </c>
      <c r="R37" s="60">
        <v>10</v>
      </c>
      <c r="S37" s="61">
        <v>7.3150000000000004</v>
      </c>
    </row>
    <row r="38" spans="2:38" ht="12" customHeight="1">
      <c r="B38" s="250" t="s">
        <v>272</v>
      </c>
      <c r="C38" s="19">
        <v>175</v>
      </c>
      <c r="D38" s="20">
        <v>179</v>
      </c>
      <c r="E38" s="20">
        <v>181</v>
      </c>
      <c r="F38" s="20">
        <v>136</v>
      </c>
      <c r="G38" s="20">
        <v>151</v>
      </c>
      <c r="H38" s="20">
        <v>171</v>
      </c>
      <c r="I38" s="20">
        <v>225</v>
      </c>
      <c r="J38" s="20">
        <v>258</v>
      </c>
      <c r="K38" s="20">
        <v>367</v>
      </c>
      <c r="L38" s="20">
        <v>447</v>
      </c>
      <c r="M38" s="20">
        <v>478</v>
      </c>
      <c r="N38" s="20">
        <v>486</v>
      </c>
      <c r="O38" s="20">
        <v>570</v>
      </c>
      <c r="P38" s="20">
        <v>582</v>
      </c>
      <c r="Q38" s="20">
        <v>612</v>
      </c>
      <c r="R38" s="20">
        <v>860</v>
      </c>
      <c r="S38" s="21">
        <v>397</v>
      </c>
    </row>
    <row r="39" spans="2:38" ht="12" customHeight="1">
      <c r="B39" s="278" t="s">
        <v>78</v>
      </c>
    </row>
    <row r="41" spans="2:38" ht="12" customHeight="1">
      <c r="B41" s="292"/>
      <c r="C41" s="292"/>
      <c r="D41" s="292"/>
      <c r="E41" s="292"/>
      <c r="F41" s="292"/>
      <c r="G41" s="292"/>
      <c r="H41" s="292"/>
      <c r="I41" s="292"/>
      <c r="J41" s="292"/>
      <c r="K41" s="292"/>
      <c r="L41" s="292"/>
      <c r="M41" s="292"/>
      <c r="N41" s="292"/>
      <c r="O41" s="292"/>
      <c r="P41" s="292"/>
      <c r="Q41" s="292"/>
      <c r="R41" s="292"/>
      <c r="S41" s="292"/>
    </row>
    <row r="42" spans="2:38" ht="12" customHeight="1">
      <c r="B42" s="292"/>
      <c r="C42" s="292"/>
      <c r="D42" s="292"/>
      <c r="E42" s="292"/>
      <c r="F42" s="292"/>
      <c r="G42" s="292"/>
      <c r="H42" s="292"/>
      <c r="I42" s="292"/>
      <c r="J42" s="292"/>
      <c r="K42" s="292"/>
      <c r="L42" s="292"/>
      <c r="M42" s="292"/>
      <c r="N42" s="292"/>
      <c r="O42" s="292"/>
      <c r="P42" s="292"/>
      <c r="Q42" s="292"/>
      <c r="R42" s="292"/>
      <c r="S42" s="292"/>
    </row>
    <row r="43" spans="2:38" ht="12" customHeight="1">
      <c r="B43" s="292"/>
      <c r="C43" s="292"/>
      <c r="D43" s="292"/>
      <c r="E43" s="292"/>
      <c r="F43" s="292"/>
      <c r="G43" s="292"/>
      <c r="H43" s="292"/>
      <c r="I43" s="292"/>
      <c r="J43" s="292"/>
      <c r="K43" s="292"/>
      <c r="L43" s="292"/>
      <c r="M43" s="292"/>
      <c r="N43" s="292"/>
      <c r="O43" s="292"/>
      <c r="P43" s="292"/>
      <c r="Q43" s="292"/>
      <c r="R43" s="292"/>
      <c r="S43" s="292"/>
    </row>
    <row r="61" spans="3:38" ht="12" customHeight="1">
      <c r="V61" s="374"/>
      <c r="W61" s="374"/>
      <c r="X61" s="374"/>
      <c r="Y61" s="374"/>
      <c r="Z61" s="374"/>
      <c r="AA61" s="374"/>
      <c r="AB61" s="374"/>
      <c r="AC61" s="374"/>
      <c r="AD61" s="374"/>
      <c r="AE61" s="374"/>
      <c r="AF61" s="374"/>
      <c r="AG61" s="374"/>
      <c r="AH61" s="374"/>
      <c r="AI61" s="374"/>
      <c r="AJ61" s="374"/>
    </row>
    <row r="62" spans="3:38" ht="12" customHeight="1">
      <c r="V62" s="123"/>
      <c r="W62" s="123"/>
      <c r="X62" s="123"/>
      <c r="Y62" s="123"/>
      <c r="Z62" s="123"/>
      <c r="AA62" s="123"/>
      <c r="AB62" s="123"/>
      <c r="AC62" s="123"/>
      <c r="AD62" s="123"/>
      <c r="AE62" s="123"/>
      <c r="AF62" s="123"/>
      <c r="AG62" s="123"/>
      <c r="AH62" s="123"/>
      <c r="AI62" s="123"/>
      <c r="AJ62" s="123"/>
    </row>
    <row r="63" spans="3:38" ht="12" customHeight="1">
      <c r="V63" s="288" t="s">
        <v>419</v>
      </c>
    </row>
    <row r="64" spans="3:38" ht="12" customHeight="1">
      <c r="C64" s="288" t="s">
        <v>420</v>
      </c>
      <c r="U64" s="6"/>
      <c r="V64" s="7">
        <v>2006</v>
      </c>
      <c r="W64" s="8">
        <v>2007</v>
      </c>
      <c r="X64" s="8">
        <v>2008</v>
      </c>
      <c r="Y64" s="8">
        <v>2009</v>
      </c>
      <c r="Z64" s="8">
        <v>2010</v>
      </c>
      <c r="AA64" s="8">
        <v>2011</v>
      </c>
      <c r="AB64" s="8">
        <v>2012</v>
      </c>
      <c r="AC64" s="8">
        <v>2013</v>
      </c>
      <c r="AD64" s="8">
        <v>2014</v>
      </c>
      <c r="AE64" s="8">
        <v>2015</v>
      </c>
      <c r="AF64" s="8">
        <v>2016</v>
      </c>
      <c r="AG64" s="8">
        <v>2017</v>
      </c>
      <c r="AH64" s="8">
        <v>2018</v>
      </c>
      <c r="AI64" s="8">
        <v>2019</v>
      </c>
      <c r="AJ64" s="8">
        <v>2020</v>
      </c>
      <c r="AK64" s="8">
        <v>2021</v>
      </c>
      <c r="AL64" s="209">
        <v>2022</v>
      </c>
    </row>
    <row r="65" spans="2:38" ht="12" customHeight="1">
      <c r="B65" s="6"/>
      <c r="C65" s="7">
        <v>2006</v>
      </c>
      <c r="D65" s="8">
        <v>2007</v>
      </c>
      <c r="E65" s="8">
        <v>2008</v>
      </c>
      <c r="F65" s="8">
        <v>2009</v>
      </c>
      <c r="G65" s="8">
        <v>2010</v>
      </c>
      <c r="H65" s="8">
        <v>2011</v>
      </c>
      <c r="I65" s="8">
        <v>2012</v>
      </c>
      <c r="J65" s="8">
        <v>2013</v>
      </c>
      <c r="K65" s="8">
        <v>2014</v>
      </c>
      <c r="L65" s="8">
        <v>2015</v>
      </c>
      <c r="M65" s="8">
        <v>2016</v>
      </c>
      <c r="N65" s="8">
        <v>2017</v>
      </c>
      <c r="O65" s="8">
        <v>2018</v>
      </c>
      <c r="P65" s="8">
        <v>2019</v>
      </c>
      <c r="Q65" s="8">
        <v>2020</v>
      </c>
      <c r="R65" s="8">
        <v>2021</v>
      </c>
      <c r="S65" s="209">
        <v>2022</v>
      </c>
      <c r="U65" s="322" t="s">
        <v>330</v>
      </c>
      <c r="V65" s="251">
        <v>0.49186911450000004</v>
      </c>
      <c r="W65" s="252">
        <v>0.36787111099999992</v>
      </c>
      <c r="X65" s="252">
        <v>0.23631472249999996</v>
      </c>
      <c r="Y65" s="252">
        <v>3.001592349999993E-2</v>
      </c>
      <c r="Z65" s="252">
        <v>0</v>
      </c>
      <c r="AA65" s="252">
        <v>5.0000000000000044E-2</v>
      </c>
      <c r="AB65" s="252">
        <v>0.25564516149999994</v>
      </c>
      <c r="AC65" s="252">
        <v>0.19615384600000008</v>
      </c>
      <c r="AD65" s="252">
        <v>9.5238095000000023E-2</v>
      </c>
      <c r="AE65" s="252">
        <v>0.39999999999999991</v>
      </c>
      <c r="AF65" s="252">
        <v>0.25</v>
      </c>
      <c r="AG65" s="252">
        <v>0.45348837200000003</v>
      </c>
      <c r="AH65" s="252">
        <v>0.428571429</v>
      </c>
      <c r="AI65" s="252">
        <v>0.36005575450000005</v>
      </c>
      <c r="AJ65" s="252">
        <v>0.428571429</v>
      </c>
      <c r="AK65" s="252">
        <v>0.51966384799999998</v>
      </c>
      <c r="AL65" s="253">
        <v>0.72612971100000001</v>
      </c>
    </row>
    <row r="66" spans="2:38" ht="12" customHeight="1">
      <c r="B66" s="322" t="s">
        <v>330</v>
      </c>
      <c r="C66" s="222">
        <v>2.3671230000000003</v>
      </c>
      <c r="D66" s="223">
        <v>2.7945205</v>
      </c>
      <c r="E66" s="223">
        <v>2.9260269999999999</v>
      </c>
      <c r="F66" s="223">
        <v>2.616438</v>
      </c>
      <c r="G66" s="223">
        <v>2.90137</v>
      </c>
      <c r="H66" s="223">
        <v>3</v>
      </c>
      <c r="I66" s="223">
        <v>3.3671229999999999</v>
      </c>
      <c r="J66" s="223">
        <v>3.1232880000000001</v>
      </c>
      <c r="K66" s="223">
        <v>2.6575340000000001</v>
      </c>
      <c r="L66" s="223">
        <v>2.3561640000000001</v>
      </c>
      <c r="M66" s="223">
        <v>2.3726029999999998</v>
      </c>
      <c r="N66" s="223">
        <v>2.5479449999999999</v>
      </c>
      <c r="O66" s="223">
        <v>2.6328770000000001</v>
      </c>
      <c r="P66" s="223">
        <v>2.6082194999999997</v>
      </c>
      <c r="Q66" s="223">
        <v>2.2219180000000001</v>
      </c>
      <c r="R66" s="223">
        <v>2.2890410000000001</v>
      </c>
      <c r="S66" s="224">
        <v>1.6438360000000001</v>
      </c>
      <c r="U66" s="322" t="s">
        <v>331</v>
      </c>
      <c r="V66" s="254">
        <v>1.0529669519256388</v>
      </c>
      <c r="W66" s="255">
        <v>0.67592944809399969</v>
      </c>
      <c r="X66" s="255">
        <v>0.78718847669096115</v>
      </c>
      <c r="Y66" s="255">
        <v>1.3669848691851567</v>
      </c>
      <c r="Z66" s="255">
        <v>0.84965102549764771</v>
      </c>
      <c r="AA66" s="255">
        <v>1.0735380841478865</v>
      </c>
      <c r="AB66" s="255">
        <v>0.89679660986576071</v>
      </c>
      <c r="AC66" s="255">
        <v>5.6575416470235291</v>
      </c>
      <c r="AD66" s="255">
        <v>0.70500561673304496</v>
      </c>
      <c r="AE66" s="255">
        <v>1.3174219747362095</v>
      </c>
      <c r="AF66" s="255">
        <v>1.0744019419046897</v>
      </c>
      <c r="AG66" s="255">
        <v>1.0822887893037274</v>
      </c>
      <c r="AH66" s="255">
        <v>1.4753577059388077</v>
      </c>
      <c r="AI66" s="255">
        <v>1.1201232515847188</v>
      </c>
      <c r="AJ66" s="255">
        <v>1.3884911496538122</v>
      </c>
      <c r="AK66" s="255">
        <v>2.0846210055235606</v>
      </c>
      <c r="AL66" s="256">
        <v>5.0603884718195768</v>
      </c>
    </row>
    <row r="67" spans="2:38" ht="12" customHeight="1">
      <c r="B67" s="322" t="s">
        <v>331</v>
      </c>
      <c r="C67" s="228">
        <v>2.6544783461538466</v>
      </c>
      <c r="D67" s="229">
        <v>2.6800841923076919</v>
      </c>
      <c r="E67" s="229">
        <v>3.0596076216216219</v>
      </c>
      <c r="F67" s="229">
        <v>2.6195695238095236</v>
      </c>
      <c r="G67" s="229">
        <v>2.8669520625000007</v>
      </c>
      <c r="H67" s="229">
        <v>3.2345371212121208</v>
      </c>
      <c r="I67" s="229">
        <v>3.1202930697674427</v>
      </c>
      <c r="J67" s="229">
        <v>3.4554940851063827</v>
      </c>
      <c r="K67" s="229">
        <v>3.3123674225352118</v>
      </c>
      <c r="L67" s="229">
        <v>2.7380713366336646</v>
      </c>
      <c r="M67" s="229">
        <v>2.8250095045871562</v>
      </c>
      <c r="N67" s="229">
        <v>2.9373493493975915</v>
      </c>
      <c r="O67" s="229">
        <v>2.7561361546391767</v>
      </c>
      <c r="P67" s="229">
        <v>2.7158045074626882</v>
      </c>
      <c r="Q67" s="229">
        <v>2.4459994649681516</v>
      </c>
      <c r="R67" s="229">
        <v>2.4835135745614054</v>
      </c>
      <c r="S67" s="230">
        <v>2.025904894308943</v>
      </c>
      <c r="U67" s="278" t="s">
        <v>78</v>
      </c>
    </row>
    <row r="68" spans="2:38" ht="12" customHeight="1">
      <c r="B68" s="278" t="s">
        <v>78</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B046B-7AAF-46C5-9627-9C9DA26CF27C}">
  <sheetPr>
    <tabColor theme="5"/>
  </sheetPr>
  <dimension ref="B1:S47191"/>
  <sheetViews>
    <sheetView showGridLines="0" zoomScaleNormal="100" workbookViewId="0">
      <selection activeCell="B13" sqref="B13"/>
    </sheetView>
  </sheetViews>
  <sheetFormatPr defaultColWidth="11.1640625" defaultRowHeight="11.25"/>
  <cols>
    <col min="1" max="1" width="11.1640625" style="276"/>
    <col min="2" max="2" width="28" style="276" bestFit="1" customWidth="1"/>
    <col min="3" max="3" width="9.33203125" style="276" bestFit="1" customWidth="1"/>
    <col min="4" max="4" width="11" style="276" bestFit="1" customWidth="1"/>
    <col min="5" max="5" width="8.1640625" style="276" bestFit="1" customWidth="1"/>
    <col min="6" max="6" width="11" style="276" bestFit="1" customWidth="1"/>
    <col min="7" max="8" width="9.33203125" style="276" bestFit="1" customWidth="1"/>
    <col min="9" max="9" width="11" style="276" bestFit="1" customWidth="1"/>
    <col min="10" max="10" width="9.33203125" style="276" bestFit="1" customWidth="1"/>
    <col min="11" max="11" width="9.33203125" style="248" bestFit="1" customWidth="1"/>
    <col min="12" max="12" width="9.33203125" style="276" bestFit="1" customWidth="1"/>
    <col min="13" max="13" width="11" style="276" bestFit="1" customWidth="1"/>
    <col min="14" max="14" width="10" style="276" bestFit="1" customWidth="1"/>
    <col min="15" max="16384" width="11.1640625" style="276"/>
  </cols>
  <sheetData>
    <row r="1" spans="2:19">
      <c r="K1" s="276"/>
    </row>
    <row r="2" spans="2:19">
      <c r="K2" s="276"/>
    </row>
    <row r="3" spans="2:19">
      <c r="F3" s="375" t="s">
        <v>421</v>
      </c>
      <c r="K3" s="276"/>
    </row>
    <row r="4" spans="2:19">
      <c r="K4" s="276"/>
    </row>
    <row r="5" spans="2:19">
      <c r="K5" s="276"/>
    </row>
    <row r="6" spans="2:19">
      <c r="K6" s="276"/>
    </row>
    <row r="7" spans="2:19" ht="15">
      <c r="C7" s="288" t="s">
        <v>422</v>
      </c>
      <c r="K7" s="276"/>
    </row>
    <row r="8" spans="2:19">
      <c r="B8" s="6"/>
      <c r="C8" s="7">
        <v>2006</v>
      </c>
      <c r="D8" s="8">
        <v>2007</v>
      </c>
      <c r="E8" s="8">
        <v>2008</v>
      </c>
      <c r="F8" s="8">
        <v>2009</v>
      </c>
      <c r="G8" s="8">
        <v>2010</v>
      </c>
      <c r="H8" s="8">
        <v>2011</v>
      </c>
      <c r="I8" s="8">
        <v>2012</v>
      </c>
      <c r="J8" s="8">
        <v>2013</v>
      </c>
      <c r="K8" s="8">
        <v>2014</v>
      </c>
      <c r="L8" s="8">
        <v>2015</v>
      </c>
      <c r="M8" s="8">
        <v>2016</v>
      </c>
      <c r="N8" s="8">
        <v>2017</v>
      </c>
      <c r="O8" s="8">
        <v>2018</v>
      </c>
      <c r="P8" s="8">
        <v>2019</v>
      </c>
      <c r="Q8" s="8">
        <v>2020</v>
      </c>
      <c r="R8" s="8">
        <v>2021</v>
      </c>
      <c r="S8" s="209">
        <v>2022</v>
      </c>
    </row>
    <row r="9" spans="2:19">
      <c r="B9" s="322" t="s">
        <v>296</v>
      </c>
      <c r="C9" s="10">
        <v>1.1862000000000001</v>
      </c>
      <c r="D9" s="11">
        <v>0.287733409015</v>
      </c>
      <c r="E9" s="11">
        <v>1.3563499999999999</v>
      </c>
      <c r="F9" s="11">
        <v>0.28179999999999999</v>
      </c>
      <c r="G9" s="11">
        <v>0.19542239</v>
      </c>
      <c r="H9" s="11">
        <v>2.1895500000000001</v>
      </c>
      <c r="I9" s="11">
        <v>0.31096500000000005</v>
      </c>
      <c r="J9" s="11">
        <v>2.0444751000000001</v>
      </c>
      <c r="K9" s="11">
        <v>0.50417321405500004</v>
      </c>
      <c r="L9" s="11">
        <v>1.1314622439999997</v>
      </c>
      <c r="M9" s="11">
        <v>1.8578025000000002</v>
      </c>
      <c r="N9" s="11">
        <v>1.5264741909999999</v>
      </c>
      <c r="O9" s="11">
        <v>0.89419600689799994</v>
      </c>
      <c r="P9" s="11">
        <v>1.7419062757869999</v>
      </c>
      <c r="Q9" s="11">
        <v>4.109712946496999</v>
      </c>
      <c r="R9" s="11">
        <v>5.5221591999999999</v>
      </c>
      <c r="S9" s="12">
        <v>0.83628000000000002</v>
      </c>
    </row>
    <row r="10" spans="2:19">
      <c r="B10" s="322" t="s">
        <v>405</v>
      </c>
      <c r="C10" s="13">
        <v>5</v>
      </c>
      <c r="D10" s="14">
        <v>8</v>
      </c>
      <c r="E10" s="14">
        <v>8</v>
      </c>
      <c r="F10" s="14">
        <v>9</v>
      </c>
      <c r="G10" s="14">
        <v>6</v>
      </c>
      <c r="H10" s="14">
        <v>15</v>
      </c>
      <c r="I10" s="14">
        <v>17</v>
      </c>
      <c r="J10" s="14">
        <v>19</v>
      </c>
      <c r="K10" s="14">
        <v>21</v>
      </c>
      <c r="L10" s="14">
        <v>23</v>
      </c>
      <c r="M10" s="14">
        <v>33</v>
      </c>
      <c r="N10" s="14">
        <v>36</v>
      </c>
      <c r="O10" s="14">
        <v>40</v>
      </c>
      <c r="P10" s="14">
        <v>37</v>
      </c>
      <c r="Q10" s="14">
        <v>35</v>
      </c>
      <c r="R10" s="14">
        <v>26</v>
      </c>
      <c r="S10" s="15">
        <v>8</v>
      </c>
    </row>
    <row r="11" spans="2:19">
      <c r="B11" s="322" t="s">
        <v>423</v>
      </c>
      <c r="C11" s="237">
        <v>3.8128495676070948E-2</v>
      </c>
      <c r="D11" s="204">
        <v>8.5364844460385936E-3</v>
      </c>
      <c r="E11" s="204">
        <v>4.5884265095213865E-2</v>
      </c>
      <c r="F11" s="204">
        <v>1.5487625674142634E-2</v>
      </c>
      <c r="G11" s="204">
        <v>1.1868192193559781E-2</v>
      </c>
      <c r="H11" s="204">
        <v>8.7235961213846747E-2</v>
      </c>
      <c r="I11" s="204">
        <v>1.3460707001725738E-2</v>
      </c>
      <c r="J11" s="204">
        <v>8.9890202629441557E-2</v>
      </c>
      <c r="K11" s="204">
        <v>1.3266423439617136E-2</v>
      </c>
      <c r="L11" s="204">
        <v>2.6040514227479064E-2</v>
      </c>
      <c r="M11" s="204">
        <v>3.6060785862786618E-2</v>
      </c>
      <c r="N11" s="204">
        <v>3.4419337687245345E-2</v>
      </c>
      <c r="O11" s="204">
        <v>1.47595016461346E-2</v>
      </c>
      <c r="P11" s="204">
        <v>2.471075718561529E-2</v>
      </c>
      <c r="Q11" s="204">
        <v>4.8108397333354889E-2</v>
      </c>
      <c r="R11" s="204">
        <v>3.9750807385759847E-2</v>
      </c>
      <c r="S11" s="238">
        <v>6.8856381863795935E-3</v>
      </c>
    </row>
    <row r="12" spans="2:19">
      <c r="B12" s="322" t="s">
        <v>424</v>
      </c>
      <c r="C12" s="239">
        <v>2.5380710659898477E-2</v>
      </c>
      <c r="D12" s="240">
        <v>4.0404040404040407E-2</v>
      </c>
      <c r="E12" s="240">
        <v>3.9215686274509803E-2</v>
      </c>
      <c r="F12" s="240">
        <v>5.4216867469879519E-2</v>
      </c>
      <c r="G12" s="240">
        <v>3.4090909090909088E-2</v>
      </c>
      <c r="H12" s="240">
        <v>7.0093457943925228E-2</v>
      </c>
      <c r="I12" s="240">
        <v>5.4313099041533544E-2</v>
      </c>
      <c r="J12" s="240">
        <v>5.7057057057057055E-2</v>
      </c>
      <c r="K12" s="240">
        <v>4.3478260869565216E-2</v>
      </c>
      <c r="L12" s="240">
        <v>4.0564373897707229E-2</v>
      </c>
      <c r="M12" s="240">
        <v>5.1562499999999997E-2</v>
      </c>
      <c r="N12" s="240">
        <v>5.5045871559633031E-2</v>
      </c>
      <c r="O12" s="240">
        <v>5.215123859191656E-2</v>
      </c>
      <c r="P12" s="240">
        <v>5.0340136054421766E-2</v>
      </c>
      <c r="Q12" s="240">
        <v>4.3209876543209874E-2</v>
      </c>
      <c r="R12" s="240">
        <v>2.6026026026026026E-2</v>
      </c>
      <c r="S12" s="241">
        <v>1.9277108433734941E-2</v>
      </c>
    </row>
    <row r="13" spans="2:19">
      <c r="B13" s="278" t="s">
        <v>78</v>
      </c>
      <c r="K13" s="276"/>
    </row>
    <row r="14" spans="2:19">
      <c r="K14" s="276"/>
    </row>
    <row r="15" spans="2:19">
      <c r="K15" s="276"/>
    </row>
    <row r="16" spans="2:19">
      <c r="K16" s="276"/>
    </row>
    <row r="17" s="276" customFormat="1"/>
    <row r="18" s="276" customFormat="1"/>
    <row r="19" s="276" customFormat="1"/>
    <row r="20" s="276" customFormat="1"/>
    <row r="21" s="276" customFormat="1"/>
    <row r="22" s="276" customFormat="1"/>
    <row r="23" s="276" customFormat="1"/>
    <row r="24" s="276" customFormat="1"/>
    <row r="25" s="276" customFormat="1"/>
    <row r="26" s="276" customFormat="1"/>
    <row r="27" s="276" customFormat="1"/>
    <row r="28" s="276" customFormat="1"/>
    <row r="29" s="276" customFormat="1"/>
    <row r="30" s="276" customFormat="1"/>
    <row r="31" s="276" customFormat="1"/>
    <row r="32" s="276" customFormat="1"/>
    <row r="33" spans="2:15">
      <c r="K33" s="276"/>
    </row>
    <row r="34" spans="2:15" ht="15">
      <c r="C34" s="285" t="s">
        <v>425</v>
      </c>
      <c r="K34" s="276"/>
    </row>
    <row r="35" spans="2:15">
      <c r="C35" s="7">
        <v>2010</v>
      </c>
      <c r="D35" s="8">
        <v>2011</v>
      </c>
      <c r="E35" s="8">
        <v>2012</v>
      </c>
      <c r="F35" s="8">
        <v>2013</v>
      </c>
      <c r="G35" s="8">
        <v>2014</v>
      </c>
      <c r="H35" s="8">
        <v>2015</v>
      </c>
      <c r="I35" s="8">
        <v>2016</v>
      </c>
      <c r="J35" s="8">
        <v>2017</v>
      </c>
      <c r="K35" s="8">
        <v>2018</v>
      </c>
      <c r="L35" s="8">
        <v>2019</v>
      </c>
      <c r="M35" s="8">
        <v>2020</v>
      </c>
      <c r="N35" s="8">
        <v>2021</v>
      </c>
      <c r="O35" s="209">
        <v>2022</v>
      </c>
    </row>
    <row r="36" spans="2:15">
      <c r="B36" s="322" t="s">
        <v>426</v>
      </c>
      <c r="C36" s="43">
        <v>1</v>
      </c>
      <c r="D36" s="44">
        <v>2</v>
      </c>
      <c r="E36" s="44">
        <v>4</v>
      </c>
      <c r="F36" s="44">
        <v>2</v>
      </c>
      <c r="G36" s="44">
        <v>6</v>
      </c>
      <c r="H36" s="44">
        <v>5</v>
      </c>
      <c r="I36" s="44">
        <v>6</v>
      </c>
      <c r="J36" s="44">
        <v>5</v>
      </c>
      <c r="K36" s="44">
        <v>15</v>
      </c>
      <c r="L36" s="44">
        <v>11</v>
      </c>
      <c r="M36" s="44">
        <v>8</v>
      </c>
      <c r="N36" s="44">
        <v>5</v>
      </c>
      <c r="O36" s="45">
        <v>5</v>
      </c>
    </row>
    <row r="37" spans="2:15">
      <c r="B37" s="322" t="s">
        <v>427</v>
      </c>
      <c r="C37" s="13">
        <v>0</v>
      </c>
      <c r="D37" s="14">
        <v>5</v>
      </c>
      <c r="E37" s="14">
        <v>2</v>
      </c>
      <c r="F37" s="14">
        <v>5</v>
      </c>
      <c r="G37" s="14">
        <v>8</v>
      </c>
      <c r="H37" s="14">
        <v>7</v>
      </c>
      <c r="I37" s="14">
        <v>13</v>
      </c>
      <c r="J37" s="14">
        <v>12</v>
      </c>
      <c r="K37" s="14">
        <v>5</v>
      </c>
      <c r="L37" s="14">
        <v>1</v>
      </c>
      <c r="M37" s="14">
        <v>7</v>
      </c>
      <c r="N37" s="14">
        <v>4</v>
      </c>
      <c r="O37" s="15">
        <v>0</v>
      </c>
    </row>
    <row r="38" spans="2:15">
      <c r="B38" s="322" t="s">
        <v>428</v>
      </c>
      <c r="C38" s="43">
        <v>4</v>
      </c>
      <c r="D38" s="44">
        <v>9</v>
      </c>
      <c r="E38" s="44">
        <v>7</v>
      </c>
      <c r="F38" s="44">
        <v>8</v>
      </c>
      <c r="G38" s="44">
        <v>9</v>
      </c>
      <c r="H38" s="44">
        <v>10</v>
      </c>
      <c r="I38" s="44">
        <v>17</v>
      </c>
      <c r="J38" s="44">
        <v>9</v>
      </c>
      <c r="K38" s="44">
        <v>9</v>
      </c>
      <c r="L38" s="44">
        <v>9</v>
      </c>
      <c r="M38" s="44">
        <v>11</v>
      </c>
      <c r="N38" s="44">
        <v>6</v>
      </c>
      <c r="O38" s="45">
        <v>0</v>
      </c>
    </row>
    <row r="39" spans="2:15">
      <c r="B39" s="322" t="s">
        <v>429</v>
      </c>
      <c r="C39" s="13">
        <v>0</v>
      </c>
      <c r="D39" s="14">
        <v>1</v>
      </c>
      <c r="E39" s="14">
        <v>3</v>
      </c>
      <c r="F39" s="14">
        <v>3</v>
      </c>
      <c r="G39" s="14">
        <v>4</v>
      </c>
      <c r="H39" s="14">
        <v>3</v>
      </c>
      <c r="I39" s="14">
        <v>4</v>
      </c>
      <c r="J39" s="14">
        <v>3</v>
      </c>
      <c r="K39" s="14">
        <v>1</v>
      </c>
      <c r="L39" s="14">
        <v>6</v>
      </c>
      <c r="M39" s="14">
        <v>6</v>
      </c>
      <c r="N39" s="14">
        <v>7</v>
      </c>
      <c r="O39" s="15">
        <v>2</v>
      </c>
    </row>
    <row r="40" spans="2:15">
      <c r="B40" s="322" t="s">
        <v>430</v>
      </c>
      <c r="C40" s="43">
        <v>0</v>
      </c>
      <c r="D40" s="44">
        <v>4</v>
      </c>
      <c r="E40" s="44">
        <v>5</v>
      </c>
      <c r="F40" s="44">
        <v>4</v>
      </c>
      <c r="G40" s="44">
        <v>6</v>
      </c>
      <c r="H40" s="44">
        <v>4</v>
      </c>
      <c r="I40" s="44">
        <v>7</v>
      </c>
      <c r="J40" s="44">
        <v>7</v>
      </c>
      <c r="K40" s="44">
        <v>3</v>
      </c>
      <c r="L40" s="44">
        <v>4</v>
      </c>
      <c r="M40" s="44">
        <v>4</v>
      </c>
      <c r="N40" s="44">
        <v>1</v>
      </c>
      <c r="O40" s="45">
        <v>0</v>
      </c>
    </row>
    <row r="41" spans="2:15">
      <c r="B41" s="322" t="s">
        <v>431</v>
      </c>
      <c r="C41" s="13">
        <v>0</v>
      </c>
      <c r="D41" s="14">
        <v>1</v>
      </c>
      <c r="E41" s="14">
        <v>2</v>
      </c>
      <c r="F41" s="14">
        <v>4</v>
      </c>
      <c r="G41" s="14">
        <v>3</v>
      </c>
      <c r="H41" s="14">
        <v>3</v>
      </c>
      <c r="I41" s="14">
        <v>10</v>
      </c>
      <c r="J41" s="14">
        <v>5</v>
      </c>
      <c r="K41" s="14">
        <v>6</v>
      </c>
      <c r="L41" s="14">
        <v>3</v>
      </c>
      <c r="M41" s="14">
        <v>6</v>
      </c>
      <c r="N41" s="14">
        <v>7</v>
      </c>
      <c r="O41" s="15">
        <v>1</v>
      </c>
    </row>
    <row r="42" spans="2:15">
      <c r="B42" s="322" t="s">
        <v>432</v>
      </c>
      <c r="C42" s="43">
        <v>1</v>
      </c>
      <c r="D42" s="44">
        <v>1</v>
      </c>
      <c r="E42" s="44">
        <v>0</v>
      </c>
      <c r="F42" s="44">
        <v>0</v>
      </c>
      <c r="G42" s="44">
        <v>1</v>
      </c>
      <c r="H42" s="44">
        <v>2</v>
      </c>
      <c r="I42" s="44">
        <v>1</v>
      </c>
      <c r="J42" s="44">
        <v>1</v>
      </c>
      <c r="K42" s="44">
        <v>1</v>
      </c>
      <c r="L42" s="44">
        <v>3</v>
      </c>
      <c r="M42" s="44">
        <v>1</v>
      </c>
      <c r="N42" s="44">
        <v>3</v>
      </c>
      <c r="O42" s="45">
        <v>1</v>
      </c>
    </row>
    <row r="43" spans="2:15">
      <c r="B43" s="322" t="s">
        <v>122</v>
      </c>
      <c r="C43" s="13">
        <v>2</v>
      </c>
      <c r="D43" s="14">
        <v>5</v>
      </c>
      <c r="E43" s="14">
        <v>4</v>
      </c>
      <c r="F43" s="14">
        <v>2</v>
      </c>
      <c r="G43" s="14">
        <v>4</v>
      </c>
      <c r="H43" s="14">
        <v>3</v>
      </c>
      <c r="I43" s="14">
        <v>6</v>
      </c>
      <c r="J43" s="14">
        <v>5</v>
      </c>
      <c r="K43" s="14">
        <v>5</v>
      </c>
      <c r="L43" s="14">
        <v>3</v>
      </c>
      <c r="M43" s="14">
        <v>7</v>
      </c>
      <c r="N43" s="14">
        <v>5</v>
      </c>
      <c r="O43" s="15">
        <v>0</v>
      </c>
    </row>
    <row r="44" spans="2:15">
      <c r="B44" s="322" t="s">
        <v>433</v>
      </c>
      <c r="C44" s="43">
        <v>0</v>
      </c>
      <c r="D44" s="44">
        <v>0</v>
      </c>
      <c r="E44" s="44">
        <v>0</v>
      </c>
      <c r="F44" s="44">
        <v>0</v>
      </c>
      <c r="G44" s="44">
        <v>0</v>
      </c>
      <c r="H44" s="44">
        <v>0</v>
      </c>
      <c r="I44" s="44">
        <v>0</v>
      </c>
      <c r="J44" s="44">
        <v>0</v>
      </c>
      <c r="K44" s="44">
        <v>1</v>
      </c>
      <c r="L44" s="44">
        <v>1</v>
      </c>
      <c r="M44" s="44">
        <v>0</v>
      </c>
      <c r="N44" s="44">
        <v>0</v>
      </c>
      <c r="O44" s="45">
        <v>0</v>
      </c>
    </row>
    <row r="45" spans="2:15">
      <c r="B45" s="322" t="s">
        <v>434</v>
      </c>
      <c r="C45" s="13">
        <v>0</v>
      </c>
      <c r="D45" s="14">
        <v>1</v>
      </c>
      <c r="E45" s="14">
        <v>2</v>
      </c>
      <c r="F45" s="14">
        <v>2</v>
      </c>
      <c r="G45" s="14">
        <v>2</v>
      </c>
      <c r="H45" s="14">
        <v>0</v>
      </c>
      <c r="I45" s="14">
        <v>4</v>
      </c>
      <c r="J45" s="14">
        <v>3</v>
      </c>
      <c r="K45" s="14">
        <v>4</v>
      </c>
      <c r="L45" s="14">
        <v>1</v>
      </c>
      <c r="M45" s="14">
        <v>3</v>
      </c>
      <c r="N45" s="14">
        <v>0</v>
      </c>
      <c r="O45" s="15">
        <v>0</v>
      </c>
    </row>
    <row r="46" spans="2:15">
      <c r="B46" s="322" t="s">
        <v>435</v>
      </c>
      <c r="C46" s="43">
        <v>0</v>
      </c>
      <c r="D46" s="44">
        <v>0</v>
      </c>
      <c r="E46" s="44">
        <v>0</v>
      </c>
      <c r="F46" s="44">
        <v>0</v>
      </c>
      <c r="G46" s="44">
        <v>0</v>
      </c>
      <c r="H46" s="44">
        <v>0</v>
      </c>
      <c r="I46" s="44">
        <v>0</v>
      </c>
      <c r="J46" s="44">
        <v>2</v>
      </c>
      <c r="K46" s="44">
        <v>2</v>
      </c>
      <c r="L46" s="44">
        <v>1</v>
      </c>
      <c r="M46" s="44">
        <v>1</v>
      </c>
      <c r="N46" s="44">
        <v>3</v>
      </c>
      <c r="O46" s="45">
        <v>0</v>
      </c>
    </row>
    <row r="47" spans="2:15">
      <c r="B47" s="322" t="s">
        <v>436</v>
      </c>
      <c r="C47" s="13">
        <v>1</v>
      </c>
      <c r="D47" s="14">
        <v>1</v>
      </c>
      <c r="E47" s="14">
        <v>1</v>
      </c>
      <c r="F47" s="14">
        <v>2</v>
      </c>
      <c r="G47" s="14">
        <v>2</v>
      </c>
      <c r="H47" s="14">
        <v>1</v>
      </c>
      <c r="I47" s="14">
        <v>3</v>
      </c>
      <c r="J47" s="14">
        <v>1</v>
      </c>
      <c r="K47" s="14">
        <v>2</v>
      </c>
      <c r="L47" s="14">
        <v>1</v>
      </c>
      <c r="M47" s="14">
        <v>4</v>
      </c>
      <c r="N47" s="14">
        <v>1</v>
      </c>
      <c r="O47" s="15">
        <v>0</v>
      </c>
    </row>
    <row r="48" spans="2:15">
      <c r="B48" s="322" t="s">
        <v>437</v>
      </c>
      <c r="C48" s="43">
        <v>0</v>
      </c>
      <c r="D48" s="44">
        <v>0</v>
      </c>
      <c r="E48" s="44">
        <v>1</v>
      </c>
      <c r="F48" s="44">
        <v>1</v>
      </c>
      <c r="G48" s="44">
        <v>0</v>
      </c>
      <c r="H48" s="44">
        <v>1</v>
      </c>
      <c r="I48" s="44">
        <v>1</v>
      </c>
      <c r="J48" s="44">
        <v>0</v>
      </c>
      <c r="K48" s="44">
        <v>0</v>
      </c>
      <c r="L48" s="44">
        <v>1</v>
      </c>
      <c r="M48" s="44">
        <v>1</v>
      </c>
      <c r="N48" s="44">
        <v>1</v>
      </c>
      <c r="O48" s="45">
        <v>0</v>
      </c>
    </row>
    <row r="49" spans="2:15">
      <c r="B49" s="322" t="s">
        <v>438</v>
      </c>
      <c r="C49" s="13">
        <v>0</v>
      </c>
      <c r="D49" s="14">
        <v>0</v>
      </c>
      <c r="E49" s="14">
        <v>1</v>
      </c>
      <c r="F49" s="14">
        <v>0</v>
      </c>
      <c r="G49" s="14">
        <v>0</v>
      </c>
      <c r="H49" s="14">
        <v>1</v>
      </c>
      <c r="I49" s="14">
        <v>1</v>
      </c>
      <c r="J49" s="14">
        <v>1</v>
      </c>
      <c r="K49" s="14">
        <v>1</v>
      </c>
      <c r="L49" s="14">
        <v>0</v>
      </c>
      <c r="M49" s="14">
        <v>1</v>
      </c>
      <c r="N49" s="14">
        <v>0</v>
      </c>
      <c r="O49" s="15">
        <v>0</v>
      </c>
    </row>
    <row r="50" spans="2:15">
      <c r="B50" s="322" t="s">
        <v>439</v>
      </c>
      <c r="C50" s="53">
        <v>0</v>
      </c>
      <c r="D50" s="54">
        <v>0</v>
      </c>
      <c r="E50" s="54">
        <v>1</v>
      </c>
      <c r="F50" s="54">
        <v>0</v>
      </c>
      <c r="G50" s="54">
        <v>0</v>
      </c>
      <c r="H50" s="54">
        <v>0</v>
      </c>
      <c r="I50" s="54">
        <v>0</v>
      </c>
      <c r="J50" s="54">
        <v>1</v>
      </c>
      <c r="K50" s="54">
        <v>0</v>
      </c>
      <c r="L50" s="54">
        <v>0</v>
      </c>
      <c r="M50" s="54">
        <v>0</v>
      </c>
      <c r="N50" s="54">
        <v>2</v>
      </c>
      <c r="O50" s="55">
        <v>0</v>
      </c>
    </row>
    <row r="51" spans="2:15">
      <c r="B51" s="276" t="s">
        <v>78</v>
      </c>
      <c r="K51" s="276"/>
    </row>
    <row r="52" spans="2:15">
      <c r="B52" s="276" t="s">
        <v>440</v>
      </c>
      <c r="K52" s="276"/>
    </row>
    <row r="53" spans="2:15">
      <c r="K53" s="276"/>
    </row>
    <row r="54" spans="2:15" ht="15">
      <c r="C54" s="285" t="s">
        <v>441</v>
      </c>
      <c r="K54" s="276"/>
    </row>
    <row r="55" spans="2:15">
      <c r="C55" s="7">
        <v>2010</v>
      </c>
      <c r="D55" s="8">
        <v>2011</v>
      </c>
      <c r="E55" s="8">
        <v>2012</v>
      </c>
      <c r="F55" s="8">
        <v>2013</v>
      </c>
      <c r="G55" s="8">
        <v>2014</v>
      </c>
      <c r="H55" s="8">
        <v>2015</v>
      </c>
      <c r="I55" s="8">
        <v>2016</v>
      </c>
      <c r="J55" s="8">
        <v>2017</v>
      </c>
      <c r="K55" s="8">
        <v>2018</v>
      </c>
      <c r="L55" s="8">
        <v>2019</v>
      </c>
      <c r="M55" s="8">
        <v>2020</v>
      </c>
      <c r="N55" s="8">
        <v>2021</v>
      </c>
      <c r="O55" s="209">
        <v>2022</v>
      </c>
    </row>
    <row r="56" spans="2:15">
      <c r="B56" s="322" t="s">
        <v>426</v>
      </c>
      <c r="C56" s="242">
        <v>15</v>
      </c>
      <c r="D56" s="243">
        <v>28.6</v>
      </c>
      <c r="E56" s="243">
        <v>188</v>
      </c>
      <c r="F56" s="243">
        <v>8.1999999999999993</v>
      </c>
      <c r="G56" s="243">
        <v>81.275000000000006</v>
      </c>
      <c r="H56" s="243">
        <v>212.65</v>
      </c>
      <c r="I56" s="243">
        <v>19.454999999999998</v>
      </c>
      <c r="J56" s="243">
        <v>180.55</v>
      </c>
      <c r="K56" s="243">
        <v>250.20999999999998</v>
      </c>
      <c r="L56" s="243">
        <v>234.31666800000002</v>
      </c>
      <c r="M56" s="243">
        <v>508</v>
      </c>
      <c r="N56" s="243">
        <v>237.58</v>
      </c>
      <c r="O56" s="244">
        <v>293</v>
      </c>
    </row>
    <row r="57" spans="2:15">
      <c r="B57" s="322" t="s">
        <v>427</v>
      </c>
      <c r="C57" s="171">
        <v>0</v>
      </c>
      <c r="D57" s="172">
        <v>772.1</v>
      </c>
      <c r="E57" s="172">
        <v>0.52500000000000002</v>
      </c>
      <c r="F57" s="172">
        <v>331.1</v>
      </c>
      <c r="G57" s="172">
        <v>171.86619340899995</v>
      </c>
      <c r="H57" s="172">
        <v>205.35</v>
      </c>
      <c r="I57" s="172">
        <v>435.59999999999997</v>
      </c>
      <c r="J57" s="172">
        <v>340.48250000000002</v>
      </c>
      <c r="K57" s="172">
        <v>197.75</v>
      </c>
      <c r="L57" s="172">
        <v>25</v>
      </c>
      <c r="M57" s="172">
        <v>502.54728999999998</v>
      </c>
      <c r="N57" s="172">
        <v>395.5</v>
      </c>
      <c r="O57" s="174">
        <v>0</v>
      </c>
    </row>
    <row r="58" spans="2:15">
      <c r="B58" s="322" t="s">
        <v>428</v>
      </c>
      <c r="C58" s="242">
        <v>85.422390000000007</v>
      </c>
      <c r="D58" s="243">
        <v>2067.9</v>
      </c>
      <c r="E58" s="243">
        <v>32.840000000000003</v>
      </c>
      <c r="F58" s="243">
        <v>1835</v>
      </c>
      <c r="G58" s="243">
        <v>130.366193409</v>
      </c>
      <c r="H58" s="243">
        <v>713.16224399999999</v>
      </c>
      <c r="I58" s="243">
        <v>1541.1000000000001</v>
      </c>
      <c r="J58" s="243">
        <v>763.01919099999998</v>
      </c>
      <c r="K58" s="243">
        <v>188.82499999999999</v>
      </c>
      <c r="L58" s="243">
        <v>284.28999999999996</v>
      </c>
      <c r="M58" s="243">
        <v>1257.2546820000002</v>
      </c>
      <c r="N58" s="243">
        <v>1943</v>
      </c>
      <c r="O58" s="244">
        <v>0</v>
      </c>
    </row>
    <row r="59" spans="2:15">
      <c r="B59" s="322" t="s">
        <v>429</v>
      </c>
      <c r="C59" s="171">
        <v>0</v>
      </c>
      <c r="D59" s="172">
        <v>2.1</v>
      </c>
      <c r="E59" s="172">
        <v>20.925000000000001</v>
      </c>
      <c r="F59" s="172">
        <v>88.125099999999989</v>
      </c>
      <c r="G59" s="172">
        <v>126.58841640899999</v>
      </c>
      <c r="H59" s="172">
        <v>411.38</v>
      </c>
      <c r="I59" s="172">
        <v>184.23500000000001</v>
      </c>
      <c r="J59" s="172">
        <v>239.1</v>
      </c>
      <c r="K59" s="172">
        <v>0</v>
      </c>
      <c r="L59" s="172">
        <v>580.9249871909999</v>
      </c>
      <c r="M59" s="172">
        <v>2400.1914314969999</v>
      </c>
      <c r="N59" s="172">
        <v>1321.8091999999999</v>
      </c>
      <c r="O59" s="174">
        <v>513.28</v>
      </c>
    </row>
    <row r="60" spans="2:15">
      <c r="B60" s="322" t="s">
        <v>430</v>
      </c>
      <c r="C60" s="242">
        <v>0</v>
      </c>
      <c r="D60" s="243">
        <v>770</v>
      </c>
      <c r="E60" s="243">
        <v>93.424999999999997</v>
      </c>
      <c r="F60" s="243">
        <v>316.10000000000002</v>
      </c>
      <c r="G60" s="243">
        <v>89.375</v>
      </c>
      <c r="H60" s="243">
        <v>54.7</v>
      </c>
      <c r="I60" s="243">
        <v>61.2</v>
      </c>
      <c r="J60" s="243">
        <v>434.84999999999997</v>
      </c>
      <c r="K60" s="243">
        <v>31.23</v>
      </c>
      <c r="L60" s="243">
        <v>290.28999999999996</v>
      </c>
      <c r="M60" s="243">
        <v>245.41602</v>
      </c>
      <c r="N60" s="243">
        <v>12.925000000000001</v>
      </c>
      <c r="O60" s="244">
        <v>0</v>
      </c>
    </row>
    <row r="61" spans="2:15">
      <c r="B61" s="322" t="s">
        <v>431</v>
      </c>
      <c r="C61" s="171">
        <v>0</v>
      </c>
      <c r="D61" s="172">
        <v>450</v>
      </c>
      <c r="E61" s="172">
        <v>20.5</v>
      </c>
      <c r="F61" s="172">
        <v>135.02510000000001</v>
      </c>
      <c r="G61" s="172">
        <v>28.377777000000002</v>
      </c>
      <c r="H61" s="172">
        <v>159</v>
      </c>
      <c r="I61" s="172">
        <v>243.11</v>
      </c>
      <c r="J61" s="172">
        <v>470</v>
      </c>
      <c r="K61" s="172">
        <v>100.435</v>
      </c>
      <c r="L61" s="172">
        <v>151.30000000000001</v>
      </c>
      <c r="M61" s="172">
        <v>356.005</v>
      </c>
      <c r="N61" s="172">
        <v>789.07920000000001</v>
      </c>
      <c r="O61" s="174">
        <v>163.28</v>
      </c>
    </row>
    <row r="62" spans="2:15">
      <c r="B62" s="322" t="s">
        <v>432</v>
      </c>
      <c r="C62" s="242">
        <v>40</v>
      </c>
      <c r="D62" s="243">
        <v>2.65</v>
      </c>
      <c r="E62" s="243">
        <v>0</v>
      </c>
      <c r="F62" s="243">
        <v>0</v>
      </c>
      <c r="G62" s="243">
        <v>35.25</v>
      </c>
      <c r="H62" s="243">
        <v>9.1</v>
      </c>
      <c r="I62" s="243">
        <v>2</v>
      </c>
      <c r="J62" s="243">
        <v>89.1</v>
      </c>
      <c r="K62" s="243">
        <v>31.681006898</v>
      </c>
      <c r="L62" s="243">
        <v>2.5499999999999998</v>
      </c>
      <c r="M62" s="243">
        <v>50</v>
      </c>
      <c r="N62" s="243">
        <v>428.27</v>
      </c>
      <c r="O62" s="244">
        <v>30</v>
      </c>
    </row>
    <row r="63" spans="2:15">
      <c r="B63" s="322" t="s">
        <v>122</v>
      </c>
      <c r="C63" s="171">
        <v>50.42239</v>
      </c>
      <c r="D63" s="172">
        <v>605.94999999999993</v>
      </c>
      <c r="E63" s="172">
        <v>36.134999999999998</v>
      </c>
      <c r="F63" s="172">
        <v>110</v>
      </c>
      <c r="G63" s="172">
        <v>135.40979764599999</v>
      </c>
      <c r="H63" s="172">
        <v>415.38</v>
      </c>
      <c r="I63" s="172">
        <v>148.69999999999999</v>
      </c>
      <c r="J63" s="172">
        <v>610.46919099999991</v>
      </c>
      <c r="K63" s="172">
        <v>188.77500000000001</v>
      </c>
      <c r="L63" s="172">
        <v>136.26006059600002</v>
      </c>
      <c r="M63" s="172">
        <v>329.72393149699997</v>
      </c>
      <c r="N63" s="172">
        <v>1078.27</v>
      </c>
      <c r="O63" s="174">
        <v>0</v>
      </c>
    </row>
    <row r="64" spans="2:15">
      <c r="B64" s="322" t="s">
        <v>433</v>
      </c>
      <c r="C64" s="242">
        <v>0</v>
      </c>
      <c r="D64" s="243">
        <v>0</v>
      </c>
      <c r="E64" s="243">
        <v>0</v>
      </c>
      <c r="F64" s="243">
        <v>0</v>
      </c>
      <c r="G64" s="243">
        <v>0</v>
      </c>
      <c r="H64" s="243">
        <v>0</v>
      </c>
      <c r="I64" s="243">
        <v>0</v>
      </c>
      <c r="J64" s="243">
        <v>0</v>
      </c>
      <c r="K64" s="243">
        <v>22</v>
      </c>
      <c r="L64" s="243">
        <v>100</v>
      </c>
      <c r="M64" s="243">
        <v>0</v>
      </c>
      <c r="N64" s="243">
        <v>0</v>
      </c>
      <c r="O64" s="244">
        <v>0</v>
      </c>
    </row>
    <row r="65" spans="2:15">
      <c r="B65" s="322" t="s">
        <v>434</v>
      </c>
      <c r="C65" s="171">
        <v>0</v>
      </c>
      <c r="D65" s="172">
        <v>0</v>
      </c>
      <c r="E65" s="172">
        <v>30.634999999999998</v>
      </c>
      <c r="F65" s="172">
        <v>5.0999999999999996</v>
      </c>
      <c r="G65" s="172">
        <v>23.488416408999999</v>
      </c>
      <c r="H65" s="172">
        <v>0</v>
      </c>
      <c r="I65" s="172">
        <v>127.71250000000001</v>
      </c>
      <c r="J65" s="172">
        <v>65.650000000000006</v>
      </c>
      <c r="K65" s="172">
        <v>44</v>
      </c>
      <c r="L65" s="172">
        <v>3</v>
      </c>
      <c r="M65" s="172">
        <v>230</v>
      </c>
      <c r="N65" s="172">
        <v>0</v>
      </c>
      <c r="O65" s="174">
        <v>0</v>
      </c>
    </row>
    <row r="66" spans="2:15">
      <c r="B66" s="322" t="s">
        <v>435</v>
      </c>
      <c r="C66" s="242">
        <v>0</v>
      </c>
      <c r="D66" s="243">
        <v>0</v>
      </c>
      <c r="E66" s="243">
        <v>0</v>
      </c>
      <c r="F66" s="243">
        <v>0</v>
      </c>
      <c r="G66" s="243">
        <v>0</v>
      </c>
      <c r="H66" s="243">
        <v>0</v>
      </c>
      <c r="I66" s="243">
        <v>0</v>
      </c>
      <c r="J66" s="243">
        <v>89.6</v>
      </c>
      <c r="K66" s="243">
        <v>45.681006898</v>
      </c>
      <c r="L66" s="243">
        <v>40.29</v>
      </c>
      <c r="M66" s="243">
        <v>0</v>
      </c>
      <c r="N66" s="243">
        <v>435.27</v>
      </c>
      <c r="O66" s="244">
        <v>0</v>
      </c>
    </row>
    <row r="67" spans="2:15">
      <c r="B67" s="322" t="s">
        <v>436</v>
      </c>
      <c r="C67" s="171">
        <v>40</v>
      </c>
      <c r="D67" s="172">
        <v>0</v>
      </c>
      <c r="E67" s="172">
        <v>0.2</v>
      </c>
      <c r="F67" s="172">
        <v>90.25</v>
      </c>
      <c r="G67" s="172">
        <v>23.488416408999999</v>
      </c>
      <c r="H67" s="172">
        <v>0</v>
      </c>
      <c r="I67" s="172">
        <v>35</v>
      </c>
      <c r="J67" s="172">
        <v>330</v>
      </c>
      <c r="K67" s="172">
        <v>125</v>
      </c>
      <c r="L67" s="172">
        <v>25</v>
      </c>
      <c r="M67" s="172">
        <v>257.86560300000002</v>
      </c>
      <c r="N67" s="172">
        <v>12.925000000000001</v>
      </c>
      <c r="O67" s="174">
        <v>0</v>
      </c>
    </row>
    <row r="68" spans="2:15">
      <c r="B68" s="322" t="s">
        <v>437</v>
      </c>
      <c r="C68" s="242">
        <v>0</v>
      </c>
      <c r="D68" s="243">
        <v>0</v>
      </c>
      <c r="E68" s="243">
        <v>20.5</v>
      </c>
      <c r="F68" s="243">
        <v>20</v>
      </c>
      <c r="G68" s="243">
        <v>0</v>
      </c>
      <c r="H68" s="243">
        <v>1.6</v>
      </c>
      <c r="I68" s="243">
        <v>0.3</v>
      </c>
      <c r="J68" s="243">
        <v>0</v>
      </c>
      <c r="K68" s="243">
        <v>0</v>
      </c>
      <c r="L68" s="243">
        <v>2.5499999999999998</v>
      </c>
      <c r="M68" s="243">
        <v>22.004999999999999</v>
      </c>
      <c r="N68" s="243">
        <v>800</v>
      </c>
      <c r="O68" s="244">
        <v>0</v>
      </c>
    </row>
    <row r="69" spans="2:15">
      <c r="B69" s="322" t="s">
        <v>438</v>
      </c>
      <c r="C69" s="171">
        <v>0</v>
      </c>
      <c r="D69" s="172">
        <v>0</v>
      </c>
      <c r="E69" s="172">
        <v>20.5</v>
      </c>
      <c r="F69" s="172">
        <v>0</v>
      </c>
      <c r="G69" s="172">
        <v>0</v>
      </c>
      <c r="H69" s="172">
        <v>1.6</v>
      </c>
      <c r="I69" s="172">
        <v>0</v>
      </c>
      <c r="J69" s="172">
        <v>100</v>
      </c>
      <c r="K69" s="172">
        <v>0</v>
      </c>
      <c r="L69" s="172">
        <v>0</v>
      </c>
      <c r="M69" s="172">
        <v>100</v>
      </c>
      <c r="N69" s="172">
        <v>0</v>
      </c>
      <c r="O69" s="174">
        <v>0</v>
      </c>
    </row>
    <row r="70" spans="2:15">
      <c r="B70" s="322" t="s">
        <v>439</v>
      </c>
      <c r="C70" s="245">
        <v>0</v>
      </c>
      <c r="D70" s="246">
        <v>0</v>
      </c>
      <c r="E70" s="246">
        <v>0</v>
      </c>
      <c r="F70" s="246">
        <v>0</v>
      </c>
      <c r="G70" s="246">
        <v>0</v>
      </c>
      <c r="H70" s="246">
        <v>0</v>
      </c>
      <c r="I70" s="246">
        <v>0</v>
      </c>
      <c r="J70" s="246">
        <v>0.5</v>
      </c>
      <c r="K70" s="246">
        <v>0</v>
      </c>
      <c r="L70" s="246">
        <v>0</v>
      </c>
      <c r="M70" s="246">
        <v>0</v>
      </c>
      <c r="N70" s="246">
        <v>1050</v>
      </c>
      <c r="O70" s="247">
        <v>0</v>
      </c>
    </row>
    <row r="71" spans="2:15">
      <c r="B71" s="276" t="s">
        <v>78</v>
      </c>
      <c r="K71" s="276"/>
    </row>
    <row r="72" spans="2:15">
      <c r="B72" s="276" t="s">
        <v>440</v>
      </c>
      <c r="K72" s="276"/>
    </row>
    <row r="73" spans="2:15">
      <c r="K73" s="276"/>
    </row>
    <row r="74" spans="2:15">
      <c r="K74" s="276"/>
    </row>
    <row r="75" spans="2:15">
      <c r="K75" s="276"/>
    </row>
    <row r="76" spans="2:15">
      <c r="K76" s="276"/>
    </row>
    <row r="77" spans="2:15">
      <c r="K77" s="276"/>
    </row>
    <row r="78" spans="2:15">
      <c r="K78" s="276"/>
    </row>
    <row r="79" spans="2:15">
      <c r="K79" s="276"/>
    </row>
    <row r="80" spans="2:15">
      <c r="K80" s="276"/>
    </row>
    <row r="81" s="276" customFormat="1"/>
    <row r="82" s="276" customFormat="1"/>
    <row r="83" s="276" customFormat="1"/>
    <row r="84" s="276" customFormat="1"/>
    <row r="85" s="276" customFormat="1"/>
    <row r="86" s="276" customFormat="1"/>
    <row r="87" s="276" customFormat="1"/>
    <row r="88" s="276" customFormat="1"/>
    <row r="89" s="276" customFormat="1"/>
    <row r="90" s="276" customFormat="1"/>
    <row r="91" s="276" customFormat="1"/>
    <row r="92" s="276" customFormat="1"/>
    <row r="93" s="276" customFormat="1"/>
    <row r="94" s="276" customFormat="1"/>
    <row r="95" s="276" customFormat="1"/>
    <row r="96" s="276" customFormat="1"/>
    <row r="97" s="276" customFormat="1"/>
    <row r="98" s="276" customFormat="1"/>
    <row r="99" s="276" customFormat="1"/>
    <row r="100" s="276" customFormat="1"/>
    <row r="101" s="276" customFormat="1"/>
    <row r="102" s="276" customFormat="1"/>
    <row r="103" s="276" customFormat="1"/>
    <row r="104" s="276" customFormat="1"/>
    <row r="105" s="276" customFormat="1"/>
    <row r="106" s="276" customFormat="1"/>
    <row r="107" s="276" customFormat="1"/>
    <row r="108" s="276" customFormat="1"/>
    <row r="109" s="276" customFormat="1"/>
    <row r="110" s="276" customFormat="1"/>
    <row r="111" s="276" customFormat="1"/>
    <row r="112" s="276" customFormat="1"/>
    <row r="113" s="276" customFormat="1"/>
    <row r="114" s="276" customFormat="1"/>
    <row r="115" s="276" customFormat="1"/>
    <row r="116" s="276" customFormat="1"/>
    <row r="117" s="276" customFormat="1"/>
    <row r="118" s="276" customFormat="1"/>
    <row r="119" s="276" customFormat="1"/>
    <row r="120" s="276" customFormat="1"/>
    <row r="121" s="276" customFormat="1"/>
    <row r="122" s="276" customFormat="1"/>
    <row r="123" s="276" customFormat="1"/>
    <row r="124" s="276" customFormat="1"/>
    <row r="125" s="276" customFormat="1"/>
    <row r="126" s="276" customFormat="1"/>
    <row r="127" s="276" customFormat="1"/>
    <row r="128" s="276" customFormat="1"/>
    <row r="129" s="276" customFormat="1"/>
    <row r="130" s="276" customFormat="1"/>
    <row r="131" s="276" customFormat="1"/>
    <row r="132" s="276" customFormat="1"/>
    <row r="133" s="276" customFormat="1"/>
    <row r="134" s="276" customFormat="1"/>
    <row r="135" s="276" customFormat="1"/>
    <row r="136" s="276" customFormat="1"/>
    <row r="137" s="276" customFormat="1"/>
    <row r="138" s="276" customFormat="1"/>
    <row r="139" s="276" customFormat="1"/>
    <row r="140" s="276" customFormat="1"/>
    <row r="141" s="276" customFormat="1"/>
    <row r="142" s="276" customFormat="1"/>
    <row r="143" s="276" customFormat="1"/>
    <row r="144" s="276" customFormat="1"/>
    <row r="145" s="276" customFormat="1"/>
    <row r="146" s="276" customFormat="1"/>
    <row r="147" s="276" customFormat="1"/>
    <row r="148" s="276" customFormat="1"/>
    <row r="149" s="276" customFormat="1"/>
    <row r="150" s="276" customFormat="1"/>
    <row r="151" s="276" customFormat="1"/>
    <row r="152" s="276" customFormat="1"/>
    <row r="153" s="276" customFormat="1"/>
    <row r="154" s="276" customFormat="1"/>
    <row r="155" s="276" customFormat="1"/>
    <row r="156" s="276" customFormat="1"/>
    <row r="157" s="276" customFormat="1"/>
    <row r="158" s="276" customFormat="1"/>
    <row r="159" s="276" customFormat="1"/>
    <row r="160" s="276" customFormat="1"/>
    <row r="161" s="276" customFormat="1"/>
    <row r="162" s="276" customFormat="1"/>
    <row r="163" s="276" customFormat="1"/>
    <row r="164" s="276" customFormat="1"/>
    <row r="165" s="276" customFormat="1"/>
    <row r="166" s="276" customFormat="1"/>
    <row r="167" s="276" customFormat="1"/>
    <row r="168" s="276" customFormat="1"/>
    <row r="169" s="276" customFormat="1"/>
    <row r="170" s="276" customFormat="1"/>
    <row r="171" s="276" customFormat="1"/>
    <row r="172" s="276" customFormat="1"/>
    <row r="173" s="276" customFormat="1"/>
    <row r="174" s="276" customFormat="1"/>
    <row r="175" s="276" customFormat="1"/>
    <row r="176" s="276" customFormat="1"/>
    <row r="177" s="276" customFormat="1"/>
    <row r="178" s="276" customFormat="1"/>
    <row r="179" s="276" customFormat="1"/>
    <row r="180" s="276" customFormat="1"/>
    <row r="181" s="276" customFormat="1"/>
    <row r="182" s="276" customFormat="1"/>
    <row r="183" s="276" customFormat="1"/>
    <row r="184" s="276" customFormat="1"/>
    <row r="185" s="276" customFormat="1"/>
    <row r="186" s="276" customFormat="1"/>
    <row r="187" s="276" customFormat="1"/>
    <row r="188" s="276" customFormat="1"/>
    <row r="189" s="276" customFormat="1"/>
    <row r="190" s="276" customFormat="1"/>
    <row r="191" s="276" customFormat="1"/>
    <row r="192" s="276" customFormat="1"/>
    <row r="193" s="276" customFormat="1"/>
    <row r="194" s="276" customFormat="1"/>
    <row r="195" s="276" customFormat="1"/>
    <row r="196" s="276" customFormat="1"/>
    <row r="197" s="276" customFormat="1"/>
    <row r="198" s="276" customFormat="1"/>
    <row r="199" s="276" customFormat="1"/>
    <row r="200" s="276" customFormat="1"/>
    <row r="201" s="276" customFormat="1"/>
    <row r="202" s="276" customFormat="1"/>
    <row r="203" s="276" customFormat="1"/>
    <row r="204" s="276" customFormat="1"/>
    <row r="205" s="276" customFormat="1"/>
    <row r="206" s="276" customFormat="1"/>
    <row r="207" s="276" customFormat="1"/>
    <row r="208" s="276" customFormat="1"/>
    <row r="209" s="276" customFormat="1"/>
    <row r="210" s="276" customFormat="1"/>
    <row r="211" s="276" customFormat="1"/>
    <row r="212" s="276" customFormat="1"/>
    <row r="213" s="276" customFormat="1"/>
    <row r="214" s="276" customFormat="1"/>
    <row r="215" s="276" customFormat="1"/>
    <row r="216" s="276" customFormat="1"/>
    <row r="217" s="276" customFormat="1"/>
    <row r="218" s="276" customFormat="1"/>
    <row r="219" s="276" customFormat="1"/>
    <row r="220" s="276" customFormat="1"/>
    <row r="221" s="276" customFormat="1"/>
    <row r="222" s="276" customFormat="1"/>
    <row r="223" s="276" customFormat="1"/>
    <row r="224" s="276" customFormat="1"/>
    <row r="225" s="276" customFormat="1"/>
    <row r="226" s="276" customFormat="1"/>
    <row r="227" s="276" customFormat="1"/>
    <row r="228" s="276" customFormat="1"/>
    <row r="229" s="276" customFormat="1"/>
    <row r="230" s="276" customFormat="1"/>
    <row r="231" s="276" customFormat="1"/>
    <row r="232" s="276" customFormat="1"/>
    <row r="233" s="276" customFormat="1"/>
    <row r="234" s="276" customFormat="1"/>
    <row r="235" s="276" customFormat="1"/>
    <row r="236" s="276" customFormat="1"/>
    <row r="237" s="276" customFormat="1"/>
    <row r="238" s="276" customFormat="1"/>
    <row r="239" s="276" customFormat="1"/>
    <row r="240" s="276" customFormat="1"/>
    <row r="241" s="276" customFormat="1"/>
    <row r="242" s="276" customFormat="1"/>
    <row r="243" s="276" customFormat="1"/>
    <row r="244" s="276" customFormat="1"/>
    <row r="245" s="276" customFormat="1"/>
    <row r="246" s="276" customFormat="1"/>
    <row r="247" s="276" customFormat="1"/>
    <row r="248" s="276" customFormat="1"/>
    <row r="249" s="276" customFormat="1"/>
    <row r="250" s="276" customFormat="1"/>
    <row r="251" s="276" customFormat="1"/>
    <row r="252" s="276" customFormat="1"/>
    <row r="253" s="276" customFormat="1"/>
    <row r="254" s="276" customFormat="1"/>
    <row r="255" s="276" customFormat="1"/>
    <row r="256" s="276" customFormat="1"/>
    <row r="257" s="276" customFormat="1"/>
    <row r="258" s="276" customFormat="1"/>
    <row r="259" s="276" customFormat="1"/>
    <row r="260" s="276" customFormat="1"/>
    <row r="261" s="276" customFormat="1"/>
    <row r="262" s="276" customFormat="1"/>
    <row r="263" s="276" customFormat="1"/>
    <row r="264" s="276" customFormat="1"/>
    <row r="265" s="276" customFormat="1"/>
    <row r="266" s="276" customFormat="1"/>
    <row r="267" s="276" customFormat="1"/>
    <row r="268" s="276" customFormat="1"/>
    <row r="269" s="276" customFormat="1"/>
    <row r="270" s="276" customFormat="1"/>
    <row r="271" s="276" customFormat="1"/>
    <row r="272" s="276" customFormat="1"/>
    <row r="273" s="276" customFormat="1"/>
    <row r="274" s="276" customFormat="1"/>
    <row r="275" s="276" customFormat="1"/>
    <row r="276" s="276" customFormat="1"/>
    <row r="277" s="276" customFormat="1"/>
    <row r="278" s="276" customFormat="1"/>
    <row r="279" s="276" customFormat="1"/>
    <row r="280" s="276" customFormat="1"/>
    <row r="281" s="276" customFormat="1"/>
    <row r="282" s="276" customFormat="1"/>
    <row r="283" s="276" customFormat="1"/>
    <row r="284" s="276" customFormat="1"/>
    <row r="285" s="276" customFormat="1"/>
    <row r="286" s="276" customFormat="1"/>
    <row r="287" s="276" customFormat="1"/>
    <row r="288" s="276" customFormat="1"/>
    <row r="289" s="276" customFormat="1"/>
    <row r="290" s="276" customFormat="1"/>
    <row r="291" s="276" customFormat="1"/>
    <row r="292" s="276" customFormat="1"/>
    <row r="293" s="276" customFormat="1"/>
    <row r="294" s="276" customFormat="1"/>
    <row r="295" s="276" customFormat="1"/>
    <row r="296" s="276" customFormat="1"/>
    <row r="297" s="276" customFormat="1"/>
    <row r="298" s="276" customFormat="1"/>
    <row r="299" s="276" customFormat="1"/>
    <row r="300" s="276" customFormat="1"/>
    <row r="301" s="276" customFormat="1"/>
    <row r="302" s="276" customFormat="1"/>
    <row r="303" s="276" customFormat="1"/>
    <row r="304" s="276" customFormat="1"/>
    <row r="305" s="276" customFormat="1"/>
    <row r="306" s="276" customFormat="1"/>
    <row r="307" s="276" customFormat="1"/>
    <row r="308" s="276" customFormat="1"/>
    <row r="309" s="276" customFormat="1"/>
    <row r="310" s="276" customFormat="1"/>
    <row r="311" s="276" customFormat="1"/>
    <row r="312" s="276" customFormat="1"/>
    <row r="313" s="276" customFormat="1"/>
    <row r="314" s="276" customFormat="1"/>
    <row r="315" s="276" customFormat="1"/>
    <row r="316" s="276" customFormat="1"/>
    <row r="317" s="276" customFormat="1"/>
    <row r="318" s="276" customFormat="1"/>
    <row r="319" s="276" customFormat="1"/>
    <row r="320" s="276" customFormat="1"/>
    <row r="321" s="276" customFormat="1"/>
    <row r="322" s="276" customFormat="1"/>
    <row r="323" s="276" customFormat="1"/>
    <row r="324" s="276" customFormat="1"/>
    <row r="325" s="276" customFormat="1"/>
    <row r="326" s="276" customFormat="1"/>
    <row r="327" s="276" customFormat="1"/>
    <row r="328" s="276" customFormat="1"/>
    <row r="329" s="276" customFormat="1"/>
    <row r="330" s="276" customFormat="1"/>
    <row r="331" s="276" customFormat="1"/>
    <row r="332" s="276" customFormat="1"/>
    <row r="333" s="276" customFormat="1"/>
    <row r="334" s="276" customFormat="1"/>
    <row r="335" s="276" customFormat="1"/>
    <row r="336" s="276" customFormat="1"/>
    <row r="337" s="276" customFormat="1"/>
    <row r="338" s="276" customFormat="1"/>
    <row r="339" s="276" customFormat="1"/>
    <row r="340" s="276" customFormat="1"/>
    <row r="341" s="276" customFormat="1"/>
    <row r="342" s="276" customFormat="1"/>
    <row r="343" s="276" customFormat="1"/>
    <row r="344" s="276" customFormat="1"/>
    <row r="345" s="276" customFormat="1"/>
    <row r="346" s="276" customFormat="1"/>
    <row r="347" s="276" customFormat="1"/>
    <row r="348" s="276" customFormat="1"/>
    <row r="349" s="276" customFormat="1"/>
    <row r="350" s="276" customFormat="1"/>
    <row r="351" s="276" customFormat="1"/>
    <row r="352" s="276" customFormat="1"/>
    <row r="353" s="276" customFormat="1"/>
    <row r="354" s="276" customFormat="1"/>
    <row r="355" s="276" customFormat="1"/>
    <row r="356" s="276" customFormat="1"/>
    <row r="357" s="276" customFormat="1"/>
    <row r="358" s="276" customFormat="1"/>
    <row r="359" s="276" customFormat="1"/>
    <row r="360" s="276" customFormat="1"/>
    <row r="361" s="276" customFormat="1"/>
    <row r="362" s="276" customFormat="1"/>
    <row r="363" s="276" customFormat="1"/>
    <row r="364" s="276" customFormat="1"/>
    <row r="365" s="276" customFormat="1"/>
    <row r="366" s="276" customFormat="1"/>
    <row r="367" s="276" customFormat="1"/>
    <row r="368" s="276" customFormat="1"/>
    <row r="369" s="276" customFormat="1"/>
    <row r="370" s="276" customFormat="1"/>
    <row r="371" s="276" customFormat="1"/>
    <row r="372" s="276" customFormat="1"/>
    <row r="373" s="276" customFormat="1"/>
    <row r="374" s="276" customFormat="1"/>
    <row r="375" s="276" customFormat="1"/>
    <row r="376" s="276" customFormat="1"/>
    <row r="377" s="276" customFormat="1"/>
    <row r="378" s="276" customFormat="1"/>
    <row r="379" s="276" customFormat="1"/>
    <row r="380" s="276" customFormat="1"/>
    <row r="381" s="276" customFormat="1"/>
    <row r="382" s="276" customFormat="1"/>
    <row r="383" s="276" customFormat="1"/>
    <row r="384" s="276" customFormat="1"/>
    <row r="385" s="276" customFormat="1"/>
    <row r="386" s="276" customFormat="1"/>
    <row r="387" s="276" customFormat="1"/>
    <row r="388" s="276" customFormat="1"/>
    <row r="389" s="276" customFormat="1"/>
    <row r="390" s="276" customFormat="1"/>
    <row r="391" s="276" customFormat="1"/>
    <row r="392" s="276" customFormat="1"/>
    <row r="393" s="276" customFormat="1"/>
    <row r="394" s="276" customFormat="1"/>
    <row r="395" s="276" customFormat="1"/>
    <row r="396" s="276" customFormat="1"/>
    <row r="397" s="276" customFormat="1"/>
    <row r="398" s="276" customFormat="1"/>
    <row r="399" s="276" customFormat="1"/>
    <row r="400" s="276" customFormat="1"/>
    <row r="401" s="276" customFormat="1"/>
    <row r="402" s="276" customFormat="1"/>
    <row r="403" s="276" customFormat="1"/>
    <row r="404" s="276" customFormat="1"/>
    <row r="405" s="276" customFormat="1"/>
    <row r="406" s="276" customFormat="1"/>
    <row r="407" s="276" customFormat="1"/>
    <row r="408" s="276" customFormat="1"/>
    <row r="409" s="276" customFormat="1"/>
    <row r="410" s="276" customFormat="1"/>
    <row r="411" s="276" customFormat="1"/>
    <row r="412" s="276" customFormat="1"/>
    <row r="413" s="276" customFormat="1"/>
    <row r="414" s="276" customFormat="1"/>
    <row r="415" s="276" customFormat="1"/>
    <row r="416" s="276" customFormat="1"/>
    <row r="417" s="276" customFormat="1"/>
    <row r="418" s="276" customFormat="1"/>
    <row r="419" s="276" customFormat="1"/>
    <row r="420" s="276" customFormat="1"/>
    <row r="421" s="276" customFormat="1"/>
    <row r="422" s="276" customFormat="1"/>
    <row r="423" s="276" customFormat="1"/>
    <row r="424" s="276" customFormat="1"/>
    <row r="425" s="276" customFormat="1"/>
    <row r="426" s="276" customFormat="1"/>
    <row r="427" s="276" customFormat="1"/>
    <row r="428" s="276" customFormat="1"/>
    <row r="429" s="276" customFormat="1"/>
    <row r="430" s="276" customFormat="1"/>
    <row r="431" s="276" customFormat="1"/>
    <row r="432" s="276" customFormat="1"/>
    <row r="433" s="276" customFormat="1"/>
    <row r="434" s="276" customFormat="1"/>
    <row r="435" s="276" customFormat="1"/>
    <row r="436" s="276" customFormat="1"/>
    <row r="437" s="276" customFormat="1"/>
    <row r="438" s="276" customFormat="1"/>
    <row r="439" s="276" customFormat="1"/>
    <row r="440" s="276" customFormat="1"/>
    <row r="441" s="276" customFormat="1"/>
    <row r="442" s="276" customFormat="1"/>
    <row r="443" s="276" customFormat="1"/>
    <row r="444" s="276" customFormat="1"/>
    <row r="445" s="276" customFormat="1"/>
    <row r="446" s="276" customFormat="1"/>
    <row r="447" s="276" customFormat="1"/>
    <row r="448" s="276" customFormat="1"/>
    <row r="449" s="276" customFormat="1"/>
    <row r="450" s="276" customFormat="1"/>
    <row r="451" s="276" customFormat="1"/>
    <row r="452" s="276" customFormat="1"/>
    <row r="453" s="276" customFormat="1"/>
    <row r="454" s="276" customFormat="1"/>
    <row r="455" s="276" customFormat="1"/>
    <row r="456" s="276" customFormat="1"/>
    <row r="457" s="276" customFormat="1"/>
    <row r="458" s="276" customFormat="1"/>
    <row r="459" s="276" customFormat="1"/>
    <row r="460" s="276" customFormat="1"/>
    <row r="461" s="276" customFormat="1"/>
    <row r="462" s="276" customFormat="1"/>
    <row r="463" s="276" customFormat="1"/>
    <row r="464" s="276" customFormat="1"/>
    <row r="465" s="276" customFormat="1"/>
    <row r="466" s="276" customFormat="1"/>
    <row r="467" s="276" customFormat="1"/>
    <row r="468" s="276" customFormat="1"/>
    <row r="469" s="276" customFormat="1"/>
    <row r="470" s="276" customFormat="1"/>
    <row r="471" s="276" customFormat="1"/>
    <row r="472" s="276" customFormat="1"/>
    <row r="473" s="276" customFormat="1"/>
    <row r="474" s="276" customFormat="1"/>
    <row r="475" s="276" customFormat="1"/>
    <row r="476" s="276" customFormat="1"/>
    <row r="477" s="276" customFormat="1"/>
    <row r="478" s="276" customFormat="1"/>
    <row r="479" s="276" customFormat="1"/>
    <row r="480" s="276" customFormat="1"/>
    <row r="481" s="276" customFormat="1"/>
    <row r="482" s="276" customFormat="1"/>
    <row r="483" s="276" customFormat="1"/>
    <row r="484" s="276" customFormat="1"/>
    <row r="485" s="276" customFormat="1"/>
    <row r="486" s="276" customFormat="1"/>
    <row r="487" s="276" customFormat="1"/>
    <row r="488" s="276" customFormat="1"/>
    <row r="489" s="276" customFormat="1"/>
    <row r="490" s="276" customFormat="1"/>
    <row r="491" s="276" customFormat="1"/>
    <row r="492" s="276" customFormat="1"/>
    <row r="493" s="276" customFormat="1"/>
    <row r="494" s="276" customFormat="1"/>
    <row r="495" s="276" customFormat="1"/>
    <row r="496" s="276" customFormat="1"/>
    <row r="497" s="276" customFormat="1"/>
    <row r="498" s="276" customFormat="1"/>
    <row r="499" s="276" customFormat="1"/>
    <row r="500" s="276" customFormat="1"/>
    <row r="501" s="276" customFormat="1"/>
    <row r="502" s="276" customFormat="1"/>
    <row r="503" s="276" customFormat="1"/>
    <row r="504" s="276" customFormat="1"/>
    <row r="505" s="276" customFormat="1"/>
    <row r="506" s="276" customFormat="1"/>
    <row r="507" s="276" customFormat="1"/>
    <row r="508" s="276" customFormat="1"/>
    <row r="509" s="276" customFormat="1"/>
    <row r="510" s="276" customFormat="1"/>
    <row r="511" s="276" customFormat="1"/>
    <row r="512" s="276" customFormat="1"/>
    <row r="513" s="276" customFormat="1"/>
    <row r="514" s="276" customFormat="1"/>
    <row r="515" s="276" customFormat="1"/>
    <row r="516" s="276" customFormat="1"/>
    <row r="517" s="276" customFormat="1"/>
    <row r="518" s="276" customFormat="1"/>
    <row r="519" s="276" customFormat="1"/>
    <row r="520" s="276" customFormat="1"/>
    <row r="521" s="276" customFormat="1"/>
    <row r="522" s="276" customFormat="1"/>
    <row r="523" s="276" customFormat="1"/>
    <row r="524" s="276" customFormat="1"/>
    <row r="525" s="276" customFormat="1"/>
    <row r="526" s="276" customFormat="1"/>
    <row r="527" s="276" customFormat="1"/>
    <row r="528" s="276" customFormat="1"/>
    <row r="529" s="276" customFormat="1"/>
    <row r="530" s="276" customFormat="1"/>
    <row r="531" s="276" customFormat="1"/>
    <row r="532" s="276" customFormat="1"/>
    <row r="533" s="276" customFormat="1"/>
    <row r="534" s="276" customFormat="1"/>
    <row r="535" s="276" customFormat="1"/>
    <row r="536" s="276" customFormat="1"/>
    <row r="537" s="276" customFormat="1"/>
    <row r="538" s="276" customFormat="1"/>
    <row r="539" s="276" customFormat="1"/>
    <row r="540" s="276" customFormat="1"/>
    <row r="541" s="276" customFormat="1"/>
    <row r="542" s="276" customFormat="1"/>
    <row r="543" s="276" customFormat="1"/>
    <row r="544" s="276" customFormat="1"/>
    <row r="545" s="276" customFormat="1"/>
    <row r="546" s="276" customFormat="1"/>
    <row r="547" s="276" customFormat="1"/>
    <row r="548" s="276" customFormat="1"/>
    <row r="549" s="276" customFormat="1"/>
    <row r="550" s="276" customFormat="1"/>
    <row r="551" s="276" customFormat="1"/>
    <row r="552" s="276" customFormat="1"/>
    <row r="553" s="276" customFormat="1"/>
    <row r="554" s="276" customFormat="1"/>
    <row r="555" s="276" customFormat="1"/>
    <row r="556" s="276" customFormat="1"/>
    <row r="557" s="276" customFormat="1"/>
    <row r="558" s="276" customFormat="1"/>
    <row r="559" s="276" customFormat="1"/>
    <row r="560" s="276" customFormat="1"/>
    <row r="561" s="276" customFormat="1"/>
    <row r="562" s="276" customFormat="1"/>
    <row r="563" s="276" customFormat="1"/>
    <row r="564" s="276" customFormat="1"/>
    <row r="565" s="276" customFormat="1"/>
    <row r="566" s="276" customFormat="1"/>
    <row r="567" s="276" customFormat="1"/>
    <row r="568" s="276" customFormat="1"/>
    <row r="569" s="276" customFormat="1"/>
    <row r="570" s="276" customFormat="1"/>
    <row r="571" s="276" customFormat="1"/>
    <row r="572" s="276" customFormat="1"/>
    <row r="573" s="276" customFormat="1"/>
    <row r="574" s="276" customFormat="1"/>
    <row r="575" s="276" customFormat="1"/>
    <row r="576" s="276" customFormat="1"/>
    <row r="577" s="276" customFormat="1"/>
    <row r="578" s="276" customFormat="1"/>
    <row r="579" s="276" customFormat="1"/>
    <row r="580" s="276" customFormat="1"/>
    <row r="581" s="276" customFormat="1"/>
    <row r="582" s="276" customFormat="1"/>
    <row r="583" s="276" customFormat="1"/>
    <row r="584" s="276" customFormat="1"/>
    <row r="585" s="276" customFormat="1"/>
    <row r="586" s="276" customFormat="1"/>
    <row r="587" s="276" customFormat="1"/>
    <row r="588" s="276" customFormat="1"/>
    <row r="589" s="276" customFormat="1"/>
    <row r="590" s="276" customFormat="1"/>
    <row r="591" s="276" customFormat="1"/>
    <row r="592" s="276" customFormat="1"/>
    <row r="593" s="276" customFormat="1"/>
    <row r="594" s="276" customFormat="1"/>
    <row r="595" s="276" customFormat="1"/>
    <row r="596" s="276" customFormat="1"/>
    <row r="597" s="276" customFormat="1"/>
    <row r="598" s="276" customFormat="1"/>
    <row r="599" s="276" customFormat="1"/>
    <row r="600" s="276" customFormat="1"/>
    <row r="601" s="276" customFormat="1"/>
    <row r="602" s="276" customFormat="1"/>
    <row r="603" s="276" customFormat="1"/>
    <row r="604" s="276" customFormat="1"/>
    <row r="605" s="276" customFormat="1"/>
    <row r="606" s="276" customFormat="1"/>
    <row r="607" s="276" customFormat="1"/>
    <row r="608" s="276" customFormat="1"/>
    <row r="609" s="276" customFormat="1"/>
    <row r="610" s="276" customFormat="1"/>
    <row r="611" s="276" customFormat="1"/>
    <row r="612" s="276" customFormat="1"/>
    <row r="613" s="276" customFormat="1"/>
    <row r="614" s="276" customFormat="1"/>
    <row r="615" s="276" customFormat="1"/>
    <row r="616" s="276" customFormat="1"/>
    <row r="617" s="276" customFormat="1"/>
    <row r="618" s="276" customFormat="1"/>
    <row r="619" s="276" customFormat="1"/>
    <row r="620" s="276" customFormat="1"/>
    <row r="621" s="276" customFormat="1"/>
    <row r="622" s="276" customFormat="1"/>
    <row r="623" s="276" customFormat="1"/>
    <row r="624" s="276" customFormat="1"/>
    <row r="625" s="276" customFormat="1"/>
    <row r="626" s="276" customFormat="1"/>
    <row r="627" s="276" customFormat="1"/>
    <row r="628" s="276" customFormat="1"/>
    <row r="629" s="276" customFormat="1"/>
    <row r="630" s="276" customFormat="1"/>
    <row r="631" s="276" customFormat="1"/>
    <row r="632" s="276" customFormat="1"/>
    <row r="633" s="276" customFormat="1"/>
    <row r="634" s="276" customFormat="1"/>
    <row r="635" s="276" customFormat="1"/>
    <row r="636" s="276" customFormat="1"/>
    <row r="637" s="276" customFormat="1"/>
    <row r="638" s="276" customFormat="1"/>
    <row r="639" s="276" customFormat="1"/>
    <row r="640" s="276" customFormat="1"/>
    <row r="641" s="276" customFormat="1"/>
    <row r="642" s="276" customFormat="1"/>
    <row r="643" s="276" customFormat="1"/>
    <row r="644" s="276" customFormat="1"/>
    <row r="645" s="276" customFormat="1"/>
    <row r="646" s="276" customFormat="1"/>
    <row r="647" s="276" customFormat="1"/>
    <row r="648" s="276" customFormat="1"/>
    <row r="649" s="276" customFormat="1"/>
    <row r="650" s="276" customFormat="1"/>
    <row r="651" s="276" customFormat="1"/>
    <row r="652" s="276" customFormat="1"/>
    <row r="653" s="276" customFormat="1"/>
    <row r="654" s="276" customFormat="1"/>
    <row r="655" s="276" customFormat="1"/>
    <row r="656" s="276" customFormat="1"/>
    <row r="657" s="276" customFormat="1"/>
    <row r="658" s="276" customFormat="1"/>
    <row r="659" s="276" customFormat="1"/>
    <row r="660" s="276" customFormat="1"/>
    <row r="661" s="276" customFormat="1"/>
    <row r="662" s="276" customFormat="1"/>
    <row r="663" s="276" customFormat="1"/>
    <row r="664" s="276" customFormat="1"/>
    <row r="665" s="276" customFormat="1"/>
    <row r="666" s="276" customFormat="1"/>
    <row r="667" s="276" customFormat="1"/>
    <row r="668" s="276" customFormat="1"/>
    <row r="669" s="276" customFormat="1"/>
    <row r="670" s="276" customFormat="1"/>
    <row r="671" s="276" customFormat="1"/>
    <row r="672" s="276" customFormat="1"/>
    <row r="673" s="276" customFormat="1"/>
    <row r="674" s="276" customFormat="1"/>
    <row r="675" s="276" customFormat="1"/>
    <row r="676" s="276" customFormat="1"/>
    <row r="677" s="276" customFormat="1"/>
    <row r="678" s="276" customFormat="1"/>
    <row r="679" s="276" customFormat="1"/>
    <row r="680" s="276" customFormat="1"/>
    <row r="681" s="276" customFormat="1"/>
    <row r="682" s="276" customFormat="1"/>
    <row r="683" s="276" customFormat="1"/>
    <row r="684" s="276" customFormat="1"/>
    <row r="685" s="276" customFormat="1"/>
    <row r="686" s="276" customFormat="1"/>
    <row r="687" s="276" customFormat="1"/>
    <row r="688" s="276" customFormat="1"/>
    <row r="689" s="276" customFormat="1"/>
    <row r="690" s="276" customFormat="1"/>
    <row r="691" s="276" customFormat="1"/>
    <row r="692" s="276" customFormat="1"/>
    <row r="693" s="276" customFormat="1"/>
    <row r="694" s="276" customFormat="1"/>
    <row r="695" s="276" customFormat="1"/>
    <row r="696" s="276" customFormat="1"/>
    <row r="697" s="276" customFormat="1"/>
    <row r="698" s="276" customFormat="1"/>
    <row r="699" s="276" customFormat="1"/>
    <row r="700" s="276" customFormat="1"/>
    <row r="701" s="276" customFormat="1"/>
    <row r="702" s="276" customFormat="1"/>
    <row r="703" s="276" customFormat="1"/>
    <row r="704" s="276" customFormat="1"/>
    <row r="705" s="276" customFormat="1"/>
    <row r="706" s="276" customFormat="1"/>
    <row r="707" s="276" customFormat="1"/>
    <row r="708" s="276" customFormat="1"/>
    <row r="709" s="276" customFormat="1"/>
    <row r="710" s="276" customFormat="1"/>
    <row r="711" s="276" customFormat="1"/>
    <row r="712" s="276" customFormat="1"/>
    <row r="713" s="276" customFormat="1"/>
    <row r="714" s="276" customFormat="1"/>
    <row r="715" s="276" customFormat="1"/>
    <row r="716" s="276" customFormat="1"/>
    <row r="717" s="276" customFormat="1"/>
    <row r="718" s="276" customFormat="1"/>
    <row r="719" s="276" customFormat="1"/>
    <row r="720" s="276" customFormat="1"/>
    <row r="721" s="276" customFormat="1"/>
    <row r="722" s="276" customFormat="1"/>
    <row r="723" s="276" customFormat="1"/>
    <row r="724" s="276" customFormat="1"/>
    <row r="725" s="276" customFormat="1"/>
    <row r="726" s="276" customFormat="1"/>
    <row r="727" s="276" customFormat="1"/>
    <row r="728" s="276" customFormat="1"/>
    <row r="729" s="276" customFormat="1"/>
    <row r="730" s="276" customFormat="1"/>
    <row r="731" s="276" customFormat="1"/>
    <row r="732" s="276" customFormat="1"/>
    <row r="733" s="276" customFormat="1"/>
    <row r="734" s="276" customFormat="1"/>
    <row r="735" s="276" customFormat="1"/>
    <row r="736" s="276" customFormat="1"/>
    <row r="737" s="276" customFormat="1"/>
    <row r="738" s="276" customFormat="1"/>
    <row r="739" s="276" customFormat="1"/>
    <row r="740" s="276" customFormat="1"/>
    <row r="741" s="276" customFormat="1"/>
    <row r="742" s="276" customFormat="1"/>
    <row r="743" s="276" customFormat="1"/>
    <row r="744" s="276" customFormat="1"/>
    <row r="745" s="276" customFormat="1"/>
    <row r="746" s="276" customFormat="1"/>
    <row r="747" s="276" customFormat="1"/>
    <row r="748" s="276" customFormat="1"/>
    <row r="749" s="276" customFormat="1"/>
    <row r="750" s="276" customFormat="1"/>
    <row r="751" s="276" customFormat="1"/>
    <row r="752" s="276" customFormat="1"/>
    <row r="753" s="276" customFormat="1"/>
    <row r="754" s="276" customFormat="1"/>
    <row r="755" s="276" customFormat="1"/>
    <row r="756" s="276" customFormat="1"/>
    <row r="757" s="276" customFormat="1"/>
    <row r="758" s="276" customFormat="1"/>
    <row r="759" s="276" customFormat="1"/>
    <row r="760" s="276" customFormat="1"/>
    <row r="761" s="276" customFormat="1"/>
    <row r="762" s="276" customFormat="1"/>
    <row r="763" s="276" customFormat="1"/>
    <row r="764" s="276" customFormat="1"/>
    <row r="765" s="276" customFormat="1"/>
    <row r="766" s="276" customFormat="1"/>
    <row r="767" s="276" customFormat="1"/>
    <row r="768" s="276" customFormat="1"/>
    <row r="769" s="276" customFormat="1"/>
    <row r="770" s="276" customFormat="1"/>
    <row r="771" s="276" customFormat="1"/>
    <row r="772" s="276" customFormat="1"/>
    <row r="773" s="276" customFormat="1"/>
    <row r="774" s="276" customFormat="1"/>
    <row r="775" s="276" customFormat="1"/>
    <row r="776" s="276" customFormat="1"/>
    <row r="777" s="276" customFormat="1"/>
    <row r="778" s="276" customFormat="1"/>
    <row r="779" s="276" customFormat="1"/>
    <row r="780" s="276" customFormat="1"/>
    <row r="781" s="276" customFormat="1"/>
    <row r="782" s="276" customFormat="1"/>
    <row r="783" s="276" customFormat="1"/>
    <row r="784" s="276" customFormat="1"/>
    <row r="785" s="276" customFormat="1"/>
    <row r="786" s="276" customFormat="1"/>
    <row r="787" s="276" customFormat="1"/>
    <row r="788" s="276" customFormat="1"/>
    <row r="789" s="276" customFormat="1"/>
    <row r="790" s="276" customFormat="1"/>
    <row r="791" s="276" customFormat="1"/>
    <row r="792" s="276" customFormat="1"/>
    <row r="793" s="276" customFormat="1"/>
    <row r="794" s="276" customFormat="1"/>
    <row r="795" s="276" customFormat="1"/>
    <row r="796" s="276" customFormat="1"/>
    <row r="797" s="276" customFormat="1"/>
    <row r="798" s="276" customFormat="1"/>
    <row r="799" s="276" customFormat="1"/>
    <row r="800" s="276" customFormat="1"/>
    <row r="801" s="276" customFormat="1"/>
    <row r="802" s="276" customFormat="1"/>
    <row r="803" s="276" customFormat="1"/>
    <row r="804" s="276" customFormat="1"/>
    <row r="805" s="276" customFormat="1"/>
    <row r="806" s="276" customFormat="1"/>
    <row r="807" s="276" customFormat="1"/>
    <row r="808" s="276" customFormat="1"/>
    <row r="809" s="276" customFormat="1"/>
    <row r="810" s="276" customFormat="1"/>
    <row r="811" s="276" customFormat="1"/>
    <row r="812" s="276" customFormat="1"/>
    <row r="813" s="276" customFormat="1"/>
    <row r="814" s="276" customFormat="1"/>
    <row r="815" s="276" customFormat="1"/>
    <row r="816" s="276" customFormat="1"/>
    <row r="817" s="276" customFormat="1"/>
    <row r="818" s="276" customFormat="1"/>
    <row r="819" s="276" customFormat="1"/>
    <row r="820" s="276" customFormat="1"/>
    <row r="821" s="276" customFormat="1"/>
    <row r="822" s="276" customFormat="1"/>
    <row r="823" s="276" customFormat="1"/>
    <row r="824" s="276" customFormat="1"/>
    <row r="825" s="276" customFormat="1"/>
    <row r="826" s="276" customFormat="1"/>
    <row r="827" s="276" customFormat="1"/>
    <row r="828" s="276" customFormat="1"/>
    <row r="829" s="276" customFormat="1"/>
    <row r="830" s="276" customFormat="1"/>
    <row r="831" s="276" customFormat="1"/>
    <row r="832" s="276" customFormat="1"/>
    <row r="833" s="276" customFormat="1"/>
    <row r="834" s="276" customFormat="1"/>
    <row r="835" s="276" customFormat="1"/>
    <row r="836" s="276" customFormat="1"/>
    <row r="837" s="276" customFormat="1"/>
    <row r="838" s="276" customFormat="1"/>
    <row r="839" s="276" customFormat="1"/>
    <row r="840" s="276" customFormat="1"/>
    <row r="841" s="276" customFormat="1"/>
    <row r="842" s="276" customFormat="1"/>
    <row r="843" s="276" customFormat="1"/>
    <row r="844" s="276" customFormat="1"/>
    <row r="845" s="276" customFormat="1"/>
    <row r="846" s="276" customFormat="1"/>
    <row r="847" s="276" customFormat="1"/>
    <row r="848" s="276" customFormat="1"/>
    <row r="849" s="276" customFormat="1"/>
    <row r="850" s="276" customFormat="1"/>
    <row r="851" s="276" customFormat="1"/>
    <row r="852" s="276" customFormat="1"/>
    <row r="853" s="276" customFormat="1"/>
    <row r="854" s="276" customFormat="1"/>
    <row r="855" s="276" customFormat="1"/>
    <row r="856" s="276" customFormat="1"/>
    <row r="857" s="276" customFormat="1"/>
    <row r="858" s="276" customFormat="1"/>
    <row r="859" s="276" customFormat="1"/>
    <row r="860" s="276" customFormat="1"/>
    <row r="861" s="276" customFormat="1"/>
    <row r="862" s="276" customFormat="1"/>
    <row r="863" s="276" customFormat="1"/>
    <row r="864" s="276" customFormat="1"/>
    <row r="865" s="276" customFormat="1"/>
    <row r="866" s="276" customFormat="1"/>
    <row r="867" s="276" customFormat="1"/>
    <row r="868" s="276" customFormat="1"/>
    <row r="869" s="276" customFormat="1"/>
    <row r="870" s="276" customFormat="1"/>
    <row r="871" s="276" customFormat="1"/>
    <row r="872" s="276" customFormat="1"/>
    <row r="873" s="276" customFormat="1"/>
    <row r="874" s="276" customFormat="1"/>
    <row r="875" s="276" customFormat="1"/>
    <row r="876" s="276" customFormat="1"/>
    <row r="877" s="276" customFormat="1"/>
    <row r="878" s="276" customFormat="1"/>
    <row r="879" s="276" customFormat="1"/>
    <row r="880" s="276" customFormat="1"/>
    <row r="881" s="276" customFormat="1"/>
    <row r="882" s="276" customFormat="1"/>
    <row r="883" s="276" customFormat="1"/>
    <row r="884" s="276" customFormat="1"/>
    <row r="885" s="276" customFormat="1"/>
    <row r="886" s="276" customFormat="1"/>
    <row r="887" s="276" customFormat="1"/>
    <row r="888" s="276" customFormat="1"/>
    <row r="889" s="276" customFormat="1"/>
    <row r="890" s="276" customFormat="1"/>
    <row r="891" s="276" customFormat="1"/>
    <row r="892" s="276" customFormat="1"/>
    <row r="893" s="276" customFormat="1"/>
    <row r="894" s="276" customFormat="1"/>
    <row r="895" s="276" customFormat="1"/>
    <row r="896" s="276" customFormat="1"/>
    <row r="897" s="276" customFormat="1"/>
    <row r="898" s="276" customFormat="1"/>
    <row r="899" s="276" customFormat="1"/>
    <row r="900" s="276" customFormat="1"/>
    <row r="901" s="276" customFormat="1"/>
    <row r="902" s="276" customFormat="1"/>
    <row r="903" s="276" customFormat="1"/>
    <row r="904" s="276" customFormat="1"/>
    <row r="905" s="276" customFormat="1"/>
    <row r="906" s="276" customFormat="1"/>
    <row r="907" s="276" customFormat="1"/>
    <row r="908" s="276" customFormat="1"/>
    <row r="909" s="276" customFormat="1"/>
    <row r="910" s="276" customFormat="1"/>
    <row r="911" s="276" customFormat="1"/>
    <row r="912" s="276" customFormat="1"/>
    <row r="913" s="276" customFormat="1"/>
    <row r="914" s="276" customFormat="1"/>
    <row r="915" s="276" customFormat="1"/>
    <row r="916" s="276" customFormat="1"/>
    <row r="917" s="276" customFormat="1"/>
    <row r="918" s="276" customFormat="1"/>
    <row r="919" s="276" customFormat="1"/>
    <row r="920" s="276" customFormat="1"/>
    <row r="921" s="276" customFormat="1"/>
    <row r="922" s="276" customFormat="1"/>
    <row r="923" s="276" customFormat="1"/>
    <row r="924" s="276" customFormat="1"/>
    <row r="925" s="276" customFormat="1"/>
    <row r="926" s="276" customFormat="1"/>
    <row r="927" s="276" customFormat="1"/>
    <row r="928" s="276" customFormat="1"/>
    <row r="929" s="276" customFormat="1"/>
    <row r="930" s="276" customFormat="1"/>
    <row r="931" s="276" customFormat="1"/>
    <row r="932" s="276" customFormat="1"/>
    <row r="933" s="276" customFormat="1"/>
    <row r="934" s="276" customFormat="1"/>
    <row r="935" s="276" customFormat="1"/>
    <row r="936" s="276" customFormat="1"/>
    <row r="937" s="276" customFormat="1"/>
    <row r="938" s="276" customFormat="1"/>
    <row r="939" s="276" customFormat="1"/>
    <row r="940" s="276" customFormat="1"/>
    <row r="941" s="276" customFormat="1"/>
    <row r="942" s="276" customFormat="1"/>
    <row r="943" s="276" customFormat="1"/>
    <row r="944" s="276" customFormat="1"/>
    <row r="945" s="276" customFormat="1"/>
    <row r="946" s="276" customFormat="1"/>
    <row r="947" s="276" customFormat="1"/>
    <row r="948" s="276" customFormat="1"/>
    <row r="949" s="276" customFormat="1"/>
    <row r="950" s="276" customFormat="1"/>
    <row r="951" s="276" customFormat="1"/>
    <row r="952" s="276" customFormat="1"/>
    <row r="953" s="276" customFormat="1"/>
    <row r="954" s="276" customFormat="1"/>
    <row r="955" s="276" customFormat="1"/>
    <row r="956" s="276" customFormat="1"/>
    <row r="957" s="276" customFormat="1"/>
    <row r="958" s="276" customFormat="1"/>
    <row r="959" s="276" customFormat="1"/>
    <row r="960" s="276" customFormat="1"/>
    <row r="961" s="276" customFormat="1"/>
    <row r="962" s="276" customFormat="1"/>
    <row r="963" s="276" customFormat="1"/>
    <row r="964" s="276" customFormat="1"/>
    <row r="965" s="276" customFormat="1"/>
    <row r="966" s="276" customFormat="1"/>
    <row r="967" s="276" customFormat="1"/>
    <row r="968" s="276" customFormat="1"/>
    <row r="969" s="276" customFormat="1"/>
    <row r="970" s="276" customFormat="1"/>
    <row r="971" s="276" customFormat="1"/>
    <row r="972" s="276" customFormat="1"/>
    <row r="973" s="276" customFormat="1"/>
    <row r="974" s="276" customFormat="1"/>
    <row r="975" s="276" customFormat="1"/>
    <row r="976" s="276" customFormat="1"/>
    <row r="977" s="276" customFormat="1"/>
    <row r="978" s="276" customFormat="1"/>
    <row r="979" s="276" customFormat="1"/>
    <row r="980" s="276" customFormat="1"/>
    <row r="981" s="276" customFormat="1"/>
    <row r="982" s="276" customFormat="1"/>
    <row r="983" s="276" customFormat="1"/>
    <row r="984" s="276" customFormat="1"/>
    <row r="985" s="276" customFormat="1"/>
    <row r="986" s="276" customFormat="1"/>
    <row r="987" s="276" customFormat="1"/>
    <row r="988" s="276" customFormat="1"/>
    <row r="989" s="276" customFormat="1"/>
    <row r="990" s="276" customFormat="1"/>
    <row r="991" s="276" customFormat="1"/>
    <row r="992" s="276" customFormat="1"/>
    <row r="993" s="276" customFormat="1"/>
    <row r="994" s="276" customFormat="1"/>
    <row r="995" s="276" customFormat="1"/>
    <row r="996" s="276" customFormat="1"/>
    <row r="997" s="276" customFormat="1"/>
    <row r="998" s="276" customFormat="1"/>
    <row r="999" s="276" customFormat="1"/>
    <row r="1000" s="276" customFormat="1"/>
    <row r="1001" s="276" customFormat="1"/>
    <row r="1002" s="276" customFormat="1"/>
    <row r="1003" s="276" customFormat="1"/>
    <row r="1004" s="276" customFormat="1"/>
    <row r="1005" s="276" customFormat="1"/>
    <row r="1006" s="276" customFormat="1"/>
    <row r="1007" s="276" customFormat="1"/>
    <row r="1008" s="276" customFormat="1"/>
    <row r="1009" s="276" customFormat="1"/>
    <row r="1010" s="276" customFormat="1"/>
    <row r="1011" s="276" customFormat="1"/>
    <row r="1012" s="276" customFormat="1"/>
    <row r="1013" s="276" customFormat="1"/>
    <row r="1014" s="276" customFormat="1"/>
    <row r="1015" s="276" customFormat="1"/>
    <row r="1016" s="276" customFormat="1"/>
    <row r="1017" s="276" customFormat="1"/>
    <row r="1018" s="276" customFormat="1"/>
    <row r="1019" s="276" customFormat="1"/>
    <row r="1020" s="276" customFormat="1"/>
    <row r="1021" s="276" customFormat="1"/>
    <row r="1022" s="276" customFormat="1"/>
    <row r="1023" s="276" customFormat="1"/>
    <row r="1024" s="276" customFormat="1"/>
    <row r="1025" s="276" customFormat="1"/>
    <row r="1026" s="276" customFormat="1"/>
    <row r="1027" s="276" customFormat="1"/>
    <row r="1028" s="276" customFormat="1"/>
    <row r="1029" s="276" customFormat="1"/>
    <row r="1030" s="276" customFormat="1"/>
    <row r="1031" s="276" customFormat="1"/>
    <row r="1032" s="276" customFormat="1"/>
    <row r="1033" s="276" customFormat="1"/>
    <row r="1034" s="276" customFormat="1"/>
    <row r="1035" s="276" customFormat="1"/>
    <row r="1036" s="276" customFormat="1"/>
    <row r="1037" s="276" customFormat="1"/>
    <row r="1038" s="276" customFormat="1"/>
    <row r="1039" s="276" customFormat="1"/>
    <row r="1040" s="276" customFormat="1"/>
    <row r="1041" s="276" customFormat="1"/>
    <row r="1042" s="276" customFormat="1"/>
    <row r="1043" s="276" customFormat="1"/>
    <row r="1044" s="276" customFormat="1"/>
    <row r="1045" s="276" customFormat="1"/>
    <row r="1046" s="276" customFormat="1"/>
    <row r="1047" s="276" customFormat="1"/>
    <row r="1048" s="276" customFormat="1"/>
    <row r="1049" s="276" customFormat="1"/>
    <row r="1050" s="276" customFormat="1"/>
    <row r="1051" s="276" customFormat="1"/>
    <row r="1052" s="276" customFormat="1"/>
    <row r="1053" s="276" customFormat="1"/>
    <row r="1054" s="276" customFormat="1"/>
    <row r="1055" s="276" customFormat="1"/>
    <row r="1056" s="276" customFormat="1"/>
    <row r="1057" s="276" customFormat="1"/>
    <row r="1058" s="276" customFormat="1"/>
    <row r="1059" s="276" customFormat="1"/>
    <row r="1060" s="276" customFormat="1"/>
    <row r="1061" s="276" customFormat="1"/>
    <row r="1062" s="276" customFormat="1"/>
    <row r="1063" s="276" customFormat="1"/>
    <row r="1064" s="276" customFormat="1"/>
    <row r="1065" s="276" customFormat="1"/>
    <row r="1066" s="276" customFormat="1"/>
    <row r="1067" s="276" customFormat="1"/>
    <row r="1068" s="276" customFormat="1"/>
    <row r="1069" s="276" customFormat="1"/>
    <row r="1070" s="276" customFormat="1"/>
    <row r="1071" s="276" customFormat="1"/>
    <row r="1072" s="276" customFormat="1"/>
    <row r="1073" s="276" customFormat="1"/>
    <row r="1074" s="276" customFormat="1"/>
    <row r="1075" s="276" customFormat="1"/>
    <row r="1076" s="276" customFormat="1"/>
    <row r="1077" s="276" customFormat="1"/>
    <row r="1078" s="276" customFormat="1"/>
    <row r="1079" s="276" customFormat="1"/>
    <row r="1080" s="276" customFormat="1"/>
    <row r="1081" s="276" customFormat="1"/>
    <row r="1082" s="276" customFormat="1"/>
    <row r="1083" s="276" customFormat="1"/>
    <row r="1084" s="276" customFormat="1"/>
    <row r="1085" s="276" customFormat="1"/>
    <row r="1086" s="276" customFormat="1"/>
    <row r="1087" s="276" customFormat="1"/>
    <row r="1088" s="276" customFormat="1"/>
    <row r="1089" s="276" customFormat="1"/>
    <row r="1090" s="276" customFormat="1"/>
    <row r="1091" s="276" customFormat="1"/>
    <row r="1092" s="276" customFormat="1"/>
    <row r="1093" s="276" customFormat="1"/>
    <row r="1094" s="276" customFormat="1"/>
    <row r="1095" s="276" customFormat="1"/>
    <row r="1096" s="276" customFormat="1"/>
    <row r="1097" s="276" customFormat="1"/>
    <row r="1098" s="276" customFormat="1"/>
    <row r="1099" s="276" customFormat="1"/>
    <row r="1100" s="276" customFormat="1"/>
    <row r="1101" s="276" customFormat="1"/>
    <row r="1102" s="276" customFormat="1"/>
    <row r="1103" s="276" customFormat="1"/>
    <row r="1104" s="276" customFormat="1"/>
    <row r="1105" s="276" customFormat="1"/>
    <row r="1106" s="276" customFormat="1"/>
    <row r="1107" s="276" customFormat="1"/>
    <row r="1108" s="276" customFormat="1"/>
    <row r="1109" s="276" customFormat="1"/>
    <row r="1110" s="276" customFormat="1"/>
    <row r="1111" s="276" customFormat="1"/>
    <row r="1112" s="276" customFormat="1"/>
    <row r="1113" s="276" customFormat="1"/>
    <row r="1114" s="276" customFormat="1"/>
    <row r="1115" s="276" customFormat="1"/>
    <row r="1116" s="276" customFormat="1"/>
    <row r="1117" s="276" customFormat="1"/>
    <row r="1118" s="276" customFormat="1"/>
    <row r="1119" s="276" customFormat="1"/>
    <row r="1120" s="276" customFormat="1"/>
    <row r="1121" s="276" customFormat="1"/>
    <row r="1122" s="276" customFormat="1"/>
    <row r="1123" s="276" customFormat="1"/>
    <row r="1124" s="276" customFormat="1"/>
    <row r="1125" s="276" customFormat="1"/>
    <row r="1126" s="276" customFormat="1"/>
    <row r="1127" s="276" customFormat="1"/>
    <row r="1128" s="276" customFormat="1"/>
    <row r="1129" s="276" customFormat="1"/>
    <row r="1130" s="276" customFormat="1"/>
    <row r="1131" s="276" customFormat="1"/>
    <row r="1132" s="276" customFormat="1"/>
    <row r="1133" s="276" customFormat="1"/>
    <row r="1134" s="276" customFormat="1"/>
    <row r="1135" s="276" customFormat="1"/>
    <row r="1136" s="276" customFormat="1"/>
    <row r="1137" s="276" customFormat="1"/>
    <row r="1138" s="276" customFormat="1"/>
    <row r="1139" s="276" customFormat="1"/>
    <row r="1140" s="276" customFormat="1"/>
    <row r="1141" s="276" customFormat="1"/>
    <row r="1142" s="276" customFormat="1"/>
    <row r="1143" s="276" customFormat="1"/>
    <row r="1144" s="276" customFormat="1"/>
    <row r="1145" s="276" customFormat="1"/>
    <row r="1146" s="276" customFormat="1"/>
    <row r="1147" s="276" customFormat="1"/>
    <row r="1148" s="276" customFormat="1"/>
    <row r="1149" s="276" customFormat="1"/>
    <row r="1150" s="276" customFormat="1"/>
    <row r="1151" s="276" customFormat="1"/>
    <row r="1152" s="276" customFormat="1"/>
    <row r="1153" s="276" customFormat="1"/>
    <row r="1154" s="276" customFormat="1"/>
    <row r="1155" s="276" customFormat="1"/>
    <row r="1156" s="276" customFormat="1"/>
    <row r="1157" s="276" customFormat="1"/>
    <row r="1158" s="276" customFormat="1"/>
    <row r="1159" s="276" customFormat="1"/>
    <row r="1160" s="276" customFormat="1"/>
    <row r="1161" s="276" customFormat="1"/>
    <row r="1162" s="276" customFormat="1"/>
    <row r="1163" s="276" customFormat="1"/>
    <row r="1164" s="276" customFormat="1"/>
    <row r="1165" s="276" customFormat="1"/>
    <row r="1166" s="276" customFormat="1"/>
    <row r="1167" s="276" customFormat="1"/>
    <row r="1168" s="276" customFormat="1"/>
    <row r="1169" s="276" customFormat="1"/>
    <row r="1170" s="276" customFormat="1"/>
    <row r="1171" s="276" customFormat="1"/>
    <row r="1172" s="276" customFormat="1"/>
    <row r="1173" s="276" customFormat="1"/>
    <row r="1174" s="276" customFormat="1"/>
    <row r="1175" s="276" customFormat="1"/>
    <row r="1176" s="276" customFormat="1"/>
    <row r="1177" s="276" customFormat="1"/>
    <row r="1178" s="276" customFormat="1"/>
    <row r="1179" s="276" customFormat="1"/>
    <row r="1180" s="276" customFormat="1"/>
    <row r="1181" s="276" customFormat="1"/>
    <row r="1182" s="276" customFormat="1"/>
    <row r="1183" s="276" customFormat="1"/>
    <row r="1184" s="276" customFormat="1"/>
    <row r="1185" s="276" customFormat="1"/>
    <row r="1186" s="276" customFormat="1"/>
    <row r="1187" s="276" customFormat="1"/>
    <row r="1188" s="276" customFormat="1"/>
    <row r="1189" s="276" customFormat="1"/>
    <row r="1190" s="276" customFormat="1"/>
    <row r="1191" s="276" customFormat="1"/>
    <row r="1192" s="276" customFormat="1"/>
    <row r="1193" s="276" customFormat="1"/>
    <row r="1194" s="276" customFormat="1"/>
    <row r="1195" s="276" customFormat="1"/>
    <row r="1196" s="276" customFormat="1"/>
    <row r="1197" s="276" customFormat="1"/>
    <row r="1198" s="276" customFormat="1"/>
    <row r="1199" s="276" customFormat="1"/>
    <row r="1200" s="276" customFormat="1"/>
    <row r="1201" s="276" customFormat="1"/>
    <row r="1202" s="276" customFormat="1"/>
    <row r="1203" s="276" customFormat="1"/>
    <row r="1204" s="276" customFormat="1"/>
    <row r="1205" s="276" customFormat="1"/>
    <row r="1206" s="276" customFormat="1"/>
    <row r="1207" s="276" customFormat="1"/>
    <row r="1208" s="276" customFormat="1"/>
    <row r="1209" s="276" customFormat="1"/>
    <row r="1210" s="276" customFormat="1"/>
    <row r="1211" s="276" customFormat="1"/>
    <row r="1212" s="276" customFormat="1"/>
    <row r="1213" s="276" customFormat="1"/>
    <row r="1214" s="276" customFormat="1"/>
    <row r="1215" s="276" customFormat="1"/>
    <row r="1216" s="276" customFormat="1"/>
    <row r="1217" s="276" customFormat="1"/>
    <row r="1218" s="276" customFormat="1"/>
    <row r="1219" s="276" customFormat="1"/>
    <row r="1220" s="276" customFormat="1"/>
    <row r="1221" s="276" customFormat="1"/>
    <row r="1222" s="276" customFormat="1"/>
    <row r="1223" s="276" customFormat="1"/>
    <row r="1224" s="276" customFormat="1"/>
    <row r="1225" s="276" customFormat="1"/>
    <row r="1226" s="276" customFormat="1"/>
    <row r="1227" s="276" customFormat="1"/>
    <row r="1228" s="276" customFormat="1"/>
    <row r="1229" s="276" customFormat="1"/>
    <row r="1230" s="276" customFormat="1"/>
    <row r="1231" s="276" customFormat="1"/>
    <row r="1232" s="276" customFormat="1"/>
    <row r="1233" s="276" customFormat="1"/>
    <row r="1234" s="276" customFormat="1"/>
    <row r="1235" s="276" customFormat="1"/>
    <row r="1236" s="276" customFormat="1"/>
    <row r="1237" s="276" customFormat="1"/>
    <row r="1238" s="276" customFormat="1"/>
    <row r="1239" s="276" customFormat="1"/>
    <row r="1240" s="276" customFormat="1"/>
    <row r="1241" s="276" customFormat="1"/>
    <row r="1242" s="276" customFormat="1"/>
    <row r="1243" s="276" customFormat="1"/>
    <row r="1244" s="276" customFormat="1"/>
    <row r="1245" s="276" customFormat="1"/>
    <row r="1246" s="276" customFormat="1"/>
    <row r="1247" s="276" customFormat="1"/>
    <row r="1248" s="276" customFormat="1"/>
    <row r="1249" s="276" customFormat="1"/>
    <row r="1250" s="276" customFormat="1"/>
    <row r="1251" s="276" customFormat="1"/>
    <row r="1252" s="276" customFormat="1"/>
    <row r="1253" s="276" customFormat="1"/>
    <row r="1254" s="276" customFormat="1"/>
    <row r="1255" s="276" customFormat="1"/>
    <row r="1256" s="276" customFormat="1"/>
    <row r="1257" s="276" customFormat="1"/>
    <row r="1258" s="276" customFormat="1"/>
    <row r="1259" s="276" customFormat="1"/>
    <row r="1260" s="276" customFormat="1"/>
    <row r="1261" s="276" customFormat="1"/>
    <row r="1262" s="276" customFormat="1"/>
    <row r="1263" s="276" customFormat="1"/>
    <row r="1264" s="276" customFormat="1"/>
    <row r="1265" s="276" customFormat="1"/>
    <row r="1266" s="276" customFormat="1"/>
    <row r="1267" s="276" customFormat="1"/>
    <row r="1268" s="276" customFormat="1"/>
    <row r="1269" s="276" customFormat="1"/>
    <row r="1270" s="276" customFormat="1"/>
    <row r="1271" s="276" customFormat="1"/>
    <row r="1272" s="276" customFormat="1"/>
    <row r="1273" s="276" customFormat="1"/>
    <row r="1274" s="276" customFormat="1"/>
    <row r="1275" s="276" customFormat="1"/>
    <row r="1276" s="276" customFormat="1"/>
    <row r="1277" s="276" customFormat="1"/>
    <row r="1278" s="276" customFormat="1"/>
    <row r="1279" s="276" customFormat="1"/>
    <row r="1280" s="276" customFormat="1"/>
    <row r="1281" s="276" customFormat="1"/>
    <row r="1282" s="276" customFormat="1"/>
    <row r="1283" s="276" customFormat="1"/>
    <row r="1284" s="276" customFormat="1"/>
    <row r="1285" s="276" customFormat="1"/>
    <row r="1286" s="276" customFormat="1"/>
    <row r="1287" s="276" customFormat="1"/>
    <row r="1288" s="276" customFormat="1"/>
    <row r="1289" s="276" customFormat="1"/>
    <row r="1290" s="276" customFormat="1"/>
    <row r="1291" s="276" customFormat="1"/>
    <row r="1292" s="276" customFormat="1"/>
    <row r="1293" s="276" customFormat="1"/>
    <row r="1294" s="276" customFormat="1"/>
    <row r="1295" s="276" customFormat="1"/>
    <row r="1296" s="276" customFormat="1"/>
    <row r="1297" s="276" customFormat="1"/>
    <row r="1298" s="276" customFormat="1"/>
    <row r="1299" s="276" customFormat="1"/>
    <row r="1300" s="276" customFormat="1"/>
    <row r="1301" s="276" customFormat="1"/>
    <row r="1302" s="276" customFormat="1"/>
    <row r="1303" s="276" customFormat="1"/>
    <row r="1304" s="276" customFormat="1"/>
    <row r="1305" s="276" customFormat="1"/>
    <row r="1306" s="276" customFormat="1"/>
    <row r="1307" s="276" customFormat="1"/>
    <row r="1308" s="276" customFormat="1"/>
    <row r="1309" s="276" customFormat="1"/>
    <row r="1310" s="276" customFormat="1"/>
    <row r="1311" s="276" customFormat="1"/>
    <row r="1312" s="276" customFormat="1"/>
    <row r="1313" s="276" customFormat="1"/>
    <row r="1314" s="276" customFormat="1"/>
    <row r="1315" s="276" customFormat="1"/>
    <row r="1316" s="276" customFormat="1"/>
    <row r="1317" s="276" customFormat="1"/>
    <row r="1318" s="276" customFormat="1"/>
    <row r="1319" s="276" customFormat="1"/>
    <row r="1320" s="276" customFormat="1"/>
    <row r="1321" s="276" customFormat="1"/>
    <row r="1322" s="276" customFormat="1"/>
    <row r="1323" s="276" customFormat="1"/>
    <row r="1324" s="276" customFormat="1"/>
    <row r="1325" s="276" customFormat="1"/>
    <row r="1326" s="276" customFormat="1"/>
    <row r="1327" s="276" customFormat="1"/>
    <row r="1328" s="276" customFormat="1"/>
    <row r="1329" s="276" customFormat="1"/>
    <row r="1330" s="276" customFormat="1"/>
    <row r="1331" s="276" customFormat="1"/>
    <row r="1332" s="276" customFormat="1"/>
    <row r="1333" s="276" customFormat="1"/>
    <row r="1334" s="276" customFormat="1"/>
    <row r="1335" s="276" customFormat="1"/>
    <row r="1336" s="276" customFormat="1"/>
    <row r="1337" s="276" customFormat="1"/>
    <row r="1338" s="276" customFormat="1"/>
    <row r="1339" s="276" customFormat="1"/>
    <row r="1340" s="276" customFormat="1"/>
    <row r="1341" s="276" customFormat="1"/>
    <row r="1342" s="276" customFormat="1"/>
    <row r="1343" s="276" customFormat="1"/>
    <row r="1344" s="276" customFormat="1"/>
    <row r="1345" s="276" customFormat="1"/>
    <row r="1346" s="276" customFormat="1"/>
    <row r="1347" s="276" customFormat="1"/>
    <row r="1348" s="276" customFormat="1"/>
    <row r="1349" s="276" customFormat="1"/>
    <row r="1350" s="276" customFormat="1"/>
    <row r="1351" s="276" customFormat="1"/>
    <row r="1352" s="276" customFormat="1"/>
    <row r="1353" s="276" customFormat="1"/>
    <row r="1354" s="276" customFormat="1"/>
    <row r="1355" s="276" customFormat="1"/>
    <row r="1356" s="276" customFormat="1"/>
    <row r="1357" s="276" customFormat="1"/>
    <row r="1358" s="276" customFormat="1"/>
    <row r="1359" s="276" customFormat="1"/>
    <row r="1360" s="276" customFormat="1"/>
    <row r="1361" s="276" customFormat="1"/>
    <row r="1362" s="276" customFormat="1"/>
    <row r="1363" s="276" customFormat="1"/>
    <row r="1364" s="276" customFormat="1"/>
    <row r="1365" s="276" customFormat="1"/>
    <row r="1366" s="276" customFormat="1"/>
    <row r="1367" s="276" customFormat="1"/>
    <row r="1368" s="276" customFormat="1"/>
    <row r="1369" s="276" customFormat="1"/>
    <row r="1370" s="276" customFormat="1"/>
    <row r="1371" s="276" customFormat="1"/>
    <row r="1372" s="276" customFormat="1"/>
    <row r="1373" s="276" customFormat="1"/>
    <row r="1374" s="276" customFormat="1"/>
    <row r="1375" s="276" customFormat="1"/>
    <row r="1376" s="276" customFormat="1"/>
    <row r="1377" s="276" customFormat="1"/>
    <row r="1378" s="276" customFormat="1"/>
    <row r="1379" s="276" customFormat="1"/>
    <row r="1380" s="276" customFormat="1"/>
    <row r="1381" s="276" customFormat="1"/>
    <row r="1382" s="276" customFormat="1"/>
    <row r="1383" s="276" customFormat="1"/>
    <row r="1384" s="276" customFormat="1"/>
    <row r="1385" s="276" customFormat="1"/>
    <row r="1386" s="276" customFormat="1"/>
    <row r="1387" s="276" customFormat="1"/>
    <row r="1388" s="276" customFormat="1"/>
    <row r="1389" s="276" customFormat="1"/>
    <row r="1390" s="276" customFormat="1"/>
    <row r="1391" s="276" customFormat="1"/>
    <row r="1392" s="276" customFormat="1"/>
    <row r="1393" s="276" customFormat="1"/>
    <row r="1394" s="276" customFormat="1"/>
    <row r="1395" s="276" customFormat="1"/>
    <row r="1396" s="276" customFormat="1"/>
    <row r="1397" s="276" customFormat="1"/>
    <row r="1398" s="276" customFormat="1"/>
    <row r="1399" s="276" customFormat="1"/>
    <row r="1400" s="276" customFormat="1"/>
    <row r="1401" s="276" customFormat="1"/>
    <row r="1402" s="276" customFormat="1"/>
    <row r="1403" s="276" customFormat="1"/>
    <row r="1404" s="276" customFormat="1"/>
    <row r="1405" s="276" customFormat="1"/>
    <row r="1406" s="276" customFormat="1"/>
    <row r="1407" s="276" customFormat="1"/>
    <row r="1408" s="276" customFormat="1"/>
    <row r="1409" s="276" customFormat="1"/>
    <row r="1410" s="276" customFormat="1"/>
    <row r="1411" s="276" customFormat="1"/>
    <row r="1412" s="276" customFormat="1"/>
    <row r="1413" s="276" customFormat="1"/>
    <row r="1414" s="276" customFormat="1"/>
    <row r="1415" s="276" customFormat="1"/>
    <row r="1416" s="276" customFormat="1"/>
    <row r="1417" s="276" customFormat="1"/>
    <row r="1418" s="276" customFormat="1"/>
    <row r="1419" s="276" customFormat="1"/>
    <row r="1420" s="276" customFormat="1"/>
    <row r="1421" s="276" customFormat="1"/>
    <row r="1422" s="276" customFormat="1"/>
    <row r="1423" s="276" customFormat="1"/>
    <row r="1424" s="276" customFormat="1"/>
    <row r="1425" s="276" customFormat="1"/>
    <row r="1426" s="276" customFormat="1"/>
    <row r="1427" s="276" customFormat="1"/>
    <row r="1428" s="276" customFormat="1"/>
    <row r="1429" s="276" customFormat="1"/>
    <row r="1430" s="276" customFormat="1"/>
    <row r="1431" s="276" customFormat="1"/>
    <row r="1432" s="276" customFormat="1"/>
    <row r="1433" s="276" customFormat="1"/>
    <row r="1434" s="276" customFormat="1"/>
    <row r="1435" s="276" customFormat="1"/>
    <row r="1436" s="276" customFormat="1"/>
    <row r="1437" s="276" customFormat="1"/>
    <row r="1438" s="276" customFormat="1"/>
    <row r="1439" s="276" customFormat="1"/>
    <row r="1440" s="276" customFormat="1"/>
    <row r="1441" s="276" customFormat="1"/>
    <row r="1442" s="276" customFormat="1"/>
    <row r="1443" s="276" customFormat="1"/>
    <row r="1444" s="276" customFormat="1"/>
    <row r="1445" s="276" customFormat="1"/>
    <row r="1446" s="276" customFormat="1"/>
    <row r="1447" s="276" customFormat="1"/>
    <row r="1448" s="276" customFormat="1"/>
    <row r="1449" s="276" customFormat="1"/>
    <row r="1450" s="276" customFormat="1"/>
    <row r="1451" s="276" customFormat="1"/>
    <row r="1452" s="276" customFormat="1"/>
    <row r="1453" s="276" customFormat="1"/>
    <row r="1454" s="276" customFormat="1"/>
    <row r="1455" s="276" customFormat="1"/>
    <row r="1456" s="276" customFormat="1"/>
    <row r="1457" s="276" customFormat="1"/>
    <row r="1458" s="276" customFormat="1"/>
    <row r="1459" s="276" customFormat="1"/>
    <row r="1460" s="276" customFormat="1"/>
    <row r="1461" s="276" customFormat="1"/>
    <row r="1462" s="276" customFormat="1"/>
    <row r="1463" s="276" customFormat="1"/>
    <row r="1464" s="276" customFormat="1"/>
    <row r="1465" s="276" customFormat="1"/>
    <row r="1466" s="276" customFormat="1"/>
    <row r="1467" s="276" customFormat="1"/>
    <row r="1468" s="276" customFormat="1"/>
    <row r="1469" s="276" customFormat="1"/>
    <row r="1470" s="276" customFormat="1"/>
    <row r="1471" s="276" customFormat="1"/>
    <row r="1472" s="276" customFormat="1"/>
    <row r="1473" s="276" customFormat="1"/>
    <row r="1474" s="276" customFormat="1"/>
    <row r="1475" s="276" customFormat="1"/>
    <row r="1476" s="276" customFormat="1"/>
    <row r="1477" s="276" customFormat="1"/>
    <row r="1478" s="276" customFormat="1"/>
    <row r="1479" s="276" customFormat="1"/>
    <row r="1480" s="276" customFormat="1"/>
    <row r="1481" s="276" customFormat="1"/>
    <row r="1482" s="276" customFormat="1"/>
    <row r="1483" s="276" customFormat="1"/>
    <row r="1484" s="276" customFormat="1"/>
    <row r="1485" s="276" customFormat="1"/>
    <row r="1486" s="276" customFormat="1"/>
    <row r="1487" s="276" customFormat="1"/>
    <row r="1488" s="276" customFormat="1"/>
    <row r="1489" s="276" customFormat="1"/>
    <row r="1490" s="276" customFormat="1"/>
    <row r="1491" s="276" customFormat="1"/>
    <row r="1492" s="276" customFormat="1"/>
    <row r="1493" s="276" customFormat="1"/>
    <row r="1494" s="276" customFormat="1"/>
    <row r="1495" s="276" customFormat="1"/>
    <row r="1496" s="276" customFormat="1"/>
    <row r="1497" s="276" customFormat="1"/>
    <row r="1498" s="276" customFormat="1"/>
    <row r="1499" s="276" customFormat="1"/>
    <row r="1500" s="276" customFormat="1"/>
    <row r="1501" s="276" customFormat="1"/>
    <row r="1502" s="276" customFormat="1"/>
    <row r="1503" s="276" customFormat="1"/>
    <row r="1504" s="276" customFormat="1"/>
    <row r="1505" s="276" customFormat="1"/>
    <row r="1506" s="276" customFormat="1"/>
    <row r="1507" s="276" customFormat="1"/>
    <row r="1508" s="276" customFormat="1"/>
    <row r="1509" s="276" customFormat="1"/>
    <row r="1510" s="276" customFormat="1"/>
    <row r="1511" s="276" customFormat="1"/>
    <row r="1512" s="276" customFormat="1"/>
    <row r="1513" s="276" customFormat="1"/>
    <row r="1514" s="276" customFormat="1"/>
    <row r="1515" s="276" customFormat="1"/>
    <row r="1516" s="276" customFormat="1"/>
    <row r="1517" s="276" customFormat="1"/>
    <row r="1518" s="276" customFormat="1"/>
    <row r="1519" s="276" customFormat="1"/>
    <row r="1520" s="276" customFormat="1"/>
    <row r="1521" s="276" customFormat="1"/>
    <row r="1522" s="276" customFormat="1"/>
    <row r="1523" s="276" customFormat="1"/>
    <row r="1524" s="276" customFormat="1"/>
    <row r="1525" s="276" customFormat="1"/>
    <row r="1526" s="276" customFormat="1"/>
    <row r="1527" s="276" customFormat="1"/>
    <row r="1528" s="276" customFormat="1"/>
    <row r="1529" s="276" customFormat="1"/>
    <row r="1530" s="276" customFormat="1"/>
    <row r="1531" s="276" customFormat="1"/>
    <row r="1532" s="276" customFormat="1"/>
    <row r="1533" s="276" customFormat="1"/>
    <row r="1534" s="276" customFormat="1"/>
    <row r="1535" s="276" customFormat="1"/>
    <row r="1536" s="276" customFormat="1"/>
    <row r="1537" s="276" customFormat="1"/>
    <row r="1538" s="276" customFormat="1"/>
    <row r="1539" s="276" customFormat="1"/>
    <row r="1540" s="276" customFormat="1"/>
    <row r="1541" s="276" customFormat="1"/>
    <row r="1542" s="276" customFormat="1"/>
    <row r="1543" s="276" customFormat="1"/>
    <row r="1544" s="276" customFormat="1"/>
    <row r="1545" s="276" customFormat="1"/>
    <row r="1546" s="276" customFormat="1"/>
    <row r="1547" s="276" customFormat="1"/>
    <row r="1548" s="276" customFormat="1"/>
    <row r="1549" s="276" customFormat="1"/>
    <row r="1550" s="276" customFormat="1"/>
    <row r="1551" s="276" customFormat="1"/>
    <row r="1552" s="276" customFormat="1"/>
    <row r="1553" s="276" customFormat="1"/>
    <row r="1554" s="276" customFormat="1"/>
    <row r="1555" s="276" customFormat="1"/>
    <row r="1556" s="276" customFormat="1"/>
    <row r="1557" s="276" customFormat="1"/>
    <row r="1558" s="276" customFormat="1"/>
    <row r="1559" s="276" customFormat="1"/>
    <row r="1560" s="276" customFormat="1"/>
    <row r="1561" s="276" customFormat="1"/>
    <row r="1562" s="276" customFormat="1"/>
    <row r="1563" s="276" customFormat="1"/>
    <row r="1564" s="276" customFormat="1"/>
    <row r="1565" s="276" customFormat="1"/>
    <row r="1566" s="276" customFormat="1"/>
    <row r="1567" s="276" customFormat="1"/>
    <row r="1568" s="276" customFormat="1"/>
    <row r="1569" s="276" customFormat="1"/>
    <row r="1570" s="276" customFormat="1"/>
    <row r="1571" s="276" customFormat="1"/>
    <row r="1572" s="276" customFormat="1"/>
    <row r="1573" s="276" customFormat="1"/>
    <row r="1574" s="276" customFormat="1"/>
    <row r="1575" s="276" customFormat="1"/>
    <row r="1576" s="276" customFormat="1"/>
    <row r="1577" s="276" customFormat="1"/>
    <row r="1578" s="276" customFormat="1"/>
    <row r="1579" s="276" customFormat="1"/>
    <row r="1580" s="276" customFormat="1"/>
    <row r="1581" s="276" customFormat="1"/>
    <row r="1582" s="276" customFormat="1"/>
    <row r="1583" s="276" customFormat="1"/>
    <row r="1584" s="276" customFormat="1"/>
    <row r="1585" s="276" customFormat="1"/>
    <row r="1586" s="276" customFormat="1"/>
    <row r="1587" s="276" customFormat="1"/>
    <row r="1588" s="276" customFormat="1"/>
    <row r="1589" s="276" customFormat="1"/>
    <row r="1590" s="276" customFormat="1"/>
    <row r="1591" s="276" customFormat="1"/>
    <row r="1592" s="276" customFormat="1"/>
    <row r="1593" s="276" customFormat="1"/>
    <row r="1594" s="276" customFormat="1"/>
    <row r="1595" s="276" customFormat="1"/>
    <row r="1596" s="276" customFormat="1"/>
    <row r="1597" s="276" customFormat="1"/>
    <row r="1598" s="276" customFormat="1"/>
    <row r="1599" s="276" customFormat="1"/>
    <row r="1600" s="276" customFormat="1"/>
    <row r="1601" s="276" customFormat="1"/>
    <row r="1602" s="276" customFormat="1"/>
    <row r="1603" s="276" customFormat="1"/>
    <row r="1604" s="276" customFormat="1"/>
    <row r="1605" s="276" customFormat="1"/>
    <row r="1606" s="276" customFormat="1"/>
    <row r="1607" s="276" customFormat="1"/>
    <row r="1608" s="276" customFormat="1"/>
    <row r="1609" s="276" customFormat="1"/>
    <row r="1610" s="276" customFormat="1"/>
    <row r="1611" s="276" customFormat="1"/>
    <row r="1612" s="276" customFormat="1"/>
    <row r="1613" s="276" customFormat="1"/>
    <row r="1614" s="276" customFormat="1"/>
    <row r="1615" s="276" customFormat="1"/>
    <row r="1616" s="276" customFormat="1"/>
    <row r="1617" s="276" customFormat="1"/>
    <row r="1618" s="276" customFormat="1"/>
    <row r="1619" s="276" customFormat="1"/>
    <row r="1620" s="276" customFormat="1"/>
    <row r="1621" s="276" customFormat="1"/>
    <row r="1622" s="276" customFormat="1"/>
    <row r="1623" s="276" customFormat="1"/>
    <row r="1624" s="276" customFormat="1"/>
    <row r="1625" s="276" customFormat="1"/>
    <row r="1626" s="276" customFormat="1"/>
    <row r="1627" s="276" customFormat="1"/>
    <row r="1628" s="276" customFormat="1"/>
    <row r="1629" s="276" customFormat="1"/>
    <row r="1630" s="276" customFormat="1"/>
    <row r="1631" s="276" customFormat="1"/>
    <row r="1632" s="276" customFormat="1"/>
    <row r="1633" s="276" customFormat="1"/>
    <row r="1634" s="276" customFormat="1"/>
    <row r="1635" s="276" customFormat="1"/>
    <row r="1636" s="276" customFormat="1"/>
    <row r="1637" s="276" customFormat="1"/>
    <row r="1638" s="276" customFormat="1"/>
    <row r="1639" s="276" customFormat="1"/>
    <row r="1640" s="276" customFormat="1"/>
    <row r="1641" s="276" customFormat="1"/>
    <row r="1642" s="276" customFormat="1"/>
    <row r="1643" s="276" customFormat="1"/>
    <row r="1644" s="276" customFormat="1"/>
    <row r="1645" s="276" customFormat="1"/>
    <row r="1646" s="276" customFormat="1"/>
    <row r="1647" s="276" customFormat="1"/>
    <row r="1648" s="276" customFormat="1"/>
    <row r="1649" s="276" customFormat="1"/>
    <row r="1650" s="276" customFormat="1"/>
    <row r="1651" s="276" customFormat="1"/>
    <row r="1652" s="276" customFormat="1"/>
    <row r="1653" s="276" customFormat="1"/>
    <row r="1654" s="276" customFormat="1"/>
    <row r="1655" s="276" customFormat="1"/>
    <row r="1656" s="276" customFormat="1"/>
    <row r="1657" s="276" customFormat="1"/>
    <row r="1658" s="276" customFormat="1"/>
    <row r="1659" s="276" customFormat="1"/>
    <row r="1660" s="276" customFormat="1"/>
    <row r="1661" s="276" customFormat="1"/>
    <row r="1662" s="276" customFormat="1"/>
    <row r="1663" s="276" customFormat="1"/>
    <row r="1664" s="276" customFormat="1"/>
    <row r="1665" s="276" customFormat="1"/>
    <row r="1666" s="276" customFormat="1"/>
    <row r="1667" s="276" customFormat="1"/>
    <row r="1668" s="276" customFormat="1"/>
    <row r="1669" s="276" customFormat="1"/>
    <row r="1670" s="276" customFormat="1"/>
    <row r="1671" s="276" customFormat="1"/>
    <row r="1672" s="276" customFormat="1"/>
    <row r="1673" s="276" customFormat="1"/>
    <row r="1674" s="276" customFormat="1"/>
    <row r="1675" s="276" customFormat="1"/>
    <row r="1676" s="276" customFormat="1"/>
    <row r="1677" s="276" customFormat="1"/>
    <row r="1678" s="276" customFormat="1"/>
    <row r="1679" s="276" customFormat="1"/>
    <row r="1680" s="276" customFormat="1"/>
    <row r="1681" s="276" customFormat="1"/>
    <row r="1682" s="276" customFormat="1"/>
    <row r="1683" s="276" customFormat="1"/>
    <row r="1684" s="276" customFormat="1"/>
    <row r="1685" s="276" customFormat="1"/>
    <row r="1686" s="276" customFormat="1"/>
    <row r="1687" s="276" customFormat="1"/>
    <row r="1688" s="276" customFormat="1"/>
    <row r="1689" s="276" customFormat="1"/>
    <row r="1690" s="276" customFormat="1"/>
    <row r="1691" s="276" customFormat="1"/>
    <row r="1692" s="276" customFormat="1"/>
    <row r="1693" s="276" customFormat="1"/>
    <row r="1694" s="276" customFormat="1"/>
    <row r="1695" s="276" customFormat="1"/>
    <row r="1696" s="276" customFormat="1"/>
    <row r="1697" s="276" customFormat="1"/>
    <row r="1698" s="276" customFormat="1"/>
    <row r="1699" s="276" customFormat="1"/>
    <row r="1700" s="276" customFormat="1"/>
    <row r="1701" s="276" customFormat="1"/>
    <row r="1702" s="276" customFormat="1"/>
    <row r="1703" s="276" customFormat="1"/>
    <row r="1704" s="276" customFormat="1"/>
    <row r="1705" s="276" customFormat="1"/>
    <row r="1706" s="276" customFormat="1"/>
    <row r="1707" s="276" customFormat="1"/>
    <row r="1708" s="276" customFormat="1"/>
    <row r="1709" s="276" customFormat="1"/>
    <row r="1710" s="276" customFormat="1"/>
    <row r="1711" s="276" customFormat="1"/>
    <row r="1712" s="276" customFormat="1"/>
    <row r="1713" s="276" customFormat="1"/>
    <row r="1714" s="276" customFormat="1"/>
    <row r="1715" s="276" customFormat="1"/>
    <row r="1716" s="276" customFormat="1"/>
    <row r="1717" s="276" customFormat="1"/>
    <row r="1718" s="276" customFormat="1"/>
    <row r="1719" s="276" customFormat="1"/>
    <row r="1720" s="276" customFormat="1"/>
    <row r="1721" s="276" customFormat="1"/>
    <row r="1722" s="276" customFormat="1"/>
    <row r="1723" s="276" customFormat="1"/>
    <row r="1724" s="276" customFormat="1"/>
    <row r="1725" s="276" customFormat="1"/>
    <row r="1726" s="276" customFormat="1"/>
    <row r="1727" s="276" customFormat="1"/>
    <row r="1728" s="276" customFormat="1"/>
    <row r="1729" s="276" customFormat="1"/>
    <row r="1730" s="276" customFormat="1"/>
    <row r="1731" s="276" customFormat="1"/>
    <row r="1732" s="276" customFormat="1"/>
    <row r="1733" s="276" customFormat="1"/>
    <row r="1734" s="276" customFormat="1"/>
    <row r="1735" s="276" customFormat="1"/>
    <row r="1736" s="276" customFormat="1"/>
    <row r="1737" s="276" customFormat="1"/>
    <row r="1738" s="276" customFormat="1"/>
    <row r="1739" s="276" customFormat="1"/>
    <row r="1740" s="276" customFormat="1"/>
    <row r="1741" s="276" customFormat="1"/>
    <row r="1742" s="276" customFormat="1"/>
    <row r="1743" s="276" customFormat="1"/>
    <row r="1744" s="276" customFormat="1"/>
    <row r="1745" s="276" customFormat="1"/>
    <row r="1746" s="276" customFormat="1"/>
    <row r="1747" s="276" customFormat="1"/>
    <row r="1748" s="276" customFormat="1"/>
    <row r="1749" s="276" customFormat="1"/>
    <row r="1750" s="276" customFormat="1"/>
    <row r="1751" s="276" customFormat="1"/>
    <row r="1752" s="276" customFormat="1"/>
    <row r="1753" s="276" customFormat="1"/>
    <row r="1754" s="276" customFormat="1"/>
    <row r="1755" s="276" customFormat="1"/>
    <row r="1756" s="276" customFormat="1"/>
    <row r="1757" s="276" customFormat="1"/>
    <row r="1758" s="276" customFormat="1"/>
    <row r="1759" s="276" customFormat="1"/>
    <row r="1760" s="276" customFormat="1"/>
    <row r="1761" s="276" customFormat="1"/>
    <row r="1762" s="276" customFormat="1"/>
    <row r="1763" s="276" customFormat="1"/>
    <row r="1764" s="276" customFormat="1"/>
    <row r="1765" s="276" customFormat="1"/>
    <row r="1766" s="276" customFormat="1"/>
    <row r="1767" s="276" customFormat="1"/>
    <row r="1768" s="276" customFormat="1"/>
    <row r="1769" s="276" customFormat="1"/>
    <row r="1770" s="276" customFormat="1"/>
    <row r="1771" s="276" customFormat="1"/>
    <row r="1772" s="276" customFormat="1"/>
    <row r="1773" s="276" customFormat="1"/>
    <row r="1774" s="276" customFormat="1"/>
    <row r="1775" s="276" customFormat="1"/>
    <row r="1776" s="276" customFormat="1"/>
    <row r="1777" s="276" customFormat="1"/>
    <row r="1778" s="276" customFormat="1"/>
    <row r="1779" s="276" customFormat="1"/>
    <row r="1780" s="276" customFormat="1"/>
    <row r="1781" s="276" customFormat="1"/>
    <row r="1782" s="276" customFormat="1"/>
    <row r="1783" s="276" customFormat="1"/>
    <row r="1784" s="276" customFormat="1"/>
    <row r="1785" s="276" customFormat="1"/>
    <row r="1786" s="276" customFormat="1"/>
    <row r="1787" s="276" customFormat="1"/>
    <row r="1788" s="276" customFormat="1"/>
    <row r="1789" s="276" customFormat="1"/>
    <row r="1790" s="276" customFormat="1"/>
    <row r="1791" s="276" customFormat="1"/>
    <row r="1792" s="276" customFormat="1"/>
    <row r="1793" s="276" customFormat="1"/>
    <row r="1794" s="276" customFormat="1"/>
    <row r="1795" s="276" customFormat="1"/>
    <row r="1796" s="276" customFormat="1"/>
    <row r="1797" s="276" customFormat="1"/>
    <row r="1798" s="276" customFormat="1"/>
    <row r="1799" s="276" customFormat="1"/>
    <row r="1800" s="276" customFormat="1"/>
    <row r="1801" s="276" customFormat="1"/>
    <row r="1802" s="276" customFormat="1"/>
    <row r="1803" s="276" customFormat="1"/>
    <row r="1804" s="276" customFormat="1"/>
    <row r="1805" s="276" customFormat="1"/>
    <row r="1806" s="276" customFormat="1"/>
    <row r="1807" s="276" customFormat="1"/>
    <row r="1808" s="276" customFormat="1"/>
    <row r="1809" s="276" customFormat="1"/>
    <row r="1810" s="276" customFormat="1"/>
    <row r="1811" s="276" customFormat="1"/>
    <row r="1812" s="276" customFormat="1"/>
    <row r="1813" s="276" customFormat="1"/>
    <row r="1814" s="276" customFormat="1"/>
    <row r="1815" s="276" customFormat="1"/>
    <row r="1816" s="276" customFormat="1"/>
    <row r="1817" s="276" customFormat="1"/>
    <row r="1818" s="276" customFormat="1"/>
    <row r="1819" s="276" customFormat="1"/>
    <row r="1820" s="276" customFormat="1"/>
    <row r="1821" s="276" customFormat="1"/>
    <row r="1822" s="276" customFormat="1"/>
    <row r="1823" s="276" customFormat="1"/>
    <row r="1824" s="276" customFormat="1"/>
    <row r="1825" s="276" customFormat="1"/>
    <row r="1826" s="276" customFormat="1"/>
    <row r="1827" s="276" customFormat="1"/>
    <row r="1828" s="276" customFormat="1"/>
    <row r="1829" s="276" customFormat="1"/>
    <row r="1830" s="276" customFormat="1"/>
    <row r="1831" s="276" customFormat="1"/>
    <row r="1832" s="276" customFormat="1"/>
    <row r="1833" s="276" customFormat="1"/>
    <row r="1834" s="276" customFormat="1"/>
    <row r="1835" s="276" customFormat="1"/>
    <row r="1836" s="276" customFormat="1"/>
    <row r="1837" s="276" customFormat="1"/>
    <row r="1838" s="276" customFormat="1"/>
    <row r="1839" s="276" customFormat="1"/>
    <row r="1840" s="276" customFormat="1"/>
    <row r="1841" s="276" customFormat="1"/>
    <row r="1842" s="276" customFormat="1"/>
    <row r="1843" s="276" customFormat="1"/>
    <row r="1844" s="276" customFormat="1"/>
    <row r="1845" s="276" customFormat="1"/>
    <row r="1846" s="276" customFormat="1"/>
    <row r="1847" s="276" customFormat="1"/>
    <row r="1848" s="276" customFormat="1"/>
    <row r="1849" s="276" customFormat="1"/>
    <row r="1850" s="276" customFormat="1"/>
    <row r="1851" s="276" customFormat="1"/>
    <row r="1852" s="276" customFormat="1"/>
    <row r="1853" s="276" customFormat="1"/>
    <row r="1854" s="276" customFormat="1"/>
    <row r="1855" s="276" customFormat="1"/>
    <row r="1856" s="276" customFormat="1"/>
    <row r="1857" s="276" customFormat="1"/>
    <row r="1858" s="276" customFormat="1"/>
    <row r="1859" s="276" customFormat="1"/>
    <row r="1860" s="276" customFormat="1"/>
    <row r="1861" s="276" customFormat="1"/>
    <row r="1862" s="276" customFormat="1"/>
    <row r="1863" s="276" customFormat="1"/>
    <row r="1864" s="276" customFormat="1"/>
    <row r="1865" s="276" customFormat="1"/>
    <row r="1866" s="276" customFormat="1"/>
    <row r="1867" s="276" customFormat="1"/>
    <row r="1868" s="276" customFormat="1"/>
    <row r="1869" s="276" customFormat="1"/>
    <row r="1870" s="276" customFormat="1"/>
    <row r="1871" s="276" customFormat="1"/>
    <row r="1872" s="276" customFormat="1"/>
    <row r="1873" s="276" customFormat="1"/>
    <row r="1874" s="276" customFormat="1"/>
    <row r="1875" s="276" customFormat="1"/>
    <row r="1876" s="276" customFormat="1"/>
    <row r="1877" s="276" customFormat="1"/>
    <row r="1878" s="276" customFormat="1"/>
    <row r="1879" s="276" customFormat="1"/>
    <row r="1880" s="276" customFormat="1"/>
    <row r="1881" s="276" customFormat="1"/>
    <row r="1882" s="276" customFormat="1"/>
    <row r="1883" s="276" customFormat="1"/>
    <row r="1884" s="276" customFormat="1"/>
    <row r="1885" s="276" customFormat="1"/>
    <row r="1886" s="276" customFormat="1"/>
    <row r="1887" s="276" customFormat="1"/>
    <row r="1888" s="276" customFormat="1"/>
    <row r="1889" s="276" customFormat="1"/>
    <row r="1890" s="276" customFormat="1"/>
    <row r="1891" s="276" customFormat="1"/>
    <row r="1892" s="276" customFormat="1"/>
    <row r="1893" s="276" customFormat="1"/>
    <row r="1894" s="276" customFormat="1"/>
    <row r="1895" s="276" customFormat="1"/>
    <row r="1896" s="276" customFormat="1"/>
    <row r="1897" s="276" customFormat="1"/>
    <row r="1898" s="276" customFormat="1"/>
    <row r="1899" s="276" customFormat="1"/>
    <row r="1900" s="276" customFormat="1"/>
    <row r="1901" s="276" customFormat="1"/>
    <row r="1902" s="276" customFormat="1"/>
    <row r="1903" s="276" customFormat="1"/>
    <row r="1904" s="276" customFormat="1"/>
    <row r="1905" s="276" customFormat="1"/>
    <row r="1906" s="276" customFormat="1"/>
    <row r="1907" s="276" customFormat="1"/>
    <row r="1908" s="276" customFormat="1"/>
    <row r="1909" s="276" customFormat="1"/>
    <row r="1910" s="276" customFormat="1"/>
    <row r="1911" s="276" customFormat="1"/>
    <row r="1912" s="276" customFormat="1"/>
    <row r="1913" s="276" customFormat="1"/>
    <row r="1914" s="276" customFormat="1"/>
    <row r="1915" s="276" customFormat="1"/>
    <row r="1916" s="276" customFormat="1"/>
    <row r="1917" s="276" customFormat="1"/>
    <row r="1918" s="276" customFormat="1"/>
    <row r="1919" s="276" customFormat="1"/>
    <row r="1920" s="276" customFormat="1"/>
    <row r="1921" s="276" customFormat="1"/>
    <row r="1922" s="276" customFormat="1"/>
    <row r="1923" s="276" customFormat="1"/>
    <row r="1924" s="276" customFormat="1"/>
    <row r="1925" s="276" customFormat="1"/>
    <row r="1926" s="276" customFormat="1"/>
    <row r="1927" s="276" customFormat="1"/>
    <row r="1928" s="276" customFormat="1"/>
    <row r="1929" s="276" customFormat="1"/>
    <row r="1930" s="276" customFormat="1"/>
    <row r="1931" s="276" customFormat="1"/>
    <row r="1932" s="276" customFormat="1"/>
    <row r="1933" s="276" customFormat="1"/>
    <row r="1934" s="276" customFormat="1"/>
    <row r="1935" s="276" customFormat="1"/>
    <row r="1936" s="276" customFormat="1"/>
    <row r="1937" s="276" customFormat="1"/>
    <row r="1938" s="276" customFormat="1"/>
    <row r="1939" s="276" customFormat="1"/>
    <row r="1940" s="276" customFormat="1"/>
    <row r="1941" s="276" customFormat="1"/>
    <row r="1942" s="276" customFormat="1"/>
    <row r="1943" s="276" customFormat="1"/>
    <row r="1944" s="276" customFormat="1"/>
    <row r="1945" s="276" customFormat="1"/>
    <row r="1946" s="276" customFormat="1"/>
    <row r="1947" s="276" customFormat="1"/>
    <row r="1948" s="276" customFormat="1"/>
    <row r="1949" s="276" customFormat="1"/>
    <row r="1950" s="276" customFormat="1"/>
    <row r="1951" s="276" customFormat="1"/>
    <row r="1952" s="276" customFormat="1"/>
    <row r="1953" s="276" customFormat="1"/>
    <row r="1954" s="276" customFormat="1"/>
    <row r="1955" s="276" customFormat="1"/>
    <row r="1956" s="276" customFormat="1"/>
    <row r="1957" s="276" customFormat="1"/>
    <row r="1958" s="276" customFormat="1"/>
    <row r="1959" s="276" customFormat="1"/>
    <row r="1960" s="276" customFormat="1"/>
    <row r="1961" s="276" customFormat="1"/>
    <row r="1962" s="276" customFormat="1"/>
    <row r="1963" s="276" customFormat="1"/>
    <row r="1964" s="276" customFormat="1"/>
    <row r="1965" s="276" customFormat="1"/>
    <row r="1966" s="276" customFormat="1"/>
    <row r="1967" s="276" customFormat="1"/>
    <row r="1968" s="276" customFormat="1"/>
    <row r="1969" s="276" customFormat="1"/>
    <row r="1970" s="276" customFormat="1"/>
    <row r="1971" s="276" customFormat="1"/>
    <row r="1972" s="276" customFormat="1"/>
    <row r="1973" s="276" customFormat="1"/>
    <row r="1974" s="276" customFormat="1"/>
    <row r="1975" s="276" customFormat="1"/>
    <row r="1976" s="276" customFormat="1"/>
    <row r="1977" s="276" customFormat="1"/>
    <row r="1978" s="276" customFormat="1"/>
    <row r="1979" s="276" customFormat="1"/>
    <row r="1980" s="276" customFormat="1"/>
    <row r="1981" s="276" customFormat="1"/>
    <row r="1982" s="276" customFormat="1"/>
    <row r="1983" s="276" customFormat="1"/>
    <row r="1984" s="276" customFormat="1"/>
    <row r="1985" s="276" customFormat="1"/>
    <row r="1986" s="276" customFormat="1"/>
    <row r="1987" s="276" customFormat="1"/>
    <row r="1988" s="276" customFormat="1"/>
    <row r="1989" s="276" customFormat="1"/>
    <row r="1990" s="276" customFormat="1"/>
    <row r="1991" s="276" customFormat="1"/>
    <row r="1992" s="276" customFormat="1"/>
    <row r="1993" s="276" customFormat="1"/>
    <row r="1994" s="276" customFormat="1"/>
    <row r="1995" s="276" customFormat="1"/>
    <row r="1996" s="276" customFormat="1"/>
    <row r="1997" s="276" customFormat="1"/>
    <row r="1998" s="276" customFormat="1"/>
    <row r="1999" s="276" customFormat="1"/>
    <row r="2000" s="276" customFormat="1"/>
    <row r="2001" s="276" customFormat="1"/>
    <row r="2002" s="276" customFormat="1"/>
    <row r="2003" s="276" customFormat="1"/>
    <row r="2004" s="276" customFormat="1"/>
    <row r="2005" s="276" customFormat="1"/>
    <row r="2006" s="276" customFormat="1"/>
    <row r="2007" s="276" customFormat="1"/>
    <row r="2008" s="276" customFormat="1"/>
    <row r="2009" s="276" customFormat="1"/>
    <row r="2010" s="276" customFormat="1"/>
    <row r="2011" s="276" customFormat="1"/>
    <row r="2012" s="276" customFormat="1"/>
    <row r="2013" s="276" customFormat="1"/>
    <row r="2014" s="276" customFormat="1"/>
    <row r="2015" s="276" customFormat="1"/>
    <row r="2016" s="276" customFormat="1"/>
    <row r="2017" s="276" customFormat="1"/>
    <row r="2018" s="276" customFormat="1"/>
    <row r="2019" s="276" customFormat="1"/>
    <row r="2020" s="276" customFormat="1"/>
    <row r="2021" s="276" customFormat="1"/>
    <row r="2022" s="276" customFormat="1"/>
    <row r="2023" s="276" customFormat="1"/>
    <row r="2024" s="276" customFormat="1"/>
    <row r="2025" s="276" customFormat="1"/>
    <row r="2026" s="276" customFormat="1"/>
    <row r="2027" s="276" customFormat="1"/>
    <row r="2028" s="276" customFormat="1"/>
    <row r="2029" s="276" customFormat="1"/>
    <row r="2030" s="276" customFormat="1"/>
    <row r="2031" s="276" customFormat="1"/>
    <row r="2032" s="276" customFormat="1"/>
    <row r="2033" s="276" customFormat="1"/>
    <row r="2034" s="276" customFormat="1"/>
    <row r="2035" s="276" customFormat="1"/>
    <row r="2036" s="276" customFormat="1"/>
    <row r="2037" s="276" customFormat="1"/>
    <row r="2038" s="276" customFormat="1"/>
    <row r="2039" s="276" customFormat="1"/>
    <row r="2040" s="276" customFormat="1"/>
    <row r="2041" s="276" customFormat="1"/>
    <row r="2042" s="276" customFormat="1"/>
    <row r="2043" s="276" customFormat="1"/>
    <row r="2044" s="276" customFormat="1"/>
    <row r="2045" s="276" customFormat="1"/>
    <row r="2046" s="276" customFormat="1"/>
    <row r="2047" s="276" customFormat="1"/>
    <row r="2048" s="276" customFormat="1"/>
    <row r="2049" s="276" customFormat="1"/>
    <row r="2050" s="276" customFormat="1"/>
    <row r="2051" s="276" customFormat="1"/>
    <row r="2052" s="276" customFormat="1"/>
    <row r="2053" s="276" customFormat="1"/>
    <row r="2054" s="276" customFormat="1"/>
    <row r="2055" s="276" customFormat="1"/>
    <row r="2056" s="276" customFormat="1"/>
    <row r="2057" s="276" customFormat="1"/>
    <row r="2058" s="276" customFormat="1"/>
    <row r="2059" s="276" customFormat="1"/>
    <row r="2060" s="276" customFormat="1"/>
    <row r="2061" s="276" customFormat="1"/>
    <row r="2062" s="276" customFormat="1"/>
    <row r="2063" s="276" customFormat="1"/>
    <row r="2064" s="276" customFormat="1"/>
    <row r="2065" s="276" customFormat="1"/>
    <row r="2066" s="276" customFormat="1"/>
    <row r="2067" s="276" customFormat="1"/>
    <row r="2068" s="276" customFormat="1"/>
    <row r="2069" s="276" customFormat="1"/>
    <row r="2070" s="276" customFormat="1"/>
    <row r="2071" s="276" customFormat="1"/>
    <row r="2072" s="276" customFormat="1"/>
    <row r="2073" s="276" customFormat="1"/>
    <row r="2074" s="276" customFormat="1"/>
    <row r="2075" s="276" customFormat="1"/>
    <row r="2076" s="276" customFormat="1"/>
    <row r="2077" s="276" customFormat="1"/>
    <row r="2078" s="276" customFormat="1"/>
    <row r="2079" s="276" customFormat="1"/>
    <row r="2080" s="276" customFormat="1"/>
    <row r="2081" s="276" customFormat="1"/>
    <row r="2082" s="276" customFormat="1"/>
    <row r="2083" s="276" customFormat="1"/>
    <row r="2084" s="276" customFormat="1"/>
    <row r="2085" s="276" customFormat="1"/>
    <row r="2086" s="276" customFormat="1"/>
    <row r="2087" s="276" customFormat="1"/>
    <row r="2088" s="276" customFormat="1"/>
    <row r="2089" s="276" customFormat="1"/>
    <row r="2090" s="276" customFormat="1"/>
    <row r="2091" s="276" customFormat="1"/>
    <row r="2092" s="276" customFormat="1"/>
    <row r="2093" s="276" customFormat="1"/>
    <row r="2094" s="276" customFormat="1"/>
    <row r="2095" s="276" customFormat="1"/>
    <row r="2096" s="276" customFormat="1"/>
    <row r="2097" s="276" customFormat="1"/>
    <row r="2098" s="276" customFormat="1"/>
    <row r="2099" s="276" customFormat="1"/>
    <row r="2100" s="276" customFormat="1"/>
    <row r="2101" s="276" customFormat="1"/>
    <row r="2102" s="276" customFormat="1"/>
    <row r="2103" s="276" customFormat="1"/>
    <row r="2104" s="276" customFormat="1"/>
    <row r="2105" s="276" customFormat="1"/>
    <row r="2106" s="276" customFormat="1"/>
    <row r="2107" s="276" customFormat="1"/>
    <row r="2108" s="276" customFormat="1"/>
    <row r="2109" s="276" customFormat="1"/>
    <row r="2110" s="276" customFormat="1"/>
    <row r="2111" s="276" customFormat="1"/>
    <row r="2112" s="276" customFormat="1"/>
    <row r="2113" s="276" customFormat="1"/>
    <row r="2114" s="276" customFormat="1"/>
    <row r="2115" s="276" customFormat="1"/>
    <row r="2116" s="276" customFormat="1"/>
    <row r="2117" s="276" customFormat="1"/>
    <row r="2118" s="276" customFormat="1"/>
    <row r="2119" s="276" customFormat="1"/>
    <row r="2120" s="276" customFormat="1"/>
    <row r="2121" s="276" customFormat="1"/>
    <row r="2122" s="276" customFormat="1"/>
    <row r="2123" s="276" customFormat="1"/>
    <row r="2124" s="276" customFormat="1"/>
    <row r="2125" s="276" customFormat="1"/>
    <row r="2126" s="276" customFormat="1"/>
    <row r="2127" s="276" customFormat="1"/>
    <row r="2128" s="276" customFormat="1"/>
    <row r="2129" s="276" customFormat="1"/>
    <row r="2130" s="276" customFormat="1"/>
    <row r="2131" s="276" customFormat="1"/>
    <row r="2132" s="276" customFormat="1"/>
    <row r="2133" s="276" customFormat="1"/>
    <row r="2134" s="276" customFormat="1"/>
    <row r="2135" s="276" customFormat="1"/>
    <row r="2136" s="276" customFormat="1"/>
    <row r="2137" s="276" customFormat="1"/>
    <row r="2138" s="276" customFormat="1"/>
    <row r="2139" s="276" customFormat="1"/>
    <row r="2140" s="276" customFormat="1"/>
    <row r="2141" s="276" customFormat="1"/>
    <row r="2142" s="276" customFormat="1"/>
    <row r="2143" s="276" customFormat="1"/>
    <row r="2144" s="276" customFormat="1"/>
    <row r="2145" s="276" customFormat="1"/>
    <row r="2146" s="276" customFormat="1"/>
    <row r="2147" s="276" customFormat="1"/>
    <row r="2148" s="276" customFormat="1"/>
    <row r="2149" s="276" customFormat="1"/>
    <row r="2150" s="276" customFormat="1"/>
    <row r="2151" s="276" customFormat="1"/>
    <row r="2152" s="276" customFormat="1"/>
    <row r="2153" s="276" customFormat="1"/>
    <row r="2154" s="276" customFormat="1"/>
    <row r="2155" s="276" customFormat="1"/>
    <row r="2156" s="276" customFormat="1"/>
    <row r="2157" s="276" customFormat="1"/>
    <row r="2158" s="276" customFormat="1"/>
    <row r="2159" s="276" customFormat="1"/>
    <row r="2160" s="276" customFormat="1"/>
    <row r="2161" s="276" customFormat="1"/>
    <row r="2162" s="276" customFormat="1"/>
    <row r="2163" s="276" customFormat="1"/>
    <row r="2164" s="276" customFormat="1"/>
    <row r="2165" s="276" customFormat="1"/>
    <row r="2166" s="276" customFormat="1"/>
    <row r="2167" s="276" customFormat="1"/>
    <row r="2168" s="276" customFormat="1"/>
    <row r="2169" s="276" customFormat="1"/>
    <row r="2170" s="276" customFormat="1"/>
    <row r="2171" s="276" customFormat="1"/>
    <row r="2172" s="276" customFormat="1"/>
    <row r="2173" s="276" customFormat="1"/>
    <row r="2174" s="276" customFormat="1"/>
    <row r="2175" s="276" customFormat="1"/>
    <row r="2176" s="276" customFormat="1"/>
    <row r="2177" s="276" customFormat="1"/>
    <row r="2178" s="276" customFormat="1"/>
    <row r="2179" s="276" customFormat="1"/>
    <row r="2180" s="276" customFormat="1"/>
    <row r="2181" s="276" customFormat="1"/>
    <row r="2182" s="276" customFormat="1"/>
    <row r="2183" s="276" customFormat="1"/>
    <row r="2184" s="276" customFormat="1"/>
    <row r="2185" s="276" customFormat="1"/>
    <row r="2186" s="276" customFormat="1"/>
    <row r="2187" s="276" customFormat="1"/>
    <row r="2188" s="276" customFormat="1"/>
    <row r="2189" s="276" customFormat="1"/>
    <row r="2190" s="276" customFormat="1"/>
    <row r="2191" s="276" customFormat="1"/>
    <row r="2192" s="276" customFormat="1"/>
    <row r="2193" s="276" customFormat="1"/>
    <row r="2194" s="276" customFormat="1"/>
    <row r="2195" s="276" customFormat="1"/>
    <row r="2196" s="276" customFormat="1"/>
    <row r="2197" s="276" customFormat="1"/>
    <row r="2198" s="276" customFormat="1"/>
    <row r="2199" s="276" customFormat="1"/>
    <row r="2200" s="276" customFormat="1"/>
    <row r="2201" s="276" customFormat="1"/>
    <row r="2202" s="276" customFormat="1"/>
    <row r="2203" s="276" customFormat="1"/>
    <row r="2204" s="276" customFormat="1"/>
    <row r="2205" s="276" customFormat="1"/>
    <row r="2206" s="276" customFormat="1"/>
    <row r="2207" s="276" customFormat="1"/>
    <row r="2208" s="276" customFormat="1"/>
    <row r="2209" s="276" customFormat="1"/>
    <row r="2210" s="276" customFormat="1"/>
    <row r="2211" s="276" customFormat="1"/>
    <row r="2212" s="276" customFormat="1"/>
    <row r="2213" s="276" customFormat="1"/>
    <row r="2214" s="276" customFormat="1"/>
    <row r="2215" s="276" customFormat="1"/>
    <row r="2216" s="276" customFormat="1"/>
    <row r="2217" s="276" customFormat="1"/>
    <row r="2218" s="276" customFormat="1"/>
    <row r="2219" s="276" customFormat="1"/>
    <row r="2220" s="276" customFormat="1"/>
    <row r="2221" s="276" customFormat="1"/>
    <row r="2222" s="276" customFormat="1"/>
    <row r="2223" s="276" customFormat="1"/>
    <row r="2224" s="276" customFormat="1"/>
    <row r="2225" s="276" customFormat="1"/>
    <row r="2226" s="276" customFormat="1"/>
    <row r="2227" s="276" customFormat="1"/>
    <row r="2228" s="276" customFormat="1"/>
    <row r="2229" s="276" customFormat="1"/>
    <row r="2230" s="276" customFormat="1"/>
    <row r="2231" s="276" customFormat="1"/>
    <row r="2232" s="276" customFormat="1"/>
    <row r="2233" s="276" customFormat="1"/>
    <row r="2234" s="276" customFormat="1"/>
    <row r="2235" s="276" customFormat="1"/>
    <row r="2236" s="276" customFormat="1"/>
    <row r="2237" s="276" customFormat="1"/>
    <row r="2238" s="276" customFormat="1"/>
    <row r="2239" s="276" customFormat="1"/>
    <row r="2240" s="276" customFormat="1"/>
    <row r="2241" s="276" customFormat="1"/>
    <row r="2242" s="276" customFormat="1"/>
    <row r="2243" s="276" customFormat="1"/>
    <row r="2244" s="276" customFormat="1"/>
    <row r="2245" s="276" customFormat="1"/>
    <row r="2246" s="276" customFormat="1"/>
    <row r="2247" s="276" customFormat="1"/>
    <row r="2248" s="276" customFormat="1"/>
    <row r="2249" s="276" customFormat="1"/>
    <row r="2250" s="276" customFormat="1"/>
    <row r="2251" s="276" customFormat="1"/>
    <row r="2252" s="276" customFormat="1"/>
    <row r="2253" s="276" customFormat="1"/>
    <row r="2254" s="276" customFormat="1"/>
    <row r="2255" s="276" customFormat="1"/>
    <row r="2256" s="276" customFormat="1"/>
    <row r="2257" s="276" customFormat="1"/>
    <row r="2258" s="276" customFormat="1"/>
    <row r="2259" s="276" customFormat="1"/>
    <row r="2260" s="276" customFormat="1"/>
    <row r="2261" s="276" customFormat="1"/>
    <row r="2262" s="276" customFormat="1"/>
    <row r="2263" s="276" customFormat="1"/>
    <row r="2264" s="276" customFormat="1"/>
    <row r="2265" s="276" customFormat="1"/>
    <row r="2266" s="276" customFormat="1"/>
    <row r="2267" s="276" customFormat="1"/>
    <row r="2268" s="276" customFormat="1"/>
    <row r="2269" s="276" customFormat="1"/>
    <row r="2270" s="276" customFormat="1"/>
    <row r="2271" s="276" customFormat="1"/>
    <row r="2272" s="276" customFormat="1"/>
    <row r="2273" s="276" customFormat="1"/>
    <row r="2274" s="276" customFormat="1"/>
    <row r="2275" s="276" customFormat="1"/>
    <row r="2276" s="276" customFormat="1"/>
    <row r="2277" s="276" customFormat="1"/>
    <row r="2278" s="276" customFormat="1"/>
    <row r="2279" s="276" customFormat="1"/>
    <row r="2280" s="276" customFormat="1"/>
    <row r="2281" s="276" customFormat="1"/>
    <row r="2282" s="276" customFormat="1"/>
    <row r="2283" s="276" customFormat="1"/>
    <row r="2284" s="276" customFormat="1"/>
    <row r="2285" s="276" customFormat="1"/>
    <row r="2286" s="276" customFormat="1"/>
    <row r="2287" s="276" customFormat="1"/>
    <row r="2288" s="276" customFormat="1"/>
    <row r="2289" s="276" customFormat="1"/>
    <row r="2290" s="276" customFormat="1"/>
    <row r="2291" s="276" customFormat="1"/>
    <row r="2292" s="276" customFormat="1"/>
    <row r="2293" s="276" customFormat="1"/>
    <row r="2294" s="276" customFormat="1"/>
    <row r="2295" s="276" customFormat="1"/>
    <row r="2296" s="276" customFormat="1"/>
    <row r="2297" s="276" customFormat="1"/>
    <row r="2298" s="276" customFormat="1"/>
    <row r="2299" s="276" customFormat="1"/>
    <row r="2300" s="276" customFormat="1"/>
    <row r="2301" s="276" customFormat="1"/>
    <row r="2302" s="276" customFormat="1"/>
    <row r="2303" s="276" customFormat="1"/>
    <row r="2304" s="276" customFormat="1"/>
    <row r="2305" s="276" customFormat="1"/>
    <row r="2306" s="276" customFormat="1"/>
    <row r="2307" s="276" customFormat="1"/>
    <row r="2308" s="276" customFormat="1"/>
    <row r="2309" s="276" customFormat="1"/>
    <row r="2310" s="276" customFormat="1"/>
    <row r="2311" s="276" customFormat="1"/>
    <row r="2312" s="276" customFormat="1"/>
    <row r="2313" s="276" customFormat="1"/>
    <row r="2314" s="276" customFormat="1"/>
    <row r="2315" s="276" customFormat="1"/>
    <row r="2316" s="276" customFormat="1"/>
    <row r="2317" s="276" customFormat="1"/>
    <row r="2318" s="276" customFormat="1"/>
    <row r="2319" s="276" customFormat="1"/>
    <row r="2320" s="276" customFormat="1"/>
    <row r="2321" s="276" customFormat="1"/>
    <row r="2322" s="276" customFormat="1"/>
    <row r="2323" s="276" customFormat="1"/>
    <row r="2324" s="276" customFormat="1"/>
    <row r="2325" s="276" customFormat="1"/>
    <row r="2326" s="276" customFormat="1"/>
    <row r="2327" s="276" customFormat="1"/>
    <row r="2328" s="276" customFormat="1"/>
    <row r="2329" s="276" customFormat="1"/>
    <row r="2330" s="276" customFormat="1"/>
    <row r="2331" s="276" customFormat="1"/>
    <row r="2332" s="276" customFormat="1"/>
    <row r="2333" s="276" customFormat="1"/>
    <row r="2334" s="276" customFormat="1"/>
    <row r="2335" s="276" customFormat="1"/>
    <row r="2336" s="276" customFormat="1"/>
    <row r="2337" s="276" customFormat="1"/>
    <row r="2338" s="276" customFormat="1"/>
    <row r="2339" s="276" customFormat="1"/>
    <row r="2340" s="276" customFormat="1"/>
    <row r="2341" s="276" customFormat="1"/>
    <row r="2342" s="276" customFormat="1"/>
    <row r="2343" s="276" customFormat="1"/>
    <row r="2344" s="276" customFormat="1"/>
    <row r="2345" s="276" customFormat="1"/>
    <row r="2346" s="276" customFormat="1"/>
    <row r="2347" s="276" customFormat="1"/>
    <row r="2348" s="276" customFormat="1"/>
    <row r="2349" s="276" customFormat="1"/>
    <row r="2350" s="276" customFormat="1"/>
    <row r="2351" s="276" customFormat="1"/>
    <row r="2352" s="276" customFormat="1"/>
    <row r="2353" s="276" customFormat="1"/>
    <row r="2354" s="276" customFormat="1"/>
    <row r="2355" s="276" customFormat="1"/>
    <row r="2356" s="276" customFormat="1"/>
    <row r="2357" s="276" customFormat="1"/>
    <row r="2358" s="276" customFormat="1"/>
    <row r="2359" s="276" customFormat="1"/>
    <row r="2360" s="276" customFormat="1"/>
    <row r="2361" s="276" customFormat="1"/>
    <row r="2362" s="276" customFormat="1"/>
    <row r="2363" s="276" customFormat="1"/>
    <row r="2364" s="276" customFormat="1"/>
    <row r="2365" s="276" customFormat="1"/>
    <row r="2366" s="276" customFormat="1"/>
    <row r="2367" s="276" customFormat="1"/>
    <row r="2368" s="276" customFormat="1"/>
    <row r="2369" s="276" customFormat="1"/>
    <row r="2370" s="276" customFormat="1"/>
    <row r="2371" s="276" customFormat="1"/>
    <row r="2372" s="276" customFormat="1"/>
    <row r="2373" s="276" customFormat="1"/>
    <row r="2374" s="276" customFormat="1"/>
    <row r="2375" s="276" customFormat="1"/>
    <row r="2376" s="276" customFormat="1"/>
    <row r="2377" s="276" customFormat="1"/>
    <row r="2378" s="276" customFormat="1"/>
    <row r="2379" s="276" customFormat="1"/>
    <row r="2380" s="276" customFormat="1"/>
    <row r="2381" s="276" customFormat="1"/>
    <row r="2382" s="276" customFormat="1"/>
    <row r="2383" s="276" customFormat="1"/>
    <row r="2384" s="276" customFormat="1"/>
    <row r="2385" s="276" customFormat="1"/>
    <row r="2386" s="276" customFormat="1"/>
    <row r="2387" s="276" customFormat="1"/>
    <row r="2388" s="276" customFormat="1"/>
    <row r="2389" s="276" customFormat="1"/>
    <row r="2390" s="276" customFormat="1"/>
    <row r="2391" s="276" customFormat="1"/>
    <row r="2392" s="276" customFormat="1"/>
    <row r="2393" s="276" customFormat="1"/>
    <row r="2394" s="276" customFormat="1"/>
    <row r="2395" s="276" customFormat="1"/>
    <row r="2396" s="276" customFormat="1"/>
    <row r="2397" s="276" customFormat="1"/>
    <row r="2398" s="276" customFormat="1"/>
    <row r="2399" s="276" customFormat="1"/>
    <row r="2400" s="276" customFormat="1"/>
    <row r="2401" s="276" customFormat="1"/>
    <row r="2402" s="276" customFormat="1"/>
    <row r="2403" s="276" customFormat="1"/>
    <row r="2404" s="276" customFormat="1"/>
    <row r="2405" s="276" customFormat="1"/>
    <row r="2406" s="276" customFormat="1"/>
    <row r="2407" s="276" customFormat="1"/>
    <row r="2408" s="276" customFormat="1"/>
    <row r="2409" s="276" customFormat="1"/>
    <row r="2410" s="276" customFormat="1"/>
    <row r="2411" s="276" customFormat="1"/>
    <row r="2412" s="276" customFormat="1"/>
    <row r="2413" s="276" customFormat="1"/>
    <row r="2414" s="276" customFormat="1"/>
    <row r="2415" s="276" customFormat="1"/>
    <row r="2416" s="276" customFormat="1"/>
    <row r="2417" s="276" customFormat="1"/>
    <row r="2418" s="276" customFormat="1"/>
    <row r="2419" s="276" customFormat="1"/>
    <row r="2420" s="276" customFormat="1"/>
    <row r="2421" s="276" customFormat="1"/>
    <row r="2422" s="276" customFormat="1"/>
    <row r="2423" s="276" customFormat="1"/>
    <row r="2424" s="276" customFormat="1"/>
    <row r="2425" s="276" customFormat="1"/>
    <row r="2426" s="276" customFormat="1"/>
    <row r="2427" s="276" customFormat="1"/>
    <row r="2428" s="276" customFormat="1"/>
    <row r="2429" s="276" customFormat="1"/>
    <row r="2430" s="276" customFormat="1"/>
    <row r="2431" s="276" customFormat="1"/>
    <row r="2432" s="276" customFormat="1"/>
    <row r="2433" s="276" customFormat="1"/>
    <row r="2434" s="276" customFormat="1"/>
    <row r="2435" s="276" customFormat="1"/>
    <row r="2436" s="276" customFormat="1"/>
    <row r="2437" s="276" customFormat="1"/>
    <row r="2438" s="276" customFormat="1"/>
    <row r="2439" s="276" customFormat="1"/>
    <row r="2440" s="276" customFormat="1"/>
    <row r="2441" s="276" customFormat="1"/>
    <row r="2442" s="276" customFormat="1"/>
    <row r="2443" s="276" customFormat="1"/>
    <row r="2444" s="276" customFormat="1"/>
    <row r="2445" s="276" customFormat="1"/>
    <row r="2446" s="276" customFormat="1"/>
    <row r="2447" s="276" customFormat="1"/>
    <row r="2448" s="276" customFormat="1"/>
    <row r="2449" s="276" customFormat="1"/>
    <row r="2450" s="276" customFormat="1"/>
    <row r="2451" s="276" customFormat="1"/>
    <row r="2452" s="276" customFormat="1"/>
    <row r="2453" s="276" customFormat="1"/>
    <row r="2454" s="276" customFormat="1"/>
    <row r="2455" s="276" customFormat="1"/>
    <row r="2456" s="276" customFormat="1"/>
    <row r="2457" s="276" customFormat="1"/>
    <row r="2458" s="276" customFormat="1"/>
    <row r="2459" s="276" customFormat="1"/>
    <row r="2460" s="276" customFormat="1"/>
    <row r="2461" s="276" customFormat="1"/>
    <row r="2462" s="276" customFormat="1"/>
    <row r="2463" s="276" customFormat="1"/>
    <row r="2464" s="276" customFormat="1"/>
    <row r="2465" s="276" customFormat="1"/>
    <row r="2466" s="276" customFormat="1"/>
    <row r="2467" s="276" customFormat="1"/>
    <row r="2468" s="276" customFormat="1"/>
    <row r="2469" s="276" customFormat="1"/>
    <row r="2470" s="276" customFormat="1"/>
    <row r="2471" s="276" customFormat="1"/>
    <row r="2472" s="276" customFormat="1"/>
    <row r="2473" s="276" customFormat="1"/>
    <row r="2474" s="276" customFormat="1"/>
    <row r="2475" s="276" customFormat="1"/>
    <row r="2476" s="276" customFormat="1"/>
    <row r="2477" s="276" customFormat="1"/>
    <row r="2478" s="276" customFormat="1"/>
    <row r="2479" s="276" customFormat="1"/>
    <row r="2480" s="276" customFormat="1"/>
    <row r="2481" s="276" customFormat="1"/>
    <row r="2482" s="276" customFormat="1"/>
    <row r="2483" s="276" customFormat="1"/>
    <row r="2484" s="276" customFormat="1"/>
    <row r="2485" s="276" customFormat="1"/>
    <row r="2486" s="276" customFormat="1"/>
    <row r="2487" s="276" customFormat="1"/>
    <row r="2488" s="276" customFormat="1"/>
    <row r="2489" s="276" customFormat="1"/>
    <row r="2490" s="276" customFormat="1"/>
    <row r="2491" s="276" customFormat="1"/>
    <row r="2492" s="276" customFormat="1"/>
    <row r="2493" s="276" customFormat="1"/>
    <row r="2494" s="276" customFormat="1"/>
    <row r="2495" s="276" customFormat="1"/>
    <row r="2496" s="276" customFormat="1"/>
    <row r="2497" s="276" customFormat="1"/>
    <row r="2498" s="276" customFormat="1"/>
    <row r="2499" s="276" customFormat="1"/>
    <row r="2500" s="276" customFormat="1"/>
    <row r="2501" s="276" customFormat="1"/>
    <row r="2502" s="276" customFormat="1"/>
    <row r="2503" s="276" customFormat="1"/>
    <row r="2504" s="276" customFormat="1"/>
    <row r="2505" s="276" customFormat="1"/>
    <row r="2506" s="276" customFormat="1"/>
    <row r="2507" s="276" customFormat="1"/>
    <row r="2508" s="276" customFormat="1"/>
    <row r="2509" s="276" customFormat="1"/>
    <row r="2510" s="276" customFormat="1"/>
    <row r="2511" s="276" customFormat="1"/>
    <row r="2512" s="276" customFormat="1"/>
    <row r="2513" s="276" customFormat="1"/>
    <row r="2514" s="276" customFormat="1"/>
    <row r="2515" s="276" customFormat="1"/>
    <row r="2516" s="276" customFormat="1"/>
    <row r="2517" s="276" customFormat="1"/>
    <row r="2518" s="276" customFormat="1"/>
    <row r="2519" s="276" customFormat="1"/>
    <row r="2520" s="276" customFormat="1"/>
    <row r="2521" s="276" customFormat="1"/>
    <row r="2522" s="276" customFormat="1"/>
    <row r="2523" s="276" customFormat="1"/>
    <row r="2524" s="276" customFormat="1"/>
    <row r="2525" s="276" customFormat="1"/>
    <row r="2526" s="276" customFormat="1"/>
    <row r="2527" s="276" customFormat="1"/>
    <row r="2528" s="276" customFormat="1"/>
    <row r="2529" s="276" customFormat="1"/>
    <row r="2530" s="276" customFormat="1"/>
    <row r="2531" s="276" customFormat="1"/>
    <row r="2532" s="276" customFormat="1"/>
    <row r="2533" s="276" customFormat="1"/>
    <row r="2534" s="276" customFormat="1"/>
    <row r="2535" s="276" customFormat="1"/>
    <row r="2536" s="276" customFormat="1"/>
    <row r="2537" s="276" customFormat="1"/>
    <row r="2538" s="276" customFormat="1"/>
    <row r="2539" s="276" customFormat="1"/>
    <row r="2540" s="276" customFormat="1"/>
    <row r="2541" s="276" customFormat="1"/>
    <row r="2542" s="276" customFormat="1"/>
    <row r="2543" s="276" customFormat="1"/>
    <row r="2544" s="276" customFormat="1"/>
    <row r="2545" s="276" customFormat="1"/>
    <row r="2546" s="276" customFormat="1"/>
    <row r="2547" s="276" customFormat="1"/>
    <row r="2548" s="276" customFormat="1"/>
    <row r="2549" s="276" customFormat="1"/>
    <row r="2550" s="276" customFormat="1"/>
    <row r="2551" s="276" customFormat="1"/>
    <row r="2552" s="276" customFormat="1"/>
    <row r="2553" s="276" customFormat="1"/>
    <row r="2554" s="276" customFormat="1"/>
    <row r="2555" s="276" customFormat="1"/>
    <row r="2556" s="276" customFormat="1"/>
    <row r="2557" s="276" customFormat="1"/>
    <row r="2558" s="276" customFormat="1"/>
    <row r="2559" s="276" customFormat="1"/>
    <row r="2560" s="276" customFormat="1"/>
    <row r="2561" s="276" customFormat="1"/>
    <row r="2562" s="276" customFormat="1"/>
    <row r="2563" s="276" customFormat="1"/>
    <row r="2564" s="276" customFormat="1"/>
    <row r="2565" s="276" customFormat="1"/>
    <row r="2566" s="276" customFormat="1"/>
    <row r="2567" s="276" customFormat="1"/>
    <row r="2568" s="276" customFormat="1"/>
    <row r="2569" s="276" customFormat="1"/>
    <row r="2570" s="276" customFormat="1"/>
    <row r="2571" s="276" customFormat="1"/>
    <row r="2572" s="276" customFormat="1"/>
    <row r="2573" s="276" customFormat="1"/>
    <row r="2574" s="276" customFormat="1"/>
    <row r="2575" s="276" customFormat="1"/>
    <row r="2576" s="276" customFormat="1"/>
    <row r="2577" s="276" customFormat="1"/>
    <row r="2578" s="276" customFormat="1"/>
    <row r="2579" s="276" customFormat="1"/>
    <row r="2580" s="276" customFormat="1"/>
    <row r="2581" s="276" customFormat="1"/>
    <row r="2582" s="276" customFormat="1"/>
    <row r="2583" s="276" customFormat="1"/>
    <row r="2584" s="276" customFormat="1"/>
    <row r="2585" s="276" customFormat="1"/>
    <row r="2586" s="276" customFormat="1"/>
    <row r="2587" s="276" customFormat="1"/>
    <row r="2588" s="276" customFormat="1"/>
    <row r="2589" s="276" customFormat="1"/>
    <row r="2590" s="276" customFormat="1"/>
    <row r="2591" s="276" customFormat="1"/>
    <row r="2592" s="276" customFormat="1"/>
    <row r="2593" s="276" customFormat="1"/>
    <row r="2594" s="276" customFormat="1"/>
    <row r="2595" s="276" customFormat="1"/>
    <row r="2596" s="276" customFormat="1"/>
    <row r="2597" s="276" customFormat="1"/>
    <row r="2598" s="276" customFormat="1"/>
    <row r="2599" s="276" customFormat="1"/>
    <row r="2600" s="276" customFormat="1"/>
    <row r="2601" s="276" customFormat="1"/>
    <row r="2602" s="276" customFormat="1"/>
    <row r="2603" s="276" customFormat="1"/>
    <row r="2604" s="276" customFormat="1"/>
    <row r="2605" s="276" customFormat="1"/>
    <row r="2606" s="276" customFormat="1"/>
    <row r="2607" s="276" customFormat="1"/>
    <row r="2608" s="276" customFormat="1"/>
    <row r="2609" s="276" customFormat="1"/>
    <row r="2610" s="276" customFormat="1"/>
    <row r="2611" s="276" customFormat="1"/>
    <row r="2612" s="276" customFormat="1"/>
    <row r="2613" s="276" customFormat="1"/>
    <row r="2614" s="276" customFormat="1"/>
    <row r="2615" s="276" customFormat="1"/>
    <row r="2616" s="276" customFormat="1"/>
    <row r="2617" s="276" customFormat="1"/>
    <row r="2618" s="276" customFormat="1"/>
    <row r="2619" s="276" customFormat="1"/>
    <row r="2620" s="276" customFormat="1"/>
    <row r="2621" s="276" customFormat="1"/>
    <row r="2622" s="276" customFormat="1"/>
    <row r="2623" s="276" customFormat="1"/>
    <row r="2624" s="276" customFormat="1"/>
    <row r="2625" s="276" customFormat="1"/>
    <row r="2626" s="276" customFormat="1"/>
    <row r="2627" s="276" customFormat="1"/>
    <row r="2628" s="276" customFormat="1"/>
    <row r="2629" s="276" customFormat="1"/>
    <row r="2630" s="276" customFormat="1"/>
    <row r="2631" s="276" customFormat="1"/>
    <row r="2632" s="276" customFormat="1"/>
    <row r="2633" s="276" customFormat="1"/>
    <row r="2634" s="276" customFormat="1"/>
    <row r="2635" s="276" customFormat="1"/>
    <row r="2636" s="276" customFormat="1"/>
    <row r="2637" s="276" customFormat="1"/>
    <row r="2638" s="276" customFormat="1"/>
    <row r="2639" s="276" customFormat="1"/>
    <row r="2640" s="276" customFormat="1"/>
    <row r="2641" s="276" customFormat="1"/>
    <row r="2642" s="276" customFormat="1"/>
    <row r="2643" s="276" customFormat="1"/>
    <row r="2644" s="276" customFormat="1"/>
    <row r="2645" s="276" customFormat="1"/>
    <row r="2646" s="276" customFormat="1"/>
    <row r="2647" s="276" customFormat="1"/>
    <row r="2648" s="276" customFormat="1"/>
    <row r="2649" s="276" customFormat="1"/>
    <row r="2650" s="276" customFormat="1"/>
    <row r="2651" s="276" customFormat="1"/>
    <row r="2652" s="276" customFormat="1"/>
    <row r="2653" s="276" customFormat="1"/>
    <row r="2654" s="276" customFormat="1"/>
    <row r="2655" s="276" customFormat="1"/>
    <row r="2656" s="276" customFormat="1"/>
    <row r="2657" s="276" customFormat="1"/>
    <row r="2658" s="276" customFormat="1"/>
    <row r="2659" s="276" customFormat="1"/>
    <row r="2660" s="276" customFormat="1"/>
    <row r="2661" s="276" customFormat="1"/>
    <row r="2662" s="276" customFormat="1"/>
    <row r="2663" s="276" customFormat="1"/>
    <row r="2664" s="276" customFormat="1"/>
    <row r="2665" s="276" customFormat="1"/>
    <row r="2666" s="276" customFormat="1"/>
    <row r="2667" s="276" customFormat="1"/>
    <row r="2668" s="276" customFormat="1"/>
    <row r="2669" s="276" customFormat="1"/>
    <row r="2670" s="276" customFormat="1"/>
    <row r="2671" s="276" customFormat="1"/>
    <row r="2672" s="276" customFormat="1"/>
    <row r="2673" s="276" customFormat="1"/>
    <row r="2674" s="276" customFormat="1"/>
    <row r="2675" s="276" customFormat="1"/>
    <row r="2676" s="276" customFormat="1"/>
    <row r="2677" s="276" customFormat="1"/>
    <row r="2678" s="276" customFormat="1"/>
    <row r="2679" s="276" customFormat="1"/>
    <row r="2680" s="276" customFormat="1"/>
    <row r="2681" s="276" customFormat="1"/>
    <row r="2682" s="276" customFormat="1"/>
    <row r="2683" s="276" customFormat="1"/>
    <row r="2684" s="276" customFormat="1"/>
    <row r="2685" s="276" customFormat="1"/>
    <row r="2686" s="276" customFormat="1"/>
    <row r="2687" s="276" customFormat="1"/>
    <row r="2688" s="276" customFormat="1"/>
    <row r="2689" s="276" customFormat="1"/>
    <row r="2690" s="276" customFormat="1"/>
    <row r="2691" s="276" customFormat="1"/>
    <row r="2692" s="276" customFormat="1"/>
    <row r="2693" s="276" customFormat="1"/>
    <row r="2694" s="276" customFormat="1"/>
    <row r="2695" s="276" customFormat="1"/>
    <row r="2696" s="276" customFormat="1"/>
    <row r="2697" s="276" customFormat="1"/>
    <row r="2698" s="276" customFormat="1"/>
    <row r="2699" s="276" customFormat="1"/>
    <row r="2700" s="276" customFormat="1"/>
    <row r="2701" s="276" customFormat="1"/>
    <row r="2702" s="276" customFormat="1"/>
    <row r="2703" s="276" customFormat="1"/>
    <row r="2704" s="276" customFormat="1"/>
    <row r="2705" s="276" customFormat="1"/>
    <row r="2706" s="276" customFormat="1"/>
    <row r="2707" s="276" customFormat="1"/>
    <row r="2708" s="276" customFormat="1"/>
    <row r="2709" s="276" customFormat="1"/>
    <row r="2710" s="276" customFormat="1"/>
    <row r="2711" s="276" customFormat="1"/>
    <row r="2712" s="276" customFormat="1"/>
    <row r="2713" s="276" customFormat="1"/>
    <row r="2714" s="276" customFormat="1"/>
    <row r="2715" s="276" customFormat="1"/>
    <row r="2716" s="276" customFormat="1"/>
    <row r="2717" s="276" customFormat="1"/>
    <row r="2718" s="276" customFormat="1"/>
    <row r="2719" s="276" customFormat="1"/>
    <row r="2720" s="276" customFormat="1"/>
    <row r="2721" s="276" customFormat="1"/>
    <row r="2722" s="276" customFormat="1"/>
    <row r="2723" s="276" customFormat="1"/>
    <row r="2724" s="276" customFormat="1"/>
    <row r="2725" s="276" customFormat="1"/>
    <row r="2726" s="276" customFormat="1"/>
    <row r="2727" s="276" customFormat="1"/>
    <row r="2728" s="276" customFormat="1"/>
    <row r="2729" s="276" customFormat="1"/>
    <row r="2730" s="276" customFormat="1"/>
    <row r="2731" s="276" customFormat="1"/>
    <row r="2732" s="276" customFormat="1"/>
    <row r="2733" s="276" customFormat="1"/>
    <row r="2734" s="276" customFormat="1"/>
    <row r="2735" s="276" customFormat="1"/>
    <row r="2736" s="276" customFormat="1"/>
    <row r="2737" s="276" customFormat="1"/>
    <row r="2738" s="276" customFormat="1"/>
    <row r="2739" s="276" customFormat="1"/>
    <row r="2740" s="276" customFormat="1"/>
    <row r="2741" s="276" customFormat="1"/>
    <row r="2742" s="276" customFormat="1"/>
    <row r="2743" s="276" customFormat="1"/>
    <row r="2744" s="276" customFormat="1"/>
    <row r="2745" s="276" customFormat="1"/>
    <row r="2746" s="276" customFormat="1"/>
    <row r="2747" s="276" customFormat="1"/>
    <row r="2748" s="276" customFormat="1"/>
    <row r="2749" s="276" customFormat="1"/>
    <row r="2750" s="276" customFormat="1"/>
    <row r="2751" s="276" customFormat="1"/>
    <row r="2752" s="276" customFormat="1"/>
    <row r="2753" s="276" customFormat="1"/>
    <row r="2754" s="276" customFormat="1"/>
    <row r="2755" s="276" customFormat="1"/>
    <row r="2756" s="276" customFormat="1"/>
    <row r="2757" s="276" customFormat="1"/>
    <row r="2758" s="276" customFormat="1"/>
    <row r="2759" s="276" customFormat="1"/>
    <row r="2760" s="276" customFormat="1"/>
    <row r="2761" s="276" customFormat="1"/>
    <row r="2762" s="276" customFormat="1"/>
    <row r="2763" s="276" customFormat="1"/>
    <row r="2764" s="276" customFormat="1"/>
    <row r="2765" s="276" customFormat="1"/>
    <row r="2766" s="276" customFormat="1"/>
    <row r="2767" s="276" customFormat="1"/>
    <row r="2768" s="276" customFormat="1"/>
    <row r="2769" s="276" customFormat="1"/>
    <row r="2770" s="276" customFormat="1"/>
    <row r="2771" s="276" customFormat="1"/>
    <row r="2772" s="276" customFormat="1"/>
    <row r="2773" s="276" customFormat="1"/>
    <row r="2774" s="276" customFormat="1"/>
    <row r="2775" s="276" customFormat="1"/>
    <row r="2776" s="276" customFormat="1"/>
    <row r="2777" s="276" customFormat="1"/>
    <row r="2778" s="276" customFormat="1"/>
    <row r="2779" s="276" customFormat="1"/>
    <row r="2780" s="276" customFormat="1"/>
    <row r="2781" s="276" customFormat="1"/>
    <row r="2782" s="276" customFormat="1"/>
    <row r="2783" s="276" customFormat="1"/>
    <row r="2784" s="276" customFormat="1"/>
    <row r="2785" s="276" customFormat="1"/>
    <row r="2786" s="276" customFormat="1"/>
    <row r="2787" s="276" customFormat="1"/>
    <row r="2788" s="276" customFormat="1"/>
    <row r="2789" s="276" customFormat="1"/>
    <row r="2790" s="276" customFormat="1"/>
    <row r="2791" s="276" customFormat="1"/>
    <row r="2792" s="276" customFormat="1"/>
    <row r="2793" s="276" customFormat="1"/>
    <row r="2794" s="276" customFormat="1"/>
    <row r="2795" s="276" customFormat="1"/>
    <row r="2796" s="276" customFormat="1"/>
    <row r="2797" s="276" customFormat="1"/>
    <row r="2798" s="276" customFormat="1"/>
    <row r="2799" s="276" customFormat="1"/>
    <row r="2800" s="276" customFormat="1"/>
    <row r="2801" s="276" customFormat="1"/>
    <row r="2802" s="276" customFormat="1"/>
    <row r="2803" s="276" customFormat="1"/>
    <row r="2804" s="276" customFormat="1"/>
    <row r="2805" s="276" customFormat="1"/>
    <row r="2806" s="276" customFormat="1"/>
    <row r="2807" s="276" customFormat="1"/>
    <row r="2808" s="276" customFormat="1"/>
    <row r="2809" s="276" customFormat="1"/>
    <row r="2810" s="276" customFormat="1"/>
    <row r="2811" s="276" customFormat="1"/>
    <row r="2812" s="276" customFormat="1"/>
    <row r="2813" s="276" customFormat="1"/>
    <row r="2814" s="276" customFormat="1"/>
    <row r="2815" s="276" customFormat="1"/>
    <row r="2816" s="276" customFormat="1"/>
    <row r="2817" s="276" customFormat="1"/>
    <row r="2818" s="276" customFormat="1"/>
    <row r="2819" s="276" customFormat="1"/>
    <row r="2820" s="276" customFormat="1"/>
    <row r="2821" s="276" customFormat="1"/>
    <row r="2822" s="276" customFormat="1"/>
    <row r="2823" s="276" customFormat="1"/>
    <row r="2824" s="276" customFormat="1"/>
    <row r="2825" s="276" customFormat="1"/>
    <row r="2826" s="276" customFormat="1"/>
    <row r="2827" s="276" customFormat="1"/>
    <row r="2828" s="276" customFormat="1"/>
    <row r="2829" s="276" customFormat="1"/>
    <row r="2830" s="276" customFormat="1"/>
    <row r="2831" s="276" customFormat="1"/>
    <row r="2832" s="276" customFormat="1"/>
    <row r="2833" s="276" customFormat="1"/>
    <row r="2834" s="276" customFormat="1"/>
    <row r="2835" s="276" customFormat="1"/>
    <row r="2836" s="276" customFormat="1"/>
    <row r="2837" s="276" customFormat="1"/>
    <row r="2838" s="276" customFormat="1"/>
    <row r="2839" s="276" customFormat="1"/>
    <row r="2840" s="276" customFormat="1"/>
    <row r="2841" s="276" customFormat="1"/>
    <row r="2842" s="276" customFormat="1"/>
    <row r="2843" s="276" customFormat="1"/>
    <row r="2844" s="276" customFormat="1"/>
    <row r="2845" s="276" customFormat="1"/>
    <row r="2846" s="276" customFormat="1"/>
    <row r="2847" s="276" customFormat="1"/>
    <row r="2848" s="276" customFormat="1"/>
    <row r="2849" s="276" customFormat="1"/>
    <row r="2850" s="276" customFormat="1"/>
    <row r="2851" s="276" customFormat="1"/>
    <row r="2852" s="276" customFormat="1"/>
    <row r="2853" s="276" customFormat="1"/>
    <row r="2854" s="276" customFormat="1"/>
    <row r="2855" s="276" customFormat="1"/>
    <row r="2856" s="276" customFormat="1"/>
    <row r="2857" s="276" customFormat="1"/>
    <row r="2858" s="276" customFormat="1"/>
    <row r="2859" s="276" customFormat="1"/>
    <row r="2860" s="276" customFormat="1"/>
    <row r="2861" s="276" customFormat="1"/>
    <row r="2862" s="276" customFormat="1"/>
    <row r="2863" s="276" customFormat="1"/>
    <row r="2864" s="276" customFormat="1"/>
    <row r="2865" s="276" customFormat="1"/>
    <row r="2866" s="276" customFormat="1"/>
    <row r="2867" s="276" customFormat="1"/>
    <row r="2868" s="276" customFormat="1"/>
    <row r="2869" s="276" customFormat="1"/>
    <row r="2870" s="276" customFormat="1"/>
    <row r="2871" s="276" customFormat="1"/>
    <row r="2872" s="276" customFormat="1"/>
    <row r="2873" s="276" customFormat="1"/>
    <row r="2874" s="276" customFormat="1"/>
    <row r="2875" s="276" customFormat="1"/>
    <row r="2876" s="276" customFormat="1"/>
    <row r="2877" s="276" customFormat="1"/>
    <row r="2878" s="276" customFormat="1"/>
    <row r="2879" s="276" customFormat="1"/>
    <row r="2880" s="276" customFormat="1"/>
    <row r="2881" s="276" customFormat="1"/>
    <row r="2882" s="276" customFormat="1"/>
    <row r="2883" s="276" customFormat="1"/>
    <row r="2884" s="276" customFormat="1"/>
    <row r="2885" s="276" customFormat="1"/>
    <row r="2886" s="276" customFormat="1"/>
    <row r="2887" s="276" customFormat="1"/>
    <row r="2888" s="276" customFormat="1"/>
    <row r="2889" s="276" customFormat="1"/>
    <row r="2890" s="276" customFormat="1"/>
    <row r="2891" s="276" customFormat="1"/>
    <row r="2892" s="276" customFormat="1"/>
    <row r="2893" s="276" customFormat="1"/>
    <row r="2894" s="276" customFormat="1"/>
    <row r="2895" s="276" customFormat="1"/>
    <row r="2896" s="276" customFormat="1"/>
    <row r="2897" s="276" customFormat="1"/>
    <row r="2898" s="276" customFormat="1"/>
    <row r="2899" s="276" customFormat="1"/>
    <row r="2900" s="276" customFormat="1"/>
    <row r="2901" s="276" customFormat="1"/>
    <row r="2902" s="276" customFormat="1"/>
    <row r="2903" s="276" customFormat="1"/>
    <row r="2904" s="276" customFormat="1"/>
    <row r="2905" s="276" customFormat="1"/>
    <row r="2906" s="276" customFormat="1"/>
    <row r="2907" s="276" customFormat="1"/>
    <row r="2908" s="276" customFormat="1"/>
    <row r="2909" s="276" customFormat="1"/>
    <row r="2910" s="276" customFormat="1"/>
    <row r="2911" s="276" customFormat="1"/>
    <row r="2912" s="276" customFormat="1"/>
    <row r="2913" s="276" customFormat="1"/>
    <row r="2914" s="276" customFormat="1"/>
    <row r="2915" s="276" customFormat="1"/>
    <row r="2916" s="276" customFormat="1"/>
    <row r="2917" s="276" customFormat="1"/>
    <row r="2918" s="276" customFormat="1"/>
    <row r="2919" s="276" customFormat="1"/>
    <row r="2920" s="276" customFormat="1"/>
    <row r="2921" s="276" customFormat="1"/>
    <row r="2922" s="276" customFormat="1"/>
    <row r="2923" s="276" customFormat="1"/>
    <row r="2924" s="276" customFormat="1"/>
    <row r="2925" s="276" customFormat="1"/>
    <row r="2926" s="276" customFormat="1"/>
    <row r="2927" s="276" customFormat="1"/>
    <row r="2928" s="276" customFormat="1"/>
    <row r="2929" s="276" customFormat="1"/>
    <row r="2930" s="276" customFormat="1"/>
    <row r="2931" s="276" customFormat="1"/>
    <row r="2932" s="276" customFormat="1"/>
    <row r="2933" s="276" customFormat="1"/>
    <row r="2934" s="276" customFormat="1"/>
    <row r="2935" s="276" customFormat="1"/>
    <row r="2936" s="276" customFormat="1"/>
    <row r="2937" s="276" customFormat="1"/>
    <row r="2938" s="276" customFormat="1"/>
    <row r="2939" s="276" customFormat="1"/>
    <row r="2940" s="276" customFormat="1"/>
    <row r="2941" s="276" customFormat="1"/>
    <row r="2942" s="276" customFormat="1"/>
    <row r="2943" s="276" customFormat="1"/>
    <row r="2944" s="276" customFormat="1"/>
    <row r="2945" s="276" customFormat="1"/>
    <row r="2946" s="276" customFormat="1"/>
    <row r="2947" s="276" customFormat="1"/>
    <row r="2948" s="276" customFormat="1"/>
    <row r="2949" s="276" customFormat="1"/>
    <row r="2950" s="276" customFormat="1"/>
    <row r="2951" s="276" customFormat="1"/>
    <row r="2952" s="276" customFormat="1"/>
    <row r="2953" s="276" customFormat="1"/>
    <row r="2954" s="276" customFormat="1"/>
    <row r="2955" s="276" customFormat="1"/>
    <row r="2956" s="276" customFormat="1"/>
    <row r="2957" s="276" customFormat="1"/>
    <row r="2958" s="276" customFormat="1"/>
    <row r="2959" s="276" customFormat="1"/>
    <row r="2960" s="276" customFormat="1"/>
    <row r="2961" s="276" customFormat="1"/>
    <row r="2962" s="276" customFormat="1"/>
    <row r="2963" s="276" customFormat="1"/>
    <row r="2964" s="276" customFormat="1"/>
    <row r="2965" s="276" customFormat="1"/>
    <row r="2966" s="276" customFormat="1"/>
    <row r="2967" s="276" customFormat="1"/>
    <row r="2968" s="276" customFormat="1"/>
    <row r="2969" s="276" customFormat="1"/>
    <row r="2970" s="276" customFormat="1"/>
    <row r="2971" s="276" customFormat="1"/>
    <row r="2972" s="276" customFormat="1"/>
    <row r="2973" s="276" customFormat="1"/>
    <row r="2974" s="276" customFormat="1"/>
    <row r="2975" s="276" customFormat="1"/>
    <row r="2976" s="276" customFormat="1"/>
    <row r="2977" s="276" customFormat="1"/>
    <row r="2978" s="276" customFormat="1"/>
    <row r="2979" s="276" customFormat="1"/>
    <row r="2980" s="276" customFormat="1"/>
    <row r="2981" s="276" customFormat="1"/>
    <row r="2982" s="276" customFormat="1"/>
    <row r="2983" s="276" customFormat="1"/>
    <row r="2984" s="276" customFormat="1"/>
    <row r="2985" s="276" customFormat="1"/>
    <row r="2986" s="276" customFormat="1"/>
    <row r="2987" s="276" customFormat="1"/>
    <row r="2988" s="276" customFormat="1"/>
    <row r="2989" s="276" customFormat="1"/>
    <row r="2990" s="276" customFormat="1"/>
    <row r="2991" s="276" customFormat="1"/>
    <row r="2992" s="276" customFormat="1"/>
    <row r="2993" s="276" customFormat="1"/>
    <row r="2994" s="276" customFormat="1"/>
    <row r="2995" s="276" customFormat="1"/>
    <row r="2996" s="276" customFormat="1"/>
    <row r="2997" s="276" customFormat="1"/>
    <row r="2998" s="276" customFormat="1"/>
    <row r="2999" s="276" customFormat="1"/>
    <row r="3000" s="276" customFormat="1"/>
    <row r="3001" s="276" customFormat="1"/>
    <row r="3002" s="276" customFormat="1"/>
    <row r="3003" s="276" customFormat="1"/>
    <row r="3004" s="276" customFormat="1"/>
    <row r="3005" s="276" customFormat="1"/>
    <row r="3006" s="276" customFormat="1"/>
    <row r="3007" s="276" customFormat="1"/>
    <row r="3008" s="276" customFormat="1"/>
    <row r="3009" s="276" customFormat="1"/>
    <row r="3010" s="276" customFormat="1"/>
    <row r="3011" s="276" customFormat="1"/>
    <row r="3012" s="276" customFormat="1"/>
    <row r="3013" s="276" customFormat="1"/>
    <row r="3014" s="276" customFormat="1"/>
    <row r="3015" s="276" customFormat="1"/>
    <row r="3016" s="276" customFormat="1"/>
    <row r="3017" s="276" customFormat="1"/>
    <row r="3018" s="276" customFormat="1"/>
    <row r="3019" s="276" customFormat="1"/>
    <row r="3020" s="276" customFormat="1"/>
    <row r="3021" s="276" customFormat="1"/>
    <row r="3022" s="276" customFormat="1"/>
    <row r="3023" s="276" customFormat="1"/>
    <row r="3024" s="276" customFormat="1"/>
    <row r="3025" s="276" customFormat="1"/>
    <row r="3026" s="276" customFormat="1"/>
    <row r="3027" s="276" customFormat="1"/>
    <row r="3028" s="276" customFormat="1"/>
    <row r="3029" s="276" customFormat="1"/>
    <row r="3030" s="276" customFormat="1"/>
    <row r="3031" s="276" customFormat="1"/>
    <row r="3032" s="276" customFormat="1"/>
    <row r="3033" s="276" customFormat="1"/>
    <row r="3034" s="276" customFormat="1"/>
    <row r="3035" s="276" customFormat="1"/>
    <row r="3036" s="276" customFormat="1"/>
    <row r="3037" s="276" customFormat="1"/>
    <row r="3038" s="276" customFormat="1"/>
    <row r="3039" s="276" customFormat="1"/>
    <row r="3040" s="276" customFormat="1"/>
    <row r="3041" s="276" customFormat="1"/>
    <row r="3042" s="276" customFormat="1"/>
    <row r="3043" s="276" customFormat="1"/>
    <row r="3044" s="276" customFormat="1"/>
    <row r="3045" s="276" customFormat="1"/>
    <row r="3046" s="276" customFormat="1"/>
    <row r="3047" s="276" customFormat="1"/>
    <row r="3048" s="276" customFormat="1"/>
    <row r="3049" s="276" customFormat="1"/>
    <row r="3050" s="276" customFormat="1"/>
    <row r="3051" s="276" customFormat="1"/>
    <row r="3052" s="276" customFormat="1"/>
    <row r="3053" s="276" customFormat="1"/>
    <row r="3054" s="276" customFormat="1"/>
    <row r="3055" s="276" customFormat="1"/>
    <row r="3056" s="276" customFormat="1"/>
    <row r="3057" s="276" customFormat="1"/>
    <row r="3058" s="276" customFormat="1"/>
    <row r="3059" s="276" customFormat="1"/>
    <row r="3060" s="276" customFormat="1"/>
    <row r="3061" s="276" customFormat="1"/>
    <row r="3062" s="276" customFormat="1"/>
    <row r="3063" s="276" customFormat="1"/>
    <row r="3064" s="276" customFormat="1"/>
    <row r="3065" s="276" customFormat="1"/>
    <row r="3066" s="276" customFormat="1"/>
    <row r="3067" s="276" customFormat="1"/>
    <row r="3068" s="276" customFormat="1"/>
    <row r="3069" s="276" customFormat="1"/>
    <row r="3070" s="276" customFormat="1"/>
    <row r="3071" s="276" customFormat="1"/>
    <row r="3072" s="276" customFormat="1"/>
    <row r="3073" s="276" customFormat="1"/>
    <row r="3074" s="276" customFormat="1"/>
    <row r="3075" s="276" customFormat="1"/>
    <row r="3076" s="276" customFormat="1"/>
    <row r="3077" s="276" customFormat="1"/>
    <row r="3078" s="276" customFormat="1"/>
    <row r="3079" s="276" customFormat="1"/>
    <row r="3080" s="276" customFormat="1"/>
    <row r="3081" s="276" customFormat="1"/>
    <row r="3082" s="276" customFormat="1"/>
    <row r="3083" s="276" customFormat="1"/>
    <row r="3084" s="276" customFormat="1"/>
    <row r="3085" s="276" customFormat="1"/>
    <row r="3086" s="276" customFormat="1"/>
    <row r="3087" s="276" customFormat="1"/>
    <row r="3088" s="276" customFormat="1"/>
    <row r="3089" s="276" customFormat="1"/>
    <row r="3090" s="276" customFormat="1"/>
    <row r="3091" s="276" customFormat="1"/>
    <row r="3092" s="276" customFormat="1"/>
    <row r="3093" s="276" customFormat="1"/>
    <row r="3094" s="276" customFormat="1"/>
    <row r="3095" s="276" customFormat="1"/>
    <row r="3096" s="276" customFormat="1"/>
    <row r="3097" s="276" customFormat="1"/>
    <row r="3098" s="276" customFormat="1"/>
    <row r="3099" s="276" customFormat="1"/>
    <row r="3100" s="276" customFormat="1"/>
    <row r="3101" s="276" customFormat="1"/>
    <row r="3102" s="276" customFormat="1"/>
    <row r="3103" s="276" customFormat="1"/>
    <row r="3104" s="276" customFormat="1"/>
    <row r="3105" s="276" customFormat="1"/>
    <row r="3106" s="276" customFormat="1"/>
    <row r="3107" s="276" customFormat="1"/>
    <row r="3108" s="276" customFormat="1"/>
    <row r="3109" s="276" customFormat="1"/>
    <row r="3110" s="276" customFormat="1"/>
    <row r="3111" s="276" customFormat="1"/>
    <row r="3112" s="276" customFormat="1"/>
    <row r="3113" s="276" customFormat="1"/>
    <row r="3114" s="276" customFormat="1"/>
    <row r="3115" s="276" customFormat="1"/>
    <row r="3116" s="276" customFormat="1"/>
    <row r="3117" s="276" customFormat="1"/>
    <row r="3118" s="276" customFormat="1"/>
    <row r="3119" s="276" customFormat="1"/>
    <row r="3120" s="276" customFormat="1"/>
    <row r="3121" s="276" customFormat="1"/>
    <row r="3122" s="276" customFormat="1"/>
    <row r="3123" s="276" customFormat="1"/>
    <row r="3124" s="276" customFormat="1"/>
    <row r="3125" s="276" customFormat="1"/>
    <row r="3126" s="276" customFormat="1"/>
    <row r="3127" s="276" customFormat="1"/>
    <row r="3128" s="276" customFormat="1"/>
    <row r="3129" s="276" customFormat="1"/>
    <row r="3130" s="276" customFormat="1"/>
    <row r="3131" s="276" customFormat="1"/>
    <row r="3132" s="276" customFormat="1"/>
    <row r="3133" s="276" customFormat="1"/>
    <row r="3134" s="276" customFormat="1"/>
    <row r="3135" s="276" customFormat="1"/>
    <row r="3136" s="276" customFormat="1"/>
    <row r="3137" s="276" customFormat="1"/>
    <row r="3138" s="276" customFormat="1"/>
    <row r="3139" s="276" customFormat="1"/>
    <row r="3140" s="276" customFormat="1"/>
    <row r="3141" s="276" customFormat="1"/>
    <row r="3142" s="276" customFormat="1"/>
    <row r="3143" s="276" customFormat="1"/>
    <row r="3144" s="276" customFormat="1"/>
    <row r="3145" s="276" customFormat="1"/>
    <row r="3146" s="276" customFormat="1"/>
    <row r="3147" s="276" customFormat="1"/>
    <row r="3148" s="276" customFormat="1"/>
    <row r="3149" s="276" customFormat="1"/>
    <row r="3150" s="276" customFormat="1"/>
    <row r="3151" s="276" customFormat="1"/>
    <row r="3152" s="276" customFormat="1"/>
    <row r="3153" s="276" customFormat="1"/>
    <row r="3154" s="276" customFormat="1"/>
    <row r="3155" s="276" customFormat="1"/>
    <row r="3156" s="276" customFormat="1"/>
    <row r="3157" s="276" customFormat="1"/>
    <row r="3158" s="276" customFormat="1"/>
    <row r="3159" s="276" customFormat="1"/>
    <row r="3160" s="276" customFormat="1"/>
    <row r="3161" s="276" customFormat="1"/>
    <row r="3162" s="276" customFormat="1"/>
    <row r="3163" s="276" customFormat="1"/>
    <row r="3164" s="276" customFormat="1"/>
    <row r="3165" s="276" customFormat="1"/>
    <row r="3166" s="276" customFormat="1"/>
    <row r="3167" s="276" customFormat="1"/>
    <row r="3168" s="276" customFormat="1"/>
    <row r="3169" s="276" customFormat="1"/>
    <row r="3170" s="276" customFormat="1"/>
    <row r="3171" s="276" customFormat="1"/>
    <row r="3172" s="276" customFormat="1"/>
    <row r="3173" s="276" customFormat="1"/>
    <row r="3174" s="276" customFormat="1"/>
    <row r="3175" s="276" customFormat="1"/>
    <row r="3176" s="276" customFormat="1"/>
    <row r="3177" s="276" customFormat="1"/>
    <row r="3178" s="276" customFormat="1"/>
    <row r="3179" s="276" customFormat="1"/>
    <row r="3180" s="276" customFormat="1"/>
    <row r="3181" s="276" customFormat="1"/>
    <row r="3182" s="276" customFormat="1"/>
    <row r="3183" s="276" customFormat="1"/>
    <row r="3184" s="276" customFormat="1"/>
    <row r="3185" s="276" customFormat="1"/>
    <row r="3186" s="276" customFormat="1"/>
    <row r="3187" s="276" customFormat="1"/>
    <row r="3188" s="276" customFormat="1"/>
    <row r="3189" s="276" customFormat="1"/>
    <row r="3190" s="276" customFormat="1"/>
    <row r="3191" s="276" customFormat="1"/>
    <row r="3192" s="276" customFormat="1"/>
    <row r="3193" s="276" customFormat="1"/>
    <row r="3194" s="276" customFormat="1"/>
    <row r="3195" s="276" customFormat="1"/>
    <row r="3196" s="276" customFormat="1"/>
    <row r="3197" s="276" customFormat="1"/>
    <row r="3198" s="276" customFormat="1"/>
    <row r="3199" s="276" customFormat="1"/>
    <row r="3200" s="276" customFormat="1"/>
    <row r="3201" s="276" customFormat="1"/>
    <row r="3202" s="276" customFormat="1"/>
    <row r="3203" s="276" customFormat="1"/>
    <row r="3204" s="276" customFormat="1"/>
    <row r="3205" s="276" customFormat="1"/>
    <row r="3206" s="276" customFormat="1"/>
    <row r="3207" s="276" customFormat="1"/>
    <row r="3208" s="276" customFormat="1"/>
    <row r="3209" s="276" customFormat="1"/>
    <row r="3210" s="276" customFormat="1"/>
    <row r="3211" s="276" customFormat="1"/>
    <row r="3212" s="276" customFormat="1"/>
    <row r="3213" s="276" customFormat="1"/>
    <row r="3214" s="276" customFormat="1"/>
    <row r="3215" s="276" customFormat="1"/>
    <row r="3216" s="276" customFormat="1"/>
    <row r="3217" s="276" customFormat="1"/>
    <row r="3218" s="276" customFormat="1"/>
    <row r="3219" s="276" customFormat="1"/>
    <row r="3220" s="276" customFormat="1"/>
    <row r="3221" s="276" customFormat="1"/>
    <row r="3222" s="276" customFormat="1"/>
    <row r="3223" s="276" customFormat="1"/>
    <row r="3224" s="276" customFormat="1"/>
    <row r="3225" s="276" customFormat="1"/>
    <row r="3226" s="276" customFormat="1"/>
    <row r="3227" s="276" customFormat="1"/>
    <row r="3228" s="276" customFormat="1"/>
    <row r="3229" s="276" customFormat="1"/>
    <row r="3230" s="276" customFormat="1"/>
    <row r="3231" s="276" customFormat="1"/>
    <row r="3232" s="276" customFormat="1"/>
    <row r="3233" s="276" customFormat="1"/>
    <row r="3234" s="276" customFormat="1"/>
    <row r="3235" s="276" customFormat="1"/>
    <row r="3236" s="276" customFormat="1"/>
    <row r="3237" s="276" customFormat="1"/>
    <row r="3238" s="276" customFormat="1"/>
    <row r="3239" s="276" customFormat="1"/>
    <row r="3240" s="276" customFormat="1"/>
    <row r="3241" s="276" customFormat="1"/>
    <row r="3242" s="276" customFormat="1"/>
    <row r="3243" s="276" customFormat="1"/>
    <row r="3244" s="276" customFormat="1"/>
    <row r="3245" s="276" customFormat="1"/>
    <row r="3246" s="276" customFormat="1"/>
    <row r="3247" s="276" customFormat="1"/>
    <row r="3248" s="276" customFormat="1"/>
    <row r="3249" s="276" customFormat="1"/>
    <row r="3250" s="276" customFormat="1"/>
    <row r="3251" s="276" customFormat="1"/>
    <row r="3252" s="276" customFormat="1"/>
    <row r="3253" s="276" customFormat="1"/>
    <row r="3254" s="276" customFormat="1"/>
    <row r="3255" s="276" customFormat="1"/>
    <row r="3256" s="276" customFormat="1"/>
    <row r="3257" s="276" customFormat="1"/>
    <row r="3258" s="276" customFormat="1"/>
    <row r="3259" s="276" customFormat="1"/>
    <row r="3260" s="276" customFormat="1"/>
    <row r="3261" s="276" customFormat="1"/>
    <row r="3262" s="276" customFormat="1"/>
    <row r="3263" s="276" customFormat="1"/>
    <row r="3264" s="276" customFormat="1"/>
    <row r="3265" s="276" customFormat="1"/>
    <row r="3266" s="276" customFormat="1"/>
    <row r="3267" s="276" customFormat="1"/>
    <row r="3268" s="276" customFormat="1"/>
    <row r="3269" s="276" customFormat="1"/>
    <row r="3270" s="276" customFormat="1"/>
    <row r="3271" s="276" customFormat="1"/>
    <row r="3272" s="276" customFormat="1"/>
    <row r="3273" s="276" customFormat="1"/>
    <row r="3274" s="276" customFormat="1"/>
    <row r="3275" s="276" customFormat="1"/>
    <row r="3276" s="276" customFormat="1"/>
    <row r="3277" s="276" customFormat="1"/>
    <row r="3278" s="276" customFormat="1"/>
    <row r="3279" s="276" customFormat="1"/>
    <row r="3280" s="276" customFormat="1"/>
    <row r="3281" s="276" customFormat="1"/>
    <row r="3282" s="276" customFormat="1"/>
    <row r="3283" s="276" customFormat="1"/>
    <row r="3284" s="276" customFormat="1"/>
    <row r="3285" s="276" customFormat="1"/>
    <row r="3286" s="276" customFormat="1"/>
    <row r="3287" s="276" customFormat="1"/>
    <row r="3288" s="276" customFormat="1"/>
    <row r="3289" s="276" customFormat="1"/>
    <row r="3290" s="276" customFormat="1"/>
    <row r="3291" s="276" customFormat="1"/>
    <row r="3292" s="276" customFormat="1"/>
    <row r="3293" s="276" customFormat="1"/>
    <row r="3294" s="276" customFormat="1"/>
    <row r="3295" s="276" customFormat="1"/>
    <row r="3296" s="276" customFormat="1"/>
    <row r="3297" s="276" customFormat="1"/>
    <row r="3298" s="276" customFormat="1"/>
    <row r="3299" s="276" customFormat="1"/>
    <row r="3300" s="276" customFormat="1"/>
    <row r="3301" s="276" customFormat="1"/>
    <row r="3302" s="276" customFormat="1"/>
    <row r="3303" s="276" customFormat="1"/>
    <row r="3304" s="276" customFormat="1"/>
    <row r="3305" s="276" customFormat="1"/>
    <row r="3306" s="276" customFormat="1"/>
    <row r="3307" s="276" customFormat="1"/>
    <row r="3308" s="276" customFormat="1"/>
    <row r="3309" s="276" customFormat="1"/>
    <row r="3310" s="276" customFormat="1"/>
    <row r="3311" s="276" customFormat="1"/>
    <row r="3312" s="276" customFormat="1"/>
    <row r="3313" s="276" customFormat="1"/>
    <row r="3314" s="276" customFormat="1"/>
    <row r="3315" s="276" customFormat="1"/>
    <row r="3316" s="276" customFormat="1"/>
    <row r="3317" s="276" customFormat="1"/>
    <row r="3318" s="276" customFormat="1"/>
    <row r="3319" s="276" customFormat="1"/>
    <row r="3320" s="276" customFormat="1"/>
    <row r="3321" s="276" customFormat="1"/>
    <row r="3322" s="276" customFormat="1"/>
    <row r="3323" s="276" customFormat="1"/>
    <row r="3324" s="276" customFormat="1"/>
    <row r="3325" s="276" customFormat="1"/>
    <row r="3326" s="276" customFormat="1"/>
    <row r="3327" s="276" customFormat="1"/>
    <row r="3328" s="276" customFormat="1"/>
    <row r="3329" s="276" customFormat="1"/>
    <row r="3330" s="276" customFormat="1"/>
    <row r="3331" s="276" customFormat="1"/>
    <row r="3332" s="276" customFormat="1"/>
    <row r="3333" s="276" customFormat="1"/>
    <row r="3334" s="276" customFormat="1"/>
    <row r="3335" s="276" customFormat="1"/>
    <row r="3336" s="276" customFormat="1"/>
    <row r="3337" s="276" customFormat="1"/>
    <row r="3338" s="276" customFormat="1"/>
    <row r="3339" s="276" customFormat="1"/>
    <row r="3340" s="276" customFormat="1"/>
    <row r="3341" s="276" customFormat="1"/>
    <row r="3342" s="276" customFormat="1"/>
    <row r="3343" s="276" customFormat="1"/>
    <row r="3344" s="276" customFormat="1"/>
    <row r="3345" s="276" customFormat="1"/>
    <row r="3346" s="276" customFormat="1"/>
    <row r="3347" s="276" customFormat="1"/>
    <row r="3348" s="276" customFormat="1"/>
    <row r="3349" s="276" customFormat="1"/>
    <row r="3350" s="276" customFormat="1"/>
    <row r="3351" s="276" customFormat="1"/>
    <row r="3352" s="276" customFormat="1"/>
    <row r="3353" s="276" customFormat="1"/>
    <row r="3354" s="276" customFormat="1"/>
    <row r="3355" s="276" customFormat="1"/>
    <row r="3356" s="276" customFormat="1"/>
    <row r="3357" s="276" customFormat="1"/>
    <row r="3358" s="276" customFormat="1"/>
    <row r="3359" s="276" customFormat="1"/>
    <row r="3360" s="276" customFormat="1"/>
    <row r="3361" s="276" customFormat="1"/>
    <row r="3362" s="276" customFormat="1"/>
    <row r="3363" s="276" customFormat="1"/>
    <row r="3364" s="276" customFormat="1"/>
    <row r="3365" s="276" customFormat="1"/>
    <row r="3366" s="276" customFormat="1"/>
    <row r="3367" s="276" customFormat="1"/>
    <row r="3368" s="276" customFormat="1"/>
    <row r="3369" s="276" customFormat="1"/>
    <row r="3370" s="276" customFormat="1"/>
    <row r="3371" s="276" customFormat="1"/>
    <row r="3372" s="276" customFormat="1"/>
    <row r="3373" s="276" customFormat="1"/>
    <row r="3374" s="276" customFormat="1"/>
    <row r="3375" s="276" customFormat="1"/>
    <row r="3376" s="276" customFormat="1"/>
    <row r="3377" s="276" customFormat="1"/>
    <row r="3378" s="276" customFormat="1"/>
    <row r="3379" s="276" customFormat="1"/>
    <row r="3380" s="276" customFormat="1"/>
    <row r="3381" s="276" customFormat="1"/>
    <row r="3382" s="276" customFormat="1"/>
    <row r="3383" s="276" customFormat="1"/>
    <row r="3384" s="276" customFormat="1"/>
    <row r="3385" s="276" customFormat="1"/>
    <row r="3386" s="276" customFormat="1"/>
    <row r="3387" s="276" customFormat="1"/>
    <row r="3388" s="276" customFormat="1"/>
    <row r="3389" s="276" customFormat="1"/>
    <row r="3390" s="276" customFormat="1"/>
    <row r="3391" s="276" customFormat="1"/>
    <row r="3392" s="276" customFormat="1"/>
    <row r="3393" s="276" customFormat="1"/>
    <row r="3394" s="276" customFormat="1"/>
    <row r="3395" s="276" customFormat="1"/>
    <row r="3396" s="276" customFormat="1"/>
    <row r="3397" s="276" customFormat="1"/>
    <row r="3398" s="276" customFormat="1"/>
    <row r="3399" s="276" customFormat="1"/>
    <row r="3400" s="276" customFormat="1"/>
    <row r="3401" s="276" customFormat="1"/>
    <row r="3402" s="276" customFormat="1"/>
    <row r="3403" s="276" customFormat="1"/>
    <row r="3404" s="276" customFormat="1"/>
    <row r="3405" s="276" customFormat="1"/>
    <row r="3406" s="276" customFormat="1"/>
    <row r="3407" s="276" customFormat="1"/>
    <row r="3408" s="276" customFormat="1"/>
    <row r="3409" s="276" customFormat="1"/>
    <row r="3410" s="276" customFormat="1"/>
    <row r="3411" s="276" customFormat="1"/>
    <row r="3412" s="276" customFormat="1"/>
    <row r="3413" s="276" customFormat="1"/>
    <row r="3414" s="276" customFormat="1"/>
    <row r="3415" s="276" customFormat="1"/>
    <row r="3416" s="276" customFormat="1"/>
    <row r="3417" s="276" customFormat="1"/>
    <row r="3418" s="276" customFormat="1"/>
    <row r="3419" s="276" customFormat="1"/>
    <row r="3420" s="276" customFormat="1"/>
    <row r="3421" s="276" customFormat="1"/>
    <row r="3422" s="276" customFormat="1"/>
    <row r="3423" s="276" customFormat="1"/>
    <row r="3424" s="276" customFormat="1"/>
    <row r="3425" s="276" customFormat="1"/>
    <row r="3426" s="276" customFormat="1"/>
    <row r="3427" s="276" customFormat="1"/>
    <row r="3428" s="276" customFormat="1"/>
    <row r="3429" s="276" customFormat="1"/>
    <row r="3430" s="276" customFormat="1"/>
    <row r="3431" s="276" customFormat="1"/>
    <row r="3432" s="276" customFormat="1"/>
    <row r="3433" s="276" customFormat="1"/>
    <row r="3434" s="276" customFormat="1"/>
    <row r="3435" s="276" customFormat="1"/>
    <row r="3436" s="276" customFormat="1"/>
    <row r="3437" s="276" customFormat="1"/>
    <row r="3438" s="276" customFormat="1"/>
    <row r="3439" s="276" customFormat="1"/>
    <row r="3440" s="276" customFormat="1"/>
    <row r="3441" s="276" customFormat="1"/>
    <row r="3442" s="276" customFormat="1"/>
    <row r="3443" s="276" customFormat="1"/>
    <row r="3444" s="276" customFormat="1"/>
    <row r="3445" s="276" customFormat="1"/>
    <row r="3446" s="276" customFormat="1"/>
    <row r="3447" s="276" customFormat="1"/>
    <row r="3448" s="276" customFormat="1"/>
    <row r="3449" s="276" customFormat="1"/>
    <row r="3450" s="276" customFormat="1"/>
    <row r="3451" s="276" customFormat="1"/>
    <row r="3452" s="276" customFormat="1"/>
    <row r="3453" s="276" customFormat="1"/>
    <row r="3454" s="276" customFormat="1"/>
    <row r="3455" s="276" customFormat="1"/>
    <row r="3456" s="276" customFormat="1"/>
    <row r="3457" s="276" customFormat="1"/>
    <row r="3458" s="276" customFormat="1"/>
    <row r="3459" s="276" customFormat="1"/>
    <row r="3460" s="276" customFormat="1"/>
    <row r="3461" s="276" customFormat="1"/>
    <row r="3462" s="276" customFormat="1"/>
    <row r="3463" s="276" customFormat="1"/>
    <row r="3464" s="276" customFormat="1"/>
    <row r="3465" s="276" customFormat="1"/>
    <row r="3466" s="276" customFormat="1"/>
    <row r="3467" s="276" customFormat="1"/>
    <row r="3468" s="276" customFormat="1"/>
    <row r="3469" s="276" customFormat="1"/>
    <row r="3470" s="276" customFormat="1"/>
    <row r="3471" s="276" customFormat="1"/>
    <row r="3472" s="276" customFormat="1"/>
    <row r="3473" s="276" customFormat="1"/>
    <row r="3474" s="276" customFormat="1"/>
    <row r="3475" s="276" customFormat="1"/>
    <row r="3476" s="276" customFormat="1"/>
    <row r="3477" s="276" customFormat="1"/>
    <row r="3478" s="276" customFormat="1"/>
    <row r="3479" s="276" customFormat="1"/>
    <row r="3480" s="276" customFormat="1"/>
    <row r="3481" s="276" customFormat="1"/>
    <row r="3482" s="276" customFormat="1"/>
    <row r="3483" s="276" customFormat="1"/>
    <row r="3484" s="276" customFormat="1"/>
    <row r="3485" s="276" customFormat="1"/>
    <row r="3486" s="276" customFormat="1"/>
    <row r="3487" s="276" customFormat="1"/>
    <row r="3488" s="276" customFormat="1"/>
    <row r="3489" s="276" customFormat="1"/>
    <row r="3490" s="276" customFormat="1"/>
    <row r="3491" s="276" customFormat="1"/>
    <row r="3492" s="276" customFormat="1"/>
    <row r="3493" s="276" customFormat="1"/>
    <row r="3494" s="276" customFormat="1"/>
    <row r="3495" s="276" customFormat="1"/>
    <row r="3496" s="276" customFormat="1"/>
    <row r="3497" s="276" customFormat="1"/>
    <row r="3498" s="276" customFormat="1"/>
    <row r="3499" s="276" customFormat="1"/>
    <row r="3500" s="276" customFormat="1"/>
    <row r="3501" s="276" customFormat="1"/>
    <row r="3502" s="276" customFormat="1"/>
    <row r="3503" s="276" customFormat="1"/>
    <row r="3504" s="276" customFormat="1"/>
    <row r="3505" s="276" customFormat="1"/>
    <row r="3506" s="276" customFormat="1"/>
    <row r="3507" s="276" customFormat="1"/>
    <row r="3508" s="276" customFormat="1"/>
    <row r="3509" s="276" customFormat="1"/>
    <row r="3510" s="276" customFormat="1"/>
    <row r="3511" s="276" customFormat="1"/>
    <row r="3512" s="276" customFormat="1"/>
    <row r="3513" s="276" customFormat="1"/>
    <row r="3514" s="276" customFormat="1"/>
    <row r="3515" s="276" customFormat="1"/>
    <row r="3516" s="276" customFormat="1"/>
    <row r="3517" s="276" customFormat="1"/>
    <row r="3518" s="276" customFormat="1"/>
    <row r="3519" s="276" customFormat="1"/>
    <row r="3520" s="276" customFormat="1"/>
    <row r="3521" s="276" customFormat="1"/>
    <row r="3522" s="276" customFormat="1"/>
    <row r="3523" s="276" customFormat="1"/>
    <row r="3524" s="276" customFormat="1"/>
    <row r="3525" s="276" customFormat="1"/>
    <row r="3526" s="276" customFormat="1"/>
    <row r="3527" s="276" customFormat="1"/>
    <row r="3528" s="276" customFormat="1"/>
    <row r="3529" s="276" customFormat="1"/>
    <row r="3530" s="276" customFormat="1"/>
    <row r="3531" s="276" customFormat="1"/>
    <row r="3532" s="276" customFormat="1"/>
    <row r="3533" s="276" customFormat="1"/>
    <row r="3534" s="276" customFormat="1"/>
    <row r="3535" s="276" customFormat="1"/>
    <row r="3536" s="276" customFormat="1"/>
    <row r="3537" s="276" customFormat="1"/>
    <row r="3538" s="276" customFormat="1"/>
    <row r="3539" s="276" customFormat="1"/>
    <row r="3540" s="276" customFormat="1"/>
    <row r="3541" s="276" customFormat="1"/>
    <row r="3542" s="276" customFormat="1"/>
    <row r="3543" s="276" customFormat="1"/>
    <row r="3544" s="276" customFormat="1"/>
    <row r="3545" s="276" customFormat="1"/>
    <row r="3546" s="276" customFormat="1"/>
    <row r="3547" s="276" customFormat="1"/>
    <row r="3548" s="276" customFormat="1"/>
    <row r="3549" s="276" customFormat="1"/>
    <row r="3550" s="276" customFormat="1"/>
    <row r="3551" s="276" customFormat="1"/>
    <row r="3552" s="276" customFormat="1"/>
    <row r="3553" s="276" customFormat="1"/>
    <row r="3554" s="276" customFormat="1"/>
    <row r="3555" s="276" customFormat="1"/>
    <row r="3556" s="276" customFormat="1"/>
    <row r="3557" s="276" customFormat="1"/>
    <row r="3558" s="276" customFormat="1"/>
    <row r="3559" s="276" customFormat="1"/>
    <row r="3560" s="276" customFormat="1"/>
    <row r="3561" s="276" customFormat="1"/>
    <row r="3562" s="276" customFormat="1"/>
    <row r="3563" s="276" customFormat="1"/>
    <row r="3564" s="276" customFormat="1"/>
    <row r="3565" s="276" customFormat="1"/>
    <row r="3566" s="276" customFormat="1"/>
    <row r="3567" s="276" customFormat="1"/>
    <row r="3568" s="276" customFormat="1"/>
    <row r="3569" s="276" customFormat="1"/>
    <row r="3570" s="276" customFormat="1"/>
    <row r="3571" s="276" customFormat="1"/>
    <row r="3572" s="276" customFormat="1"/>
    <row r="3573" s="276" customFormat="1"/>
    <row r="3574" s="276" customFormat="1"/>
    <row r="3575" s="276" customFormat="1"/>
    <row r="3576" s="276" customFormat="1"/>
    <row r="3577" s="276" customFormat="1"/>
    <row r="3578" s="276" customFormat="1"/>
    <row r="3579" s="276" customFormat="1"/>
    <row r="3580" s="276" customFormat="1"/>
    <row r="3581" s="276" customFormat="1"/>
    <row r="3582" s="276" customFormat="1"/>
    <row r="3583" s="276" customFormat="1"/>
    <row r="3584" s="276" customFormat="1"/>
    <row r="3585" s="276" customFormat="1"/>
    <row r="3586" s="276" customFormat="1"/>
    <row r="3587" s="276" customFormat="1"/>
    <row r="3588" s="276" customFormat="1"/>
    <row r="3589" s="276" customFormat="1"/>
    <row r="3590" s="276" customFormat="1"/>
    <row r="3591" s="276" customFormat="1"/>
    <row r="3592" s="276" customFormat="1"/>
    <row r="3593" s="276" customFormat="1"/>
    <row r="3594" s="276" customFormat="1"/>
    <row r="3595" s="276" customFormat="1"/>
    <row r="3596" s="276" customFormat="1"/>
    <row r="3597" s="276" customFormat="1"/>
    <row r="3598" s="276" customFormat="1"/>
    <row r="3599" s="276" customFormat="1"/>
    <row r="3600" s="276" customFormat="1"/>
    <row r="3601" s="276" customFormat="1"/>
    <row r="3602" s="276" customFormat="1"/>
    <row r="3603" s="276" customFormat="1"/>
    <row r="3604" s="276" customFormat="1"/>
    <row r="3605" s="276" customFormat="1"/>
    <row r="3606" s="276" customFormat="1"/>
    <row r="3607" s="276" customFormat="1"/>
    <row r="3608" s="276" customFormat="1"/>
    <row r="3609" s="276" customFormat="1"/>
    <row r="3610" s="276" customFormat="1"/>
    <row r="3611" s="276" customFormat="1"/>
    <row r="3612" s="276" customFormat="1"/>
    <row r="3613" s="276" customFormat="1"/>
    <row r="3614" s="276" customFormat="1"/>
    <row r="3615" s="276" customFormat="1"/>
    <row r="3616" s="276" customFormat="1"/>
    <row r="3617" s="276" customFormat="1"/>
    <row r="3618" s="276" customFormat="1"/>
    <row r="3619" s="276" customFormat="1"/>
    <row r="3620" s="276" customFormat="1"/>
    <row r="3621" s="276" customFormat="1"/>
    <row r="3622" s="276" customFormat="1"/>
    <row r="3623" s="276" customFormat="1"/>
    <row r="3624" s="276" customFormat="1"/>
    <row r="3625" s="276" customFormat="1"/>
    <row r="3626" s="276" customFormat="1"/>
    <row r="3627" s="276" customFormat="1"/>
    <row r="3628" s="276" customFormat="1"/>
    <row r="3629" s="276" customFormat="1"/>
    <row r="3630" s="276" customFormat="1"/>
    <row r="3631" s="276" customFormat="1"/>
    <row r="3632" s="276" customFormat="1"/>
    <row r="3633" s="276" customFormat="1"/>
    <row r="3634" s="276" customFormat="1"/>
    <row r="3635" s="276" customFormat="1"/>
    <row r="3636" s="276" customFormat="1"/>
    <row r="3637" s="276" customFormat="1"/>
    <row r="3638" s="276" customFormat="1"/>
    <row r="3639" s="276" customFormat="1"/>
    <row r="3640" s="276" customFormat="1"/>
    <row r="3641" s="276" customFormat="1"/>
    <row r="3642" s="276" customFormat="1"/>
    <row r="3643" s="276" customFormat="1"/>
    <row r="3644" s="276" customFormat="1"/>
    <row r="3645" s="276" customFormat="1"/>
    <row r="3646" s="276" customFormat="1"/>
    <row r="3647" s="276" customFormat="1"/>
    <row r="3648" s="276" customFormat="1"/>
    <row r="3649" s="276" customFormat="1"/>
    <row r="3650" s="276" customFormat="1"/>
    <row r="3651" s="276" customFormat="1"/>
    <row r="3652" s="276" customFormat="1"/>
    <row r="3653" s="276" customFormat="1"/>
    <row r="3654" s="276" customFormat="1"/>
    <row r="3655" s="276" customFormat="1"/>
    <row r="3656" s="276" customFormat="1"/>
    <row r="3657" s="276" customFormat="1"/>
    <row r="3658" s="276" customFormat="1"/>
    <row r="3659" s="276" customFormat="1"/>
    <row r="3660" s="276" customFormat="1"/>
    <row r="3661" s="276" customFormat="1"/>
    <row r="3662" s="276" customFormat="1"/>
    <row r="3663" s="276" customFormat="1"/>
    <row r="3664" s="276" customFormat="1"/>
    <row r="3665" s="276" customFormat="1"/>
    <row r="3666" s="276" customFormat="1"/>
    <row r="3667" s="276" customFormat="1"/>
    <row r="3668" s="276" customFormat="1"/>
    <row r="3669" s="276" customFormat="1"/>
    <row r="3670" s="276" customFormat="1"/>
    <row r="3671" s="276" customFormat="1"/>
    <row r="3672" s="276" customFormat="1"/>
    <row r="3673" s="276" customFormat="1"/>
    <row r="3674" s="276" customFormat="1"/>
    <row r="3675" s="276" customFormat="1"/>
    <row r="3676" s="276" customFormat="1"/>
    <row r="3677" s="276" customFormat="1"/>
    <row r="3678" s="276" customFormat="1"/>
    <row r="3679" s="276" customFormat="1"/>
    <row r="3680" s="276" customFormat="1"/>
    <row r="3681" s="276" customFormat="1"/>
    <row r="3682" s="276" customFormat="1"/>
    <row r="3683" s="276" customFormat="1"/>
    <row r="3684" s="276" customFormat="1"/>
    <row r="3685" s="276" customFormat="1"/>
    <row r="3686" s="276" customFormat="1"/>
    <row r="3687" s="276" customFormat="1"/>
    <row r="3688" s="276" customFormat="1"/>
    <row r="3689" s="276" customFormat="1"/>
    <row r="3690" s="276" customFormat="1"/>
    <row r="3691" s="276" customFormat="1"/>
    <row r="3692" s="276" customFormat="1"/>
    <row r="3693" s="276" customFormat="1"/>
    <row r="3694" s="276" customFormat="1"/>
    <row r="3695" s="276" customFormat="1"/>
    <row r="3696" s="276" customFormat="1"/>
    <row r="3697" s="276" customFormat="1"/>
    <row r="3698" s="276" customFormat="1"/>
    <row r="3699" s="276" customFormat="1"/>
    <row r="3700" s="276" customFormat="1"/>
    <row r="3701" s="276" customFormat="1"/>
    <row r="3702" s="276" customFormat="1"/>
    <row r="3703" s="276" customFormat="1"/>
    <row r="3704" s="276" customFormat="1"/>
    <row r="3705" s="276" customFormat="1"/>
    <row r="3706" s="276" customFormat="1"/>
    <row r="3707" s="276" customFormat="1"/>
    <row r="3708" s="276" customFormat="1"/>
    <row r="3709" s="276" customFormat="1"/>
    <row r="3710" s="276" customFormat="1"/>
    <row r="3711" s="276" customFormat="1"/>
    <row r="3712" s="276" customFormat="1"/>
    <row r="3713" s="276" customFormat="1"/>
    <row r="3714" s="276" customFormat="1"/>
    <row r="3715" s="276" customFormat="1"/>
    <row r="3716" s="276" customFormat="1"/>
    <row r="3717" s="276" customFormat="1"/>
    <row r="3718" s="276" customFormat="1"/>
    <row r="3719" s="276" customFormat="1"/>
    <row r="3720" s="276" customFormat="1"/>
    <row r="3721" s="276" customFormat="1"/>
    <row r="3722" s="276" customFormat="1"/>
    <row r="3723" s="276" customFormat="1"/>
    <row r="3724" s="276" customFormat="1"/>
    <row r="3725" s="276" customFormat="1"/>
    <row r="3726" s="276" customFormat="1"/>
    <row r="3727" s="276" customFormat="1"/>
    <row r="3728" s="276" customFormat="1"/>
    <row r="3729" s="276" customFormat="1"/>
    <row r="3730" s="276" customFormat="1"/>
    <row r="3731" s="276" customFormat="1"/>
    <row r="3732" s="276" customFormat="1"/>
    <row r="3733" s="276" customFormat="1"/>
    <row r="3734" s="276" customFormat="1"/>
    <row r="3735" s="276" customFormat="1"/>
    <row r="3736" s="276" customFormat="1"/>
    <row r="3737" s="276" customFormat="1"/>
    <row r="3738" s="276" customFormat="1"/>
    <row r="3739" s="276" customFormat="1"/>
    <row r="3740" s="276" customFormat="1"/>
    <row r="3741" s="276" customFormat="1"/>
    <row r="3742" s="276" customFormat="1"/>
    <row r="3743" s="276" customFormat="1"/>
    <row r="3744" s="276" customFormat="1"/>
    <row r="3745" s="276" customFormat="1"/>
    <row r="3746" s="276" customFormat="1"/>
    <row r="3747" s="276" customFormat="1"/>
    <row r="3748" s="276" customFormat="1"/>
    <row r="3749" s="276" customFormat="1"/>
    <row r="3750" s="276" customFormat="1"/>
    <row r="3751" s="276" customFormat="1"/>
    <row r="3752" s="276" customFormat="1"/>
    <row r="3753" s="276" customFormat="1"/>
    <row r="3754" s="276" customFormat="1"/>
    <row r="3755" s="276" customFormat="1"/>
    <row r="3756" s="276" customFormat="1"/>
    <row r="3757" s="276" customFormat="1"/>
    <row r="3758" s="276" customFormat="1"/>
    <row r="3759" s="276" customFormat="1"/>
    <row r="3760" s="276" customFormat="1"/>
    <row r="3761" s="276" customFormat="1"/>
    <row r="3762" s="276" customFormat="1"/>
    <row r="3763" s="276" customFormat="1"/>
    <row r="3764" s="276" customFormat="1"/>
    <row r="3765" s="276" customFormat="1"/>
    <row r="3766" s="276" customFormat="1"/>
    <row r="3767" s="276" customFormat="1"/>
    <row r="3768" s="276" customFormat="1"/>
    <row r="3769" s="276" customFormat="1"/>
    <row r="3770" s="276" customFormat="1"/>
    <row r="3771" s="276" customFormat="1"/>
    <row r="3772" s="276" customFormat="1"/>
    <row r="3773" s="276" customFormat="1"/>
    <row r="3774" s="276" customFormat="1"/>
    <row r="3775" s="276" customFormat="1"/>
    <row r="3776" s="276" customFormat="1"/>
    <row r="3777" s="276" customFormat="1"/>
    <row r="3778" s="276" customFormat="1"/>
    <row r="3779" s="276" customFormat="1"/>
    <row r="3780" s="276" customFormat="1"/>
    <row r="3781" s="276" customFormat="1"/>
    <row r="3782" s="276" customFormat="1"/>
    <row r="3783" s="276" customFormat="1"/>
    <row r="3784" s="276" customFormat="1"/>
    <row r="3785" s="276" customFormat="1"/>
    <row r="3786" s="276" customFormat="1"/>
    <row r="3787" s="276" customFormat="1"/>
    <row r="3788" s="276" customFormat="1"/>
    <row r="3789" s="276" customFormat="1"/>
    <row r="3790" s="276" customFormat="1"/>
    <row r="3791" s="276" customFormat="1"/>
    <row r="3792" s="276" customFormat="1"/>
    <row r="3793" s="276" customFormat="1"/>
    <row r="3794" s="276" customFormat="1"/>
    <row r="3795" s="276" customFormat="1"/>
    <row r="3796" s="276" customFormat="1"/>
    <row r="3797" s="276" customFormat="1"/>
    <row r="3798" s="276" customFormat="1"/>
    <row r="3799" s="276" customFormat="1"/>
    <row r="3800" s="276" customFormat="1"/>
    <row r="3801" s="276" customFormat="1"/>
    <row r="3802" s="276" customFormat="1"/>
    <row r="3803" s="276" customFormat="1"/>
    <row r="3804" s="276" customFormat="1"/>
    <row r="3805" s="276" customFormat="1"/>
    <row r="3806" s="276" customFormat="1"/>
    <row r="3807" s="276" customFormat="1"/>
    <row r="3808" s="276" customFormat="1"/>
    <row r="3809" s="276" customFormat="1"/>
    <row r="3810" s="276" customFormat="1"/>
    <row r="3811" s="276" customFormat="1"/>
    <row r="3812" s="276" customFormat="1"/>
    <row r="3813" s="276" customFormat="1"/>
    <row r="3814" s="276" customFormat="1"/>
    <row r="3815" s="276" customFormat="1"/>
    <row r="3816" s="276" customFormat="1"/>
    <row r="3817" s="276" customFormat="1"/>
    <row r="3818" s="276" customFormat="1"/>
    <row r="3819" s="276" customFormat="1"/>
    <row r="3820" s="276" customFormat="1"/>
    <row r="3821" s="276" customFormat="1"/>
    <row r="3822" s="276" customFormat="1"/>
    <row r="3823" s="276" customFormat="1"/>
    <row r="3824" s="276" customFormat="1"/>
    <row r="3825" s="276" customFormat="1"/>
    <row r="3826" s="276" customFormat="1"/>
    <row r="3827" s="276" customFormat="1"/>
    <row r="3828" s="276" customFormat="1"/>
    <row r="3829" s="276" customFormat="1"/>
    <row r="3830" s="276" customFormat="1"/>
    <row r="3831" s="276" customFormat="1"/>
    <row r="3832" s="276" customFormat="1"/>
    <row r="3833" s="276" customFormat="1"/>
    <row r="3834" s="276" customFormat="1"/>
    <row r="3835" s="276" customFormat="1"/>
    <row r="3836" s="276" customFormat="1"/>
    <row r="3837" s="276" customFormat="1"/>
    <row r="3838" s="276" customFormat="1"/>
    <row r="3839" s="276" customFormat="1"/>
    <row r="3840" s="276" customFormat="1"/>
    <row r="3841" s="276" customFormat="1"/>
    <row r="3842" s="276" customFormat="1"/>
    <row r="3843" s="276" customFormat="1"/>
    <row r="3844" s="276" customFormat="1"/>
    <row r="3845" s="276" customFormat="1"/>
    <row r="3846" s="276" customFormat="1"/>
    <row r="3847" s="276" customFormat="1"/>
    <row r="3848" s="276" customFormat="1"/>
    <row r="3849" s="276" customFormat="1"/>
    <row r="3850" s="276" customFormat="1"/>
    <row r="3851" s="276" customFormat="1"/>
    <row r="3852" s="276" customFormat="1"/>
    <row r="3853" s="276" customFormat="1"/>
    <row r="3854" s="276" customFormat="1"/>
    <row r="3855" s="276" customFormat="1"/>
    <row r="3856" s="276" customFormat="1"/>
    <row r="3857" s="276" customFormat="1"/>
    <row r="3858" s="276" customFormat="1"/>
    <row r="3859" s="276" customFormat="1"/>
    <row r="3860" s="276" customFormat="1"/>
    <row r="3861" s="276" customFormat="1"/>
    <row r="3862" s="276" customFormat="1"/>
    <row r="3863" s="276" customFormat="1"/>
    <row r="3864" s="276" customFormat="1"/>
    <row r="3865" s="276" customFormat="1"/>
    <row r="3866" s="276" customFormat="1"/>
    <row r="3867" s="276" customFormat="1"/>
    <row r="3868" s="276" customFormat="1"/>
    <row r="3869" s="276" customFormat="1"/>
    <row r="3870" s="276" customFormat="1"/>
    <row r="3871" s="276" customFormat="1"/>
    <row r="3872" s="276" customFormat="1"/>
    <row r="3873" s="276" customFormat="1"/>
    <row r="3874" s="276" customFormat="1"/>
    <row r="3875" s="276" customFormat="1"/>
    <row r="3876" s="276" customFormat="1"/>
    <row r="3877" s="276" customFormat="1"/>
    <row r="3878" s="276" customFormat="1"/>
    <row r="3879" s="276" customFormat="1"/>
    <row r="3880" s="276" customFormat="1"/>
    <row r="3881" s="276" customFormat="1"/>
    <row r="3882" s="276" customFormat="1"/>
    <row r="3883" s="276" customFormat="1"/>
    <row r="3884" s="276" customFormat="1"/>
    <row r="3885" s="276" customFormat="1"/>
    <row r="3886" s="276" customFormat="1"/>
    <row r="3887" s="276" customFormat="1"/>
    <row r="3888" s="276" customFormat="1"/>
    <row r="3889" s="276" customFormat="1"/>
    <row r="3890" s="276" customFormat="1"/>
    <row r="3891" s="276" customFormat="1"/>
    <row r="3892" s="276" customFormat="1"/>
    <row r="3893" s="276" customFormat="1"/>
    <row r="3894" s="276" customFormat="1"/>
    <row r="3895" s="276" customFormat="1"/>
    <row r="3896" s="276" customFormat="1"/>
    <row r="3897" s="276" customFormat="1"/>
    <row r="3898" s="276" customFormat="1"/>
    <row r="3899" s="276" customFormat="1"/>
    <row r="3900" s="276" customFormat="1"/>
    <row r="3901" s="276" customFormat="1"/>
    <row r="3902" s="276" customFormat="1"/>
    <row r="3903" s="276" customFormat="1"/>
    <row r="3904" s="276" customFormat="1"/>
    <row r="3905" s="276" customFormat="1"/>
    <row r="3906" s="276" customFormat="1"/>
    <row r="3907" s="276" customFormat="1"/>
    <row r="3908" s="276" customFormat="1"/>
    <row r="3909" s="276" customFormat="1"/>
    <row r="3910" s="276" customFormat="1"/>
    <row r="3911" s="276" customFormat="1"/>
    <row r="3912" s="276" customFormat="1"/>
    <row r="3913" s="276" customFormat="1"/>
    <row r="3914" s="276" customFormat="1"/>
    <row r="3915" s="276" customFormat="1"/>
    <row r="3916" s="276" customFormat="1"/>
    <row r="3917" s="276" customFormat="1"/>
    <row r="3918" s="276" customFormat="1"/>
    <row r="3919" s="276" customFormat="1"/>
    <row r="3920" s="276" customFormat="1"/>
    <row r="3921" s="276" customFormat="1"/>
    <row r="3922" s="276" customFormat="1"/>
    <row r="3923" s="276" customFormat="1"/>
    <row r="3924" s="276" customFormat="1"/>
    <row r="3925" s="276" customFormat="1"/>
    <row r="3926" s="276" customFormat="1"/>
    <row r="3927" s="276" customFormat="1"/>
    <row r="3928" s="276" customFormat="1"/>
    <row r="3929" s="276" customFormat="1"/>
    <row r="3930" s="276" customFormat="1"/>
    <row r="3931" s="276" customFormat="1"/>
    <row r="3932" s="276" customFormat="1"/>
    <row r="3933" s="276" customFormat="1"/>
    <row r="3934" s="276" customFormat="1"/>
    <row r="3935" s="276" customFormat="1"/>
    <row r="3936" s="276" customFormat="1"/>
    <row r="3937" s="276" customFormat="1"/>
    <row r="3938" s="276" customFormat="1"/>
    <row r="3939" s="276" customFormat="1"/>
    <row r="3940" s="276" customFormat="1"/>
    <row r="3941" s="276" customFormat="1"/>
    <row r="3942" s="276" customFormat="1"/>
    <row r="3943" s="276" customFormat="1"/>
    <row r="3944" s="276" customFormat="1"/>
    <row r="3945" s="276" customFormat="1"/>
    <row r="3946" s="276" customFormat="1"/>
    <row r="3947" s="276" customFormat="1"/>
    <row r="3948" s="276" customFormat="1"/>
    <row r="3949" s="276" customFormat="1"/>
    <row r="3950" s="276" customFormat="1"/>
    <row r="3951" s="276" customFormat="1"/>
    <row r="3952" s="276" customFormat="1"/>
    <row r="3953" s="276" customFormat="1"/>
    <row r="3954" s="276" customFormat="1"/>
    <row r="3955" s="276" customFormat="1"/>
    <row r="3956" s="276" customFormat="1"/>
    <row r="3957" s="276" customFormat="1"/>
    <row r="3958" s="276" customFormat="1"/>
    <row r="3959" s="276" customFormat="1"/>
    <row r="3960" s="276" customFormat="1"/>
    <row r="3961" s="276" customFormat="1"/>
    <row r="3962" s="276" customFormat="1"/>
    <row r="3963" s="276" customFormat="1"/>
    <row r="3964" s="276" customFormat="1"/>
    <row r="3965" s="276" customFormat="1"/>
    <row r="3966" s="276" customFormat="1"/>
    <row r="3967" s="276" customFormat="1"/>
    <row r="3968" s="276" customFormat="1"/>
    <row r="3969" s="276" customFormat="1"/>
    <row r="3970" s="276" customFormat="1"/>
    <row r="3971" s="276" customFormat="1"/>
    <row r="3972" s="276" customFormat="1"/>
    <row r="3973" s="276" customFormat="1"/>
    <row r="3974" s="276" customFormat="1"/>
    <row r="3975" s="276" customFormat="1"/>
    <row r="3976" s="276" customFormat="1"/>
    <row r="3977" s="276" customFormat="1"/>
    <row r="3978" s="276" customFormat="1"/>
    <row r="3979" s="276" customFormat="1"/>
    <row r="3980" s="276" customFormat="1"/>
    <row r="3981" s="276" customFormat="1"/>
    <row r="3982" s="276" customFormat="1"/>
    <row r="3983" s="276" customFormat="1"/>
    <row r="3984" s="276" customFormat="1"/>
    <row r="3985" s="276" customFormat="1"/>
    <row r="3986" s="276" customFormat="1"/>
    <row r="3987" s="276" customFormat="1"/>
    <row r="3988" s="276" customFormat="1"/>
    <row r="3989" s="276" customFormat="1"/>
    <row r="3990" s="276" customFormat="1"/>
    <row r="3991" s="276" customFormat="1"/>
    <row r="3992" s="276" customFormat="1"/>
    <row r="3993" s="276" customFormat="1"/>
    <row r="3994" s="276" customFormat="1"/>
    <row r="3995" s="276" customFormat="1"/>
    <row r="3996" s="276" customFormat="1"/>
    <row r="3997" s="276" customFormat="1"/>
    <row r="3998" s="276" customFormat="1"/>
    <row r="3999" s="276" customFormat="1"/>
    <row r="4000" s="276" customFormat="1"/>
    <row r="4001" s="276" customFormat="1"/>
    <row r="4002" s="276" customFormat="1"/>
    <row r="4003" s="276" customFormat="1"/>
    <row r="4004" s="276" customFormat="1"/>
    <row r="4005" s="276" customFormat="1"/>
    <row r="4006" s="276" customFormat="1"/>
    <row r="4007" s="276" customFormat="1"/>
    <row r="4008" s="276" customFormat="1"/>
    <row r="4009" s="276" customFormat="1"/>
    <row r="4010" s="276" customFormat="1"/>
    <row r="4011" s="276" customFormat="1"/>
    <row r="4012" s="276" customFormat="1"/>
    <row r="4013" s="276" customFormat="1"/>
    <row r="4014" s="276" customFormat="1"/>
    <row r="4015" s="276" customFormat="1"/>
    <row r="4016" s="276" customFormat="1"/>
    <row r="4017" s="276" customFormat="1"/>
    <row r="4018" s="276" customFormat="1"/>
    <row r="4019" s="276" customFormat="1"/>
    <row r="4020" s="276" customFormat="1"/>
    <row r="4021" s="276" customFormat="1"/>
    <row r="4022" s="276" customFormat="1"/>
    <row r="4023" s="276" customFormat="1"/>
    <row r="4024" s="276" customFormat="1"/>
    <row r="4025" s="276" customFormat="1"/>
    <row r="4026" s="276" customFormat="1"/>
    <row r="4027" s="276" customFormat="1"/>
    <row r="4028" s="276" customFormat="1"/>
    <row r="4029" s="276" customFormat="1"/>
    <row r="4030" s="276" customFormat="1"/>
    <row r="4031" s="276" customFormat="1"/>
    <row r="4032" s="276" customFormat="1"/>
    <row r="4033" s="276" customFormat="1"/>
    <row r="4034" s="276" customFormat="1"/>
    <row r="4035" s="276" customFormat="1"/>
    <row r="4036" s="276" customFormat="1"/>
    <row r="4037" s="276" customFormat="1"/>
    <row r="4038" s="276" customFormat="1"/>
    <row r="4039" s="276" customFormat="1"/>
    <row r="4040" s="276" customFormat="1"/>
    <row r="4041" s="276" customFormat="1"/>
    <row r="4042" s="276" customFormat="1"/>
    <row r="4043" s="276" customFormat="1"/>
    <row r="4044" s="276" customFormat="1"/>
    <row r="4045" s="276" customFormat="1"/>
    <row r="4046" s="276" customFormat="1"/>
    <row r="4047" s="276" customFormat="1"/>
    <row r="4048" s="276" customFormat="1"/>
    <row r="4049" s="276" customFormat="1"/>
    <row r="4050" s="276" customFormat="1"/>
    <row r="4051" s="276" customFormat="1"/>
    <row r="4052" s="276" customFormat="1"/>
    <row r="4053" s="276" customFormat="1"/>
    <row r="4054" s="276" customFormat="1"/>
    <row r="4055" s="276" customFormat="1"/>
    <row r="4056" s="276" customFormat="1"/>
    <row r="4057" s="276" customFormat="1"/>
    <row r="4058" s="276" customFormat="1"/>
    <row r="4059" s="276" customFormat="1"/>
    <row r="4060" s="276" customFormat="1"/>
    <row r="4061" s="276" customFormat="1"/>
    <row r="4062" s="276" customFormat="1"/>
    <row r="4063" s="276" customFormat="1"/>
    <row r="4064" s="276" customFormat="1"/>
    <row r="4065" s="276" customFormat="1"/>
    <row r="4066" s="276" customFormat="1"/>
    <row r="4067" s="276" customFormat="1"/>
    <row r="4068" s="276" customFormat="1"/>
    <row r="4069" s="276" customFormat="1"/>
    <row r="4070" s="276" customFormat="1"/>
    <row r="4071" s="276" customFormat="1"/>
    <row r="4072" s="276" customFormat="1"/>
    <row r="4073" s="276" customFormat="1"/>
    <row r="4074" s="276" customFormat="1"/>
    <row r="4075" s="276" customFormat="1"/>
    <row r="4076" s="276" customFormat="1"/>
    <row r="4077" s="276" customFormat="1"/>
    <row r="4078" s="276" customFormat="1"/>
    <row r="4079" s="276" customFormat="1"/>
    <row r="4080" s="276" customFormat="1"/>
    <row r="4081" s="276" customFormat="1"/>
    <row r="4082" s="276" customFormat="1"/>
    <row r="4083" s="276" customFormat="1"/>
    <row r="4084" s="276" customFormat="1"/>
    <row r="4085" s="276" customFormat="1"/>
    <row r="4086" s="276" customFormat="1"/>
    <row r="4087" s="276" customFormat="1"/>
    <row r="4088" s="276" customFormat="1"/>
    <row r="4089" s="276" customFormat="1"/>
    <row r="4090" s="276" customFormat="1"/>
    <row r="4091" s="276" customFormat="1"/>
    <row r="4092" s="276" customFormat="1"/>
    <row r="4093" s="276" customFormat="1"/>
    <row r="4094" s="276" customFormat="1"/>
    <row r="4095" s="276" customFormat="1"/>
    <row r="4096" s="276" customFormat="1"/>
    <row r="4097" s="276" customFormat="1"/>
    <row r="4098" s="276" customFormat="1"/>
    <row r="4099" s="276" customFormat="1"/>
    <row r="4100" s="276" customFormat="1"/>
    <row r="4101" s="276" customFormat="1"/>
    <row r="4102" s="276" customFormat="1"/>
    <row r="4103" s="276" customFormat="1"/>
    <row r="4104" s="276" customFormat="1"/>
    <row r="4105" s="276" customFormat="1"/>
    <row r="4106" s="276" customFormat="1"/>
    <row r="4107" s="276" customFormat="1"/>
    <row r="4108" s="276" customFormat="1"/>
    <row r="4109" s="276" customFormat="1"/>
    <row r="4110" s="276" customFormat="1"/>
    <row r="4111" s="276" customFormat="1"/>
    <row r="4112" s="276" customFormat="1"/>
    <row r="4113" s="276" customFormat="1"/>
    <row r="4114" s="276" customFormat="1"/>
    <row r="4115" s="276" customFormat="1"/>
    <row r="4116" s="276" customFormat="1"/>
    <row r="4117" s="276" customFormat="1"/>
    <row r="4118" s="276" customFormat="1"/>
    <row r="4119" s="276" customFormat="1"/>
    <row r="4120" s="276" customFormat="1"/>
    <row r="4121" s="276" customFormat="1"/>
    <row r="4122" s="276" customFormat="1"/>
    <row r="4123" s="276" customFormat="1"/>
    <row r="4124" s="276" customFormat="1"/>
    <row r="4125" s="276" customFormat="1"/>
    <row r="4126" s="276" customFormat="1"/>
    <row r="4127" s="276" customFormat="1"/>
    <row r="4128" s="276" customFormat="1"/>
    <row r="4129" s="276" customFormat="1"/>
    <row r="4130" s="276" customFormat="1"/>
    <row r="4131" s="276" customFormat="1"/>
    <row r="4132" s="276" customFormat="1"/>
    <row r="4133" s="276" customFormat="1"/>
    <row r="4134" s="276" customFormat="1"/>
    <row r="4135" s="276" customFormat="1"/>
    <row r="4136" s="276" customFormat="1"/>
    <row r="4137" s="276" customFormat="1"/>
    <row r="4138" s="276" customFormat="1"/>
    <row r="4139" s="276" customFormat="1"/>
    <row r="4140" s="276" customFormat="1"/>
    <row r="4141" s="276" customFormat="1"/>
    <row r="4142" s="276" customFormat="1"/>
    <row r="4143" s="276" customFormat="1"/>
    <row r="4144" s="276" customFormat="1"/>
    <row r="4145" s="276" customFormat="1"/>
    <row r="4146" s="276" customFormat="1"/>
    <row r="4147" s="276" customFormat="1"/>
    <row r="4148" s="276" customFormat="1"/>
    <row r="4149" s="276" customFormat="1"/>
    <row r="4150" s="276" customFormat="1"/>
    <row r="4151" s="276" customFormat="1"/>
    <row r="4152" s="276" customFormat="1"/>
    <row r="4153" s="276" customFormat="1"/>
    <row r="4154" s="276" customFormat="1"/>
    <row r="4155" s="276" customFormat="1"/>
    <row r="4156" s="276" customFormat="1"/>
    <row r="4157" s="276" customFormat="1"/>
    <row r="4158" s="276" customFormat="1"/>
    <row r="4159" s="276" customFormat="1"/>
    <row r="4160" s="276" customFormat="1"/>
    <row r="4161" s="276" customFormat="1"/>
    <row r="4162" s="276" customFormat="1"/>
    <row r="4163" s="276" customFormat="1"/>
    <row r="4164" s="276" customFormat="1"/>
    <row r="4165" s="276" customFormat="1"/>
    <row r="4166" s="276" customFormat="1"/>
    <row r="4167" s="276" customFormat="1"/>
    <row r="4168" s="276" customFormat="1"/>
    <row r="4169" s="276" customFormat="1"/>
    <row r="4170" s="276" customFormat="1"/>
    <row r="4171" s="276" customFormat="1"/>
    <row r="4172" s="276" customFormat="1"/>
    <row r="4173" s="276" customFormat="1"/>
    <row r="4174" s="276" customFormat="1"/>
    <row r="4175" s="276" customFormat="1"/>
    <row r="4176" s="276" customFormat="1"/>
    <row r="4177" s="276" customFormat="1"/>
    <row r="4178" s="276" customFormat="1"/>
    <row r="4179" s="276" customFormat="1"/>
    <row r="4180" s="276" customFormat="1"/>
    <row r="4181" s="276" customFormat="1"/>
    <row r="4182" s="276" customFormat="1"/>
    <row r="4183" s="276" customFormat="1"/>
    <row r="4184" s="276" customFormat="1"/>
    <row r="4185" s="276" customFormat="1"/>
    <row r="4186" s="276" customFormat="1"/>
    <row r="4187" s="276" customFormat="1"/>
    <row r="4188" s="276" customFormat="1"/>
    <row r="4189" s="276" customFormat="1"/>
    <row r="4190" s="276" customFormat="1"/>
    <row r="4191" s="276" customFormat="1"/>
    <row r="4192" s="276" customFormat="1"/>
    <row r="4193" s="276" customFormat="1"/>
    <row r="4194" s="276" customFormat="1"/>
    <row r="4195" s="276" customFormat="1"/>
    <row r="4196" s="276" customFormat="1"/>
    <row r="4197" s="276" customFormat="1"/>
    <row r="4198" s="276" customFormat="1"/>
    <row r="4199" s="276" customFormat="1"/>
    <row r="4200" s="276" customFormat="1"/>
    <row r="4201" s="276" customFormat="1"/>
    <row r="4202" s="276" customFormat="1"/>
    <row r="4203" s="276" customFormat="1"/>
    <row r="4204" s="276" customFormat="1"/>
    <row r="4205" s="276" customFormat="1"/>
    <row r="4206" s="276" customFormat="1"/>
    <row r="4207" s="276" customFormat="1"/>
    <row r="4208" s="276" customFormat="1"/>
    <row r="4209" s="276" customFormat="1"/>
    <row r="4210" s="276" customFormat="1"/>
    <row r="4211" s="276" customFormat="1"/>
    <row r="4212" s="276" customFormat="1"/>
    <row r="4213" s="276" customFormat="1"/>
    <row r="4214" s="276" customFormat="1"/>
    <row r="4215" s="276" customFormat="1"/>
    <row r="4216" s="276" customFormat="1"/>
    <row r="4217" s="276" customFormat="1"/>
    <row r="4218" s="276" customFormat="1"/>
    <row r="4219" s="276" customFormat="1"/>
    <row r="4220" s="276" customFormat="1"/>
    <row r="4221" s="276" customFormat="1"/>
    <row r="4222" s="276" customFormat="1"/>
    <row r="4223" s="276" customFormat="1"/>
    <row r="4224" s="276" customFormat="1"/>
    <row r="4225" s="276" customFormat="1"/>
    <row r="4226" s="276" customFormat="1"/>
    <row r="4227" s="276" customFormat="1"/>
    <row r="4228" s="276" customFormat="1"/>
    <row r="4229" s="276" customFormat="1"/>
    <row r="4230" s="276" customFormat="1"/>
    <row r="4231" s="276" customFormat="1"/>
    <row r="4232" s="276" customFormat="1"/>
    <row r="4233" s="276" customFormat="1"/>
    <row r="4234" s="276" customFormat="1"/>
    <row r="4235" s="276" customFormat="1"/>
    <row r="4236" s="276" customFormat="1"/>
    <row r="4237" s="276" customFormat="1"/>
    <row r="4238" s="276" customFormat="1"/>
    <row r="4239" s="276" customFormat="1"/>
    <row r="4240" s="276" customFormat="1"/>
    <row r="4241" s="276" customFormat="1"/>
    <row r="4242" s="276" customFormat="1"/>
    <row r="4243" s="276" customFormat="1"/>
    <row r="4244" s="276" customFormat="1"/>
    <row r="4245" s="276" customFormat="1"/>
    <row r="4246" s="276" customFormat="1"/>
    <row r="4247" s="276" customFormat="1"/>
    <row r="4248" s="276" customFormat="1"/>
    <row r="4249" s="276" customFormat="1"/>
    <row r="4250" s="276" customFormat="1"/>
    <row r="4251" s="276" customFormat="1"/>
    <row r="4252" s="276" customFormat="1"/>
    <row r="4253" s="276" customFormat="1"/>
    <row r="4254" s="276" customFormat="1"/>
    <row r="4255" s="276" customFormat="1"/>
    <row r="4256" s="276" customFormat="1"/>
    <row r="4257" s="276" customFormat="1"/>
    <row r="4258" s="276" customFormat="1"/>
    <row r="4259" s="276" customFormat="1"/>
    <row r="4260" s="276" customFormat="1"/>
    <row r="4261" s="276" customFormat="1"/>
    <row r="4262" s="276" customFormat="1"/>
    <row r="4263" s="276" customFormat="1"/>
    <row r="4264" s="276" customFormat="1"/>
    <row r="4265" s="276" customFormat="1"/>
    <row r="4266" s="276" customFormat="1"/>
    <row r="4267" s="276" customFormat="1"/>
    <row r="4268" s="276" customFormat="1"/>
    <row r="4269" s="276" customFormat="1"/>
    <row r="4270" s="276" customFormat="1"/>
    <row r="4271" s="276" customFormat="1"/>
    <row r="4272" s="276" customFormat="1"/>
    <row r="4273" s="276" customFormat="1"/>
    <row r="4274" s="276" customFormat="1"/>
    <row r="4275" s="276" customFormat="1"/>
    <row r="4276" s="276" customFormat="1"/>
    <row r="4277" s="276" customFormat="1"/>
    <row r="4278" s="276" customFormat="1"/>
    <row r="4279" s="276" customFormat="1"/>
    <row r="4280" s="276" customFormat="1"/>
    <row r="4281" s="276" customFormat="1"/>
    <row r="4282" s="276" customFormat="1"/>
    <row r="4283" s="276" customFormat="1"/>
    <row r="4284" s="276" customFormat="1"/>
    <row r="4285" s="276" customFormat="1"/>
    <row r="4286" s="276" customFormat="1"/>
    <row r="4287" s="276" customFormat="1"/>
    <row r="4288" s="276" customFormat="1"/>
    <row r="4289" s="276" customFormat="1"/>
    <row r="4290" s="276" customFormat="1"/>
    <row r="4291" s="276" customFormat="1"/>
    <row r="4292" s="276" customFormat="1"/>
    <row r="4293" s="276" customFormat="1"/>
    <row r="4294" s="276" customFormat="1"/>
    <row r="4295" s="276" customFormat="1"/>
    <row r="4296" s="276" customFormat="1"/>
    <row r="4297" s="276" customFormat="1"/>
    <row r="4298" s="276" customFormat="1"/>
    <row r="4299" s="276" customFormat="1"/>
    <row r="4300" s="276" customFormat="1"/>
    <row r="4301" s="276" customFormat="1"/>
    <row r="4302" s="276" customFormat="1"/>
    <row r="4303" s="276" customFormat="1"/>
    <row r="4304" s="276" customFormat="1"/>
    <row r="4305" s="276" customFormat="1"/>
    <row r="4306" s="276" customFormat="1"/>
    <row r="4307" s="276" customFormat="1"/>
    <row r="4308" s="276" customFormat="1"/>
    <row r="4309" s="276" customFormat="1"/>
    <row r="4310" s="276" customFormat="1"/>
    <row r="4311" s="276" customFormat="1"/>
    <row r="4312" s="276" customFormat="1"/>
    <row r="4313" s="276" customFormat="1"/>
    <row r="4314" s="276" customFormat="1"/>
    <row r="4315" s="276" customFormat="1"/>
    <row r="4316" s="276" customFormat="1"/>
    <row r="4317" s="276" customFormat="1"/>
    <row r="4318" s="276" customFormat="1"/>
    <row r="4319" s="276" customFormat="1"/>
    <row r="4320" s="276" customFormat="1"/>
    <row r="4321" s="276" customFormat="1"/>
    <row r="4322" s="276" customFormat="1"/>
    <row r="4323" s="276" customFormat="1"/>
    <row r="4324" s="276" customFormat="1"/>
    <row r="4325" s="276" customFormat="1"/>
    <row r="4326" s="276" customFormat="1"/>
    <row r="4327" s="276" customFormat="1"/>
    <row r="4328" s="276" customFormat="1"/>
    <row r="4329" s="276" customFormat="1"/>
    <row r="4330" s="276" customFormat="1"/>
    <row r="4331" s="276" customFormat="1"/>
    <row r="4332" s="276" customFormat="1"/>
    <row r="4333" s="276" customFormat="1"/>
    <row r="4334" s="276" customFormat="1"/>
    <row r="4335" s="276" customFormat="1"/>
    <row r="4336" s="276" customFormat="1"/>
    <row r="4337" s="276" customFormat="1"/>
    <row r="4338" s="276" customFormat="1"/>
    <row r="4339" s="276" customFormat="1"/>
    <row r="4340" s="276" customFormat="1"/>
    <row r="4341" s="276" customFormat="1"/>
    <row r="4342" s="276" customFormat="1"/>
    <row r="4343" s="276" customFormat="1"/>
    <row r="4344" s="276" customFormat="1"/>
    <row r="4345" s="276" customFormat="1"/>
    <row r="4346" s="276" customFormat="1"/>
    <row r="4347" s="276" customFormat="1"/>
    <row r="4348" s="276" customFormat="1"/>
    <row r="4349" s="276" customFormat="1"/>
    <row r="4350" s="276" customFormat="1"/>
    <row r="4351" s="276" customFormat="1"/>
    <row r="4352" s="276" customFormat="1"/>
    <row r="4353" s="276" customFormat="1"/>
    <row r="4354" s="276" customFormat="1"/>
    <row r="4355" s="276" customFormat="1"/>
    <row r="4356" s="276" customFormat="1"/>
    <row r="4357" s="276" customFormat="1"/>
    <row r="4358" s="276" customFormat="1"/>
    <row r="4359" s="276" customFormat="1"/>
    <row r="4360" s="276" customFormat="1"/>
    <row r="4361" s="276" customFormat="1"/>
    <row r="4362" s="276" customFormat="1"/>
    <row r="4363" s="276" customFormat="1"/>
    <row r="4364" s="276" customFormat="1"/>
    <row r="4365" s="276" customFormat="1"/>
    <row r="4366" s="276" customFormat="1"/>
    <row r="4367" s="276" customFormat="1"/>
    <row r="4368" s="276" customFormat="1"/>
    <row r="4369" s="276" customFormat="1"/>
    <row r="4370" s="276" customFormat="1"/>
    <row r="4371" s="276" customFormat="1"/>
    <row r="4372" s="276" customFormat="1"/>
    <row r="4373" s="276" customFormat="1"/>
    <row r="4374" s="276" customFormat="1"/>
    <row r="4375" s="276" customFormat="1"/>
    <row r="4376" s="276" customFormat="1"/>
    <row r="4377" s="276" customFormat="1"/>
    <row r="4378" s="276" customFormat="1"/>
    <row r="4379" s="276" customFormat="1"/>
    <row r="4380" s="276" customFormat="1"/>
    <row r="4381" s="276" customFormat="1"/>
    <row r="4382" s="276" customFormat="1"/>
    <row r="4383" s="276" customFormat="1"/>
    <row r="4384" s="276" customFormat="1"/>
    <row r="4385" s="276" customFormat="1"/>
    <row r="4386" s="276" customFormat="1"/>
    <row r="4387" s="276" customFormat="1"/>
    <row r="4388" s="276" customFormat="1"/>
    <row r="4389" s="276" customFormat="1"/>
    <row r="4390" s="276" customFormat="1"/>
    <row r="4391" s="276" customFormat="1"/>
    <row r="4392" s="276" customFormat="1"/>
    <row r="4393" s="276" customFormat="1"/>
    <row r="4394" s="276" customFormat="1"/>
    <row r="4395" s="276" customFormat="1"/>
    <row r="4396" s="276" customFormat="1"/>
    <row r="4397" s="276" customFormat="1"/>
    <row r="4398" s="276" customFormat="1"/>
    <row r="4399" s="276" customFormat="1"/>
    <row r="4400" s="276" customFormat="1"/>
    <row r="4401" s="276" customFormat="1"/>
    <row r="4402" s="276" customFormat="1"/>
    <row r="4403" s="276" customFormat="1"/>
    <row r="4404" s="276" customFormat="1"/>
    <row r="4405" s="276" customFormat="1"/>
    <row r="4406" s="276" customFormat="1"/>
    <row r="4407" s="276" customFormat="1"/>
    <row r="4408" s="276" customFormat="1"/>
    <row r="4409" s="276" customFormat="1"/>
    <row r="4410" s="276" customFormat="1"/>
    <row r="4411" s="276" customFormat="1"/>
    <row r="4412" s="276" customFormat="1"/>
    <row r="4413" s="276" customFormat="1"/>
    <row r="4414" s="276" customFormat="1"/>
    <row r="4415" s="276" customFormat="1"/>
    <row r="4416" s="276" customFormat="1"/>
    <row r="4417" s="276" customFormat="1"/>
    <row r="4418" s="276" customFormat="1"/>
    <row r="4419" s="276" customFormat="1"/>
    <row r="4420" s="276" customFormat="1"/>
    <row r="4421" s="276" customFormat="1"/>
    <row r="4422" s="276" customFormat="1"/>
    <row r="4423" s="276" customFormat="1"/>
    <row r="4424" s="276" customFormat="1"/>
    <row r="4425" s="276" customFormat="1"/>
    <row r="4426" s="276" customFormat="1"/>
    <row r="4427" s="276" customFormat="1"/>
    <row r="4428" s="276" customFormat="1"/>
    <row r="4429" s="276" customFormat="1"/>
    <row r="4430" s="276" customFormat="1"/>
    <row r="4431" s="276" customFormat="1"/>
    <row r="4432" s="276" customFormat="1"/>
    <row r="4433" s="276" customFormat="1"/>
    <row r="4434" s="276" customFormat="1"/>
    <row r="4435" s="276" customFormat="1"/>
    <row r="4436" s="276" customFormat="1"/>
    <row r="4437" s="276" customFormat="1"/>
    <row r="4438" s="276" customFormat="1"/>
    <row r="4439" s="276" customFormat="1"/>
    <row r="4440" s="276" customFormat="1"/>
    <row r="4441" s="276" customFormat="1"/>
    <row r="4442" s="276" customFormat="1"/>
    <row r="4443" s="276" customFormat="1"/>
    <row r="4444" s="276" customFormat="1"/>
    <row r="4445" s="276" customFormat="1"/>
    <row r="4446" s="276" customFormat="1"/>
    <row r="4447" s="276" customFormat="1"/>
    <row r="4448" s="276" customFormat="1"/>
    <row r="4449" s="276" customFormat="1"/>
    <row r="4450" s="276" customFormat="1"/>
    <row r="4451" s="276" customFormat="1"/>
    <row r="4452" s="276" customFormat="1"/>
    <row r="4453" s="276" customFormat="1"/>
    <row r="4454" s="276" customFormat="1"/>
    <row r="4455" s="276" customFormat="1"/>
    <row r="4456" s="276" customFormat="1"/>
    <row r="4457" s="276" customFormat="1"/>
    <row r="4458" s="276" customFormat="1"/>
    <row r="4459" s="276" customFormat="1"/>
    <row r="4460" s="276" customFormat="1"/>
    <row r="4461" s="276" customFormat="1"/>
    <row r="4462" s="276" customFormat="1"/>
    <row r="4463" s="276" customFormat="1"/>
    <row r="4464" s="276" customFormat="1"/>
    <row r="4465" s="276" customFormat="1"/>
    <row r="4466" s="276" customFormat="1"/>
    <row r="4467" s="276" customFormat="1"/>
    <row r="4468" s="276" customFormat="1"/>
    <row r="4469" s="276" customFormat="1"/>
    <row r="4470" s="276" customFormat="1"/>
    <row r="4471" s="276" customFormat="1"/>
    <row r="4472" s="276" customFormat="1"/>
    <row r="4473" s="276" customFormat="1"/>
    <row r="4474" s="276" customFormat="1"/>
    <row r="4475" s="276" customFormat="1"/>
    <row r="4476" s="276" customFormat="1"/>
    <row r="4477" s="276" customFormat="1"/>
    <row r="4478" s="276" customFormat="1"/>
    <row r="4479" s="276" customFormat="1"/>
    <row r="4480" s="276" customFormat="1"/>
    <row r="4481" s="276" customFormat="1"/>
    <row r="4482" s="276" customFormat="1"/>
    <row r="4483" s="276" customFormat="1"/>
    <row r="4484" s="276" customFormat="1"/>
    <row r="4485" s="276" customFormat="1"/>
    <row r="4486" s="276" customFormat="1"/>
    <row r="4487" s="276" customFormat="1"/>
    <row r="4488" s="276" customFormat="1"/>
    <row r="4489" s="276" customFormat="1"/>
    <row r="4490" s="276" customFormat="1"/>
    <row r="4491" s="276" customFormat="1"/>
    <row r="4492" s="276" customFormat="1"/>
    <row r="4493" s="276" customFormat="1"/>
    <row r="4494" s="276" customFormat="1"/>
    <row r="4495" s="276" customFormat="1"/>
    <row r="4496" s="276" customFormat="1"/>
    <row r="4497" s="276" customFormat="1"/>
    <row r="4498" s="276" customFormat="1"/>
    <row r="4499" s="276" customFormat="1"/>
    <row r="4500" s="276" customFormat="1"/>
    <row r="4501" s="276" customFormat="1"/>
    <row r="4502" s="276" customFormat="1"/>
    <row r="4503" s="276" customFormat="1"/>
    <row r="4504" s="276" customFormat="1"/>
    <row r="4505" s="276" customFormat="1"/>
    <row r="4506" s="276" customFormat="1"/>
    <row r="4507" s="276" customFormat="1"/>
    <row r="4508" s="276" customFormat="1"/>
    <row r="4509" s="276" customFormat="1"/>
    <row r="4510" s="276" customFormat="1"/>
    <row r="4511" s="276" customFormat="1"/>
    <row r="4512" s="276" customFormat="1"/>
    <row r="4513" s="276" customFormat="1"/>
    <row r="4514" s="276" customFormat="1"/>
    <row r="4515" s="276" customFormat="1"/>
    <row r="4516" s="276" customFormat="1"/>
    <row r="4517" s="276" customFormat="1"/>
    <row r="4518" s="276" customFormat="1"/>
    <row r="4519" s="276" customFormat="1"/>
    <row r="4520" s="276" customFormat="1"/>
    <row r="4521" s="276" customFormat="1"/>
    <row r="4522" s="276" customFormat="1"/>
    <row r="4523" s="276" customFormat="1"/>
    <row r="4524" s="276" customFormat="1"/>
    <row r="4525" s="276" customFormat="1"/>
    <row r="4526" s="276" customFormat="1"/>
    <row r="4527" s="276" customFormat="1"/>
    <row r="4528" s="276" customFormat="1"/>
    <row r="4529" s="276" customFormat="1"/>
    <row r="4530" s="276" customFormat="1"/>
    <row r="4531" s="276" customFormat="1"/>
    <row r="4532" s="276" customFormat="1"/>
    <row r="4533" s="276" customFormat="1"/>
    <row r="4534" s="276" customFormat="1"/>
    <row r="4535" s="276" customFormat="1"/>
    <row r="4536" s="276" customFormat="1"/>
    <row r="4537" s="276" customFormat="1"/>
    <row r="4538" s="276" customFormat="1"/>
    <row r="4539" s="276" customFormat="1"/>
    <row r="4540" s="276" customFormat="1"/>
    <row r="4541" s="276" customFormat="1"/>
    <row r="4542" s="276" customFormat="1"/>
    <row r="4543" s="276" customFormat="1"/>
    <row r="4544" s="276" customFormat="1"/>
    <row r="4545" s="276" customFormat="1"/>
    <row r="4546" s="276" customFormat="1"/>
    <row r="4547" s="276" customFormat="1"/>
    <row r="4548" s="276" customFormat="1"/>
    <row r="4549" s="276" customFormat="1"/>
    <row r="4550" s="276" customFormat="1"/>
    <row r="4551" s="276" customFormat="1"/>
    <row r="4552" s="276" customFormat="1"/>
    <row r="4553" s="276" customFormat="1"/>
    <row r="4554" s="276" customFormat="1"/>
    <row r="4555" s="276" customFormat="1"/>
    <row r="4556" s="276" customFormat="1"/>
    <row r="4557" s="276" customFormat="1"/>
    <row r="4558" s="276" customFormat="1"/>
    <row r="4559" s="276" customFormat="1"/>
    <row r="4560" s="276" customFormat="1"/>
    <row r="4561" s="276" customFormat="1"/>
    <row r="4562" s="276" customFormat="1"/>
    <row r="4563" s="276" customFormat="1"/>
    <row r="4564" s="276" customFormat="1"/>
    <row r="4565" s="276" customFormat="1"/>
    <row r="4566" s="276" customFormat="1"/>
    <row r="4567" s="276" customFormat="1"/>
    <row r="4568" s="276" customFormat="1"/>
    <row r="4569" s="276" customFormat="1"/>
    <row r="4570" s="276" customFormat="1"/>
    <row r="4571" s="276" customFormat="1"/>
    <row r="4572" s="276" customFormat="1"/>
    <row r="4573" s="276" customFormat="1"/>
    <row r="4574" s="276" customFormat="1"/>
    <row r="4575" s="276" customFormat="1"/>
    <row r="4576" s="276" customFormat="1"/>
    <row r="4577" s="276" customFormat="1"/>
    <row r="4578" s="276" customFormat="1"/>
    <row r="4579" s="276" customFormat="1"/>
    <row r="4580" s="276" customFormat="1"/>
    <row r="4581" s="276" customFormat="1"/>
    <row r="4582" s="276" customFormat="1"/>
    <row r="4583" s="276" customFormat="1"/>
    <row r="4584" s="276" customFormat="1"/>
    <row r="4585" s="276" customFormat="1"/>
    <row r="4586" s="276" customFormat="1"/>
    <row r="4587" s="276" customFormat="1"/>
    <row r="4588" s="276" customFormat="1"/>
    <row r="4589" s="276" customFormat="1"/>
    <row r="4590" s="276" customFormat="1"/>
    <row r="4591" s="276" customFormat="1"/>
    <row r="4592" s="276" customFormat="1"/>
    <row r="4593" s="276" customFormat="1"/>
    <row r="4594" s="276" customFormat="1"/>
    <row r="4595" s="276" customFormat="1"/>
    <row r="4596" s="276" customFormat="1"/>
    <row r="4597" s="276" customFormat="1"/>
    <row r="4598" s="276" customFormat="1"/>
    <row r="4599" s="276" customFormat="1"/>
    <row r="4600" s="276" customFormat="1"/>
    <row r="4601" s="276" customFormat="1"/>
    <row r="4602" s="276" customFormat="1"/>
    <row r="4603" s="276" customFormat="1"/>
    <row r="4604" s="276" customFormat="1"/>
    <row r="4605" s="276" customFormat="1"/>
    <row r="4606" s="276" customFormat="1"/>
    <row r="4607" s="276" customFormat="1"/>
    <row r="4608" s="276" customFormat="1"/>
    <row r="4609" s="276" customFormat="1"/>
    <row r="4610" s="276" customFormat="1"/>
    <row r="4611" s="276" customFormat="1"/>
    <row r="4612" s="276" customFormat="1"/>
    <row r="4613" s="276" customFormat="1"/>
    <row r="4614" s="276" customFormat="1"/>
    <row r="4615" s="276" customFormat="1"/>
    <row r="4616" s="276" customFormat="1"/>
    <row r="4617" s="276" customFormat="1"/>
    <row r="4618" s="276" customFormat="1"/>
    <row r="4619" s="276" customFormat="1"/>
    <row r="4620" s="276" customFormat="1"/>
    <row r="4621" s="276" customFormat="1"/>
    <row r="4622" s="276" customFormat="1"/>
    <row r="4623" s="276" customFormat="1"/>
    <row r="4624" s="276" customFormat="1"/>
    <row r="4625" s="276" customFormat="1"/>
    <row r="4626" s="276" customFormat="1"/>
    <row r="4627" s="276" customFormat="1"/>
    <row r="4628" s="276" customFormat="1"/>
    <row r="4629" s="276" customFormat="1"/>
    <row r="4630" s="276" customFormat="1"/>
    <row r="4631" s="276" customFormat="1"/>
    <row r="4632" s="276" customFormat="1"/>
    <row r="4633" s="276" customFormat="1"/>
    <row r="4634" s="276" customFormat="1"/>
    <row r="4635" s="276" customFormat="1"/>
    <row r="4636" s="276" customFormat="1"/>
    <row r="4637" s="276" customFormat="1"/>
    <row r="4638" s="276" customFormat="1"/>
    <row r="4639" s="276" customFormat="1"/>
    <row r="4640" s="276" customFormat="1"/>
    <row r="4641" s="276" customFormat="1"/>
    <row r="4642" s="276" customFormat="1"/>
    <row r="4643" s="276" customFormat="1"/>
    <row r="4644" s="276" customFormat="1"/>
    <row r="4645" s="276" customFormat="1"/>
    <row r="4646" s="276" customFormat="1"/>
    <row r="4647" s="276" customFormat="1"/>
    <row r="4648" s="276" customFormat="1"/>
    <row r="4649" s="276" customFormat="1"/>
    <row r="4650" s="276" customFormat="1"/>
    <row r="4651" s="276" customFormat="1"/>
    <row r="4652" s="276" customFormat="1"/>
    <row r="4653" s="276" customFormat="1"/>
    <row r="4654" s="276" customFormat="1"/>
    <row r="4655" s="276" customFormat="1"/>
    <row r="4656" s="276" customFormat="1"/>
    <row r="4657" s="276" customFormat="1"/>
    <row r="4658" s="276" customFormat="1"/>
    <row r="4659" s="276" customFormat="1"/>
    <row r="4660" s="276" customFormat="1"/>
    <row r="4661" s="276" customFormat="1"/>
    <row r="4662" s="276" customFormat="1"/>
    <row r="4663" s="276" customFormat="1"/>
    <row r="4664" s="276" customFormat="1"/>
    <row r="4665" s="276" customFormat="1"/>
    <row r="4666" s="276" customFormat="1"/>
    <row r="4667" s="276" customFormat="1"/>
    <row r="4668" s="276" customFormat="1"/>
    <row r="4669" s="276" customFormat="1"/>
    <row r="4670" s="276" customFormat="1"/>
    <row r="4671" s="276" customFormat="1"/>
    <row r="4672" s="276" customFormat="1"/>
    <row r="4673" s="276" customFormat="1"/>
    <row r="4674" s="276" customFormat="1"/>
    <row r="4675" s="276" customFormat="1"/>
    <row r="4676" s="276" customFormat="1"/>
    <row r="4677" s="276" customFormat="1"/>
    <row r="4678" s="276" customFormat="1"/>
    <row r="4679" s="276" customFormat="1"/>
    <row r="4680" s="276" customFormat="1"/>
    <row r="4681" s="276" customFormat="1"/>
    <row r="4682" s="276" customFormat="1"/>
    <row r="4683" s="276" customFormat="1"/>
    <row r="4684" s="276" customFormat="1"/>
    <row r="4685" s="276" customFormat="1"/>
    <row r="4686" s="276" customFormat="1"/>
    <row r="4687" s="276" customFormat="1"/>
    <row r="4688" s="276" customFormat="1"/>
    <row r="4689" s="276" customFormat="1"/>
    <row r="4690" s="276" customFormat="1"/>
    <row r="4691" s="276" customFormat="1"/>
    <row r="4692" s="276" customFormat="1"/>
    <row r="4693" s="276" customFormat="1"/>
    <row r="4694" s="276" customFormat="1"/>
    <row r="4695" s="276" customFormat="1"/>
    <row r="4696" s="276" customFormat="1"/>
    <row r="4697" s="276" customFormat="1"/>
    <row r="4698" s="276" customFormat="1"/>
    <row r="4699" s="276" customFormat="1"/>
    <row r="4700" s="276" customFormat="1"/>
    <row r="4701" s="276" customFormat="1"/>
    <row r="4702" s="276" customFormat="1"/>
    <row r="4703" s="276" customFormat="1"/>
    <row r="4704" s="276" customFormat="1"/>
    <row r="4705" s="276" customFormat="1"/>
    <row r="4706" s="276" customFormat="1"/>
    <row r="4707" s="276" customFormat="1"/>
    <row r="4708" s="276" customFormat="1"/>
    <row r="4709" s="276" customFormat="1"/>
    <row r="4710" s="276" customFormat="1"/>
    <row r="4711" s="276" customFormat="1"/>
    <row r="4712" s="276" customFormat="1"/>
    <row r="4713" s="276" customFormat="1"/>
    <row r="4714" s="276" customFormat="1"/>
    <row r="4715" s="276" customFormat="1"/>
    <row r="4716" s="276" customFormat="1"/>
    <row r="4717" s="276" customFormat="1"/>
    <row r="4718" s="276" customFormat="1"/>
    <row r="4719" s="276" customFormat="1"/>
    <row r="4720" s="276" customFormat="1"/>
    <row r="4721" s="276" customFormat="1"/>
    <row r="4722" s="276" customFormat="1"/>
    <row r="4723" s="276" customFormat="1"/>
    <row r="4724" s="276" customFormat="1"/>
    <row r="4725" s="276" customFormat="1"/>
    <row r="4726" s="276" customFormat="1"/>
    <row r="4727" s="276" customFormat="1"/>
    <row r="4728" s="276" customFormat="1"/>
    <row r="4729" s="276" customFormat="1"/>
    <row r="4730" s="276" customFormat="1"/>
    <row r="4731" s="276" customFormat="1"/>
    <row r="4732" s="276" customFormat="1"/>
    <row r="4733" s="276" customFormat="1"/>
    <row r="4734" s="276" customFormat="1"/>
    <row r="4735" s="276" customFormat="1"/>
    <row r="4736" s="276" customFormat="1"/>
    <row r="4737" s="276" customFormat="1"/>
    <row r="4738" s="276" customFormat="1"/>
    <row r="4739" s="276" customFormat="1"/>
    <row r="4740" s="276" customFormat="1"/>
    <row r="4741" s="276" customFormat="1"/>
    <row r="4742" s="276" customFormat="1"/>
    <row r="4743" s="276" customFormat="1"/>
    <row r="4744" s="276" customFormat="1"/>
    <row r="4745" s="276" customFormat="1"/>
    <row r="4746" s="276" customFormat="1"/>
    <row r="4747" s="276" customFormat="1"/>
    <row r="4748" s="276" customFormat="1"/>
    <row r="4749" s="276" customFormat="1"/>
    <row r="4750" s="276" customFormat="1"/>
    <row r="4751" s="276" customFormat="1"/>
    <row r="4752" s="276" customFormat="1"/>
    <row r="4753" s="276" customFormat="1"/>
    <row r="4754" s="276" customFormat="1"/>
    <row r="4755" s="276" customFormat="1"/>
    <row r="4756" s="276" customFormat="1"/>
    <row r="4757" s="276" customFormat="1"/>
    <row r="4758" s="276" customFormat="1"/>
    <row r="4759" s="276" customFormat="1"/>
    <row r="4760" s="276" customFormat="1"/>
    <row r="4761" s="276" customFormat="1"/>
    <row r="4762" s="276" customFormat="1"/>
    <row r="4763" s="276" customFormat="1"/>
    <row r="4764" s="276" customFormat="1"/>
    <row r="4765" s="276" customFormat="1"/>
    <row r="4766" s="276" customFormat="1"/>
    <row r="4767" s="276" customFormat="1"/>
    <row r="4768" s="276" customFormat="1"/>
    <row r="4769" s="276" customFormat="1"/>
    <row r="4770" s="276" customFormat="1"/>
    <row r="4771" s="276" customFormat="1"/>
    <row r="4772" s="276" customFormat="1"/>
    <row r="4773" s="276" customFormat="1"/>
    <row r="4774" s="276" customFormat="1"/>
    <row r="4775" s="276" customFormat="1"/>
    <row r="4776" s="276" customFormat="1"/>
    <row r="4777" s="276" customFormat="1"/>
    <row r="4778" s="276" customFormat="1"/>
    <row r="4779" s="276" customFormat="1"/>
    <row r="4780" s="276" customFormat="1"/>
    <row r="4781" s="276" customFormat="1"/>
    <row r="4782" s="276" customFormat="1"/>
    <row r="4783" s="276" customFormat="1"/>
    <row r="4784" s="276" customFormat="1"/>
    <row r="4785" s="276" customFormat="1"/>
    <row r="4786" s="276" customFormat="1"/>
    <row r="4787" s="276" customFormat="1"/>
    <row r="4788" s="276" customFormat="1"/>
    <row r="4789" s="276" customFormat="1"/>
    <row r="4790" s="276" customFormat="1"/>
    <row r="4791" s="276" customFormat="1"/>
    <row r="4792" s="276" customFormat="1"/>
    <row r="4793" s="276" customFormat="1"/>
    <row r="4794" s="276" customFormat="1"/>
    <row r="4795" s="276" customFormat="1"/>
    <row r="4796" s="276" customFormat="1"/>
    <row r="4797" s="276" customFormat="1"/>
    <row r="4798" s="276" customFormat="1"/>
    <row r="4799" s="276" customFormat="1"/>
    <row r="4800" s="276" customFormat="1"/>
    <row r="4801" s="276" customFormat="1"/>
    <row r="4802" s="276" customFormat="1"/>
    <row r="4803" s="276" customFormat="1"/>
    <row r="4804" s="276" customFormat="1"/>
    <row r="4805" s="276" customFormat="1"/>
    <row r="4806" s="276" customFormat="1"/>
    <row r="4807" s="276" customFormat="1"/>
    <row r="4808" s="276" customFormat="1"/>
    <row r="4809" s="276" customFormat="1"/>
    <row r="4810" s="276" customFormat="1"/>
    <row r="4811" s="276" customFormat="1"/>
    <row r="4812" s="276" customFormat="1"/>
    <row r="4813" s="276" customFormat="1"/>
    <row r="4814" s="276" customFormat="1"/>
    <row r="4815" s="276" customFormat="1"/>
    <row r="4816" s="276" customFormat="1"/>
    <row r="4817" s="276" customFormat="1"/>
    <row r="4818" s="276" customFormat="1"/>
    <row r="4819" s="276" customFormat="1"/>
    <row r="4820" s="276" customFormat="1"/>
    <row r="4821" s="276" customFormat="1"/>
    <row r="4822" s="276" customFormat="1"/>
    <row r="4823" s="276" customFormat="1"/>
    <row r="4824" s="276" customFormat="1"/>
    <row r="4825" s="276" customFormat="1"/>
    <row r="4826" s="276" customFormat="1"/>
    <row r="4827" s="276" customFormat="1"/>
    <row r="4828" s="276" customFormat="1"/>
    <row r="4829" s="276" customFormat="1"/>
    <row r="4830" s="276" customFormat="1"/>
    <row r="4831" s="276" customFormat="1"/>
    <row r="4832" s="276" customFormat="1"/>
    <row r="4833" s="276" customFormat="1"/>
    <row r="4834" s="276" customFormat="1"/>
    <row r="4835" s="276" customFormat="1"/>
    <row r="4836" s="276" customFormat="1"/>
    <row r="4837" s="276" customFormat="1"/>
    <row r="4838" s="276" customFormat="1"/>
    <row r="4839" s="276" customFormat="1"/>
    <row r="4840" s="276" customFormat="1"/>
    <row r="4841" s="276" customFormat="1"/>
    <row r="4842" s="276" customFormat="1"/>
    <row r="4843" s="276" customFormat="1"/>
    <row r="4844" s="276" customFormat="1"/>
    <row r="4845" s="276" customFormat="1"/>
    <row r="4846" s="276" customFormat="1"/>
    <row r="4847" s="276" customFormat="1"/>
    <row r="4848" s="276" customFormat="1"/>
    <row r="4849" s="276" customFormat="1"/>
    <row r="4850" s="276" customFormat="1"/>
    <row r="4851" s="276" customFormat="1"/>
    <row r="4852" s="276" customFormat="1"/>
    <row r="4853" s="276" customFormat="1"/>
    <row r="4854" s="276" customFormat="1"/>
    <row r="4855" s="276" customFormat="1"/>
    <row r="4856" s="276" customFormat="1"/>
    <row r="4857" s="276" customFormat="1"/>
    <row r="4858" s="276" customFormat="1"/>
    <row r="4859" s="276" customFormat="1"/>
    <row r="4860" s="276" customFormat="1"/>
    <row r="4861" s="276" customFormat="1"/>
    <row r="4862" s="276" customFormat="1"/>
    <row r="4863" s="276" customFormat="1"/>
    <row r="4864" s="276" customFormat="1"/>
    <row r="4865" s="276" customFormat="1"/>
    <row r="4866" s="276" customFormat="1"/>
    <row r="4867" s="276" customFormat="1"/>
    <row r="4868" s="276" customFormat="1"/>
    <row r="4869" s="276" customFormat="1"/>
    <row r="4870" s="276" customFormat="1"/>
    <row r="4871" s="276" customFormat="1"/>
    <row r="4872" s="276" customFormat="1"/>
    <row r="4873" s="276" customFormat="1"/>
    <row r="4874" s="276" customFormat="1"/>
    <row r="4875" s="276" customFormat="1"/>
    <row r="4876" s="276" customFormat="1"/>
    <row r="4877" s="276" customFormat="1"/>
    <row r="4878" s="276" customFormat="1"/>
    <row r="4879" s="276" customFormat="1"/>
    <row r="4880" s="276" customFormat="1"/>
    <row r="4881" s="276" customFormat="1"/>
    <row r="4882" s="276" customFormat="1"/>
    <row r="4883" s="276" customFormat="1"/>
    <row r="4884" s="276" customFormat="1"/>
    <row r="4885" s="276" customFormat="1"/>
    <row r="4886" s="276" customFormat="1"/>
    <row r="4887" s="276" customFormat="1"/>
    <row r="4888" s="276" customFormat="1"/>
    <row r="4889" s="276" customFormat="1"/>
    <row r="4890" s="276" customFormat="1"/>
    <row r="4891" s="276" customFormat="1"/>
    <row r="4892" s="276" customFormat="1"/>
    <row r="4893" s="276" customFormat="1"/>
    <row r="4894" s="276" customFormat="1"/>
    <row r="4895" s="276" customFormat="1"/>
    <row r="4896" s="276" customFormat="1"/>
    <row r="4897" s="276" customFormat="1"/>
    <row r="4898" s="276" customFormat="1"/>
    <row r="4899" s="276" customFormat="1"/>
    <row r="4900" s="276" customFormat="1"/>
    <row r="4901" s="276" customFormat="1"/>
    <row r="4902" s="276" customFormat="1"/>
    <row r="4903" s="276" customFormat="1"/>
    <row r="4904" s="276" customFormat="1"/>
    <row r="4905" s="276" customFormat="1"/>
    <row r="4906" s="276" customFormat="1"/>
    <row r="4907" s="276" customFormat="1"/>
    <row r="4908" s="276" customFormat="1"/>
    <row r="4909" s="276" customFormat="1"/>
    <row r="4910" s="276" customFormat="1"/>
    <row r="4911" s="276" customFormat="1"/>
    <row r="4912" s="276" customFormat="1"/>
    <row r="4913" s="276" customFormat="1"/>
    <row r="4914" s="276" customFormat="1"/>
    <row r="4915" s="276" customFormat="1"/>
    <row r="4916" s="276" customFormat="1"/>
    <row r="4917" s="276" customFormat="1"/>
    <row r="4918" s="276" customFormat="1"/>
    <row r="4919" s="276" customFormat="1"/>
    <row r="4920" s="276" customFormat="1"/>
    <row r="4921" s="276" customFormat="1"/>
    <row r="4922" s="276" customFormat="1"/>
    <row r="4923" s="276" customFormat="1"/>
    <row r="4924" s="276" customFormat="1"/>
    <row r="4925" s="276" customFormat="1"/>
    <row r="4926" s="276" customFormat="1"/>
    <row r="4927" s="276" customFormat="1"/>
    <row r="4928" s="276" customFormat="1"/>
    <row r="4929" s="276" customFormat="1"/>
    <row r="4930" s="276" customFormat="1"/>
    <row r="4931" s="276" customFormat="1"/>
    <row r="4932" s="276" customFormat="1"/>
    <row r="4933" s="276" customFormat="1"/>
    <row r="4934" s="276" customFormat="1"/>
    <row r="4935" s="276" customFormat="1"/>
    <row r="4936" s="276" customFormat="1"/>
    <row r="4937" s="276" customFormat="1"/>
    <row r="4938" s="276" customFormat="1"/>
    <row r="4939" s="276" customFormat="1"/>
    <row r="4940" s="276" customFormat="1"/>
    <row r="4941" s="276" customFormat="1"/>
    <row r="4942" s="276" customFormat="1"/>
    <row r="4943" s="276" customFormat="1"/>
    <row r="4944" s="276" customFormat="1"/>
    <row r="4945" s="276" customFormat="1"/>
    <row r="4946" s="276" customFormat="1"/>
    <row r="4947" s="276" customFormat="1"/>
    <row r="4948" s="276" customFormat="1"/>
    <row r="4949" s="276" customFormat="1"/>
    <row r="4950" s="276" customFormat="1"/>
    <row r="4951" s="276" customFormat="1"/>
    <row r="4952" s="276" customFormat="1"/>
    <row r="4953" s="276" customFormat="1"/>
    <row r="4954" s="276" customFormat="1"/>
    <row r="4955" s="276" customFormat="1"/>
    <row r="4956" s="276" customFormat="1"/>
    <row r="4957" s="276" customFormat="1"/>
    <row r="4958" s="276" customFormat="1"/>
    <row r="4959" s="276" customFormat="1"/>
    <row r="4960" s="276" customFormat="1"/>
    <row r="4961" s="276" customFormat="1"/>
    <row r="4962" s="276" customFormat="1"/>
    <row r="4963" s="276" customFormat="1"/>
    <row r="4964" s="276" customFormat="1"/>
    <row r="4965" s="276" customFormat="1"/>
    <row r="4966" s="276" customFormat="1"/>
    <row r="4967" s="276" customFormat="1"/>
    <row r="4968" s="276" customFormat="1"/>
    <row r="4969" s="276" customFormat="1"/>
    <row r="4970" s="276" customFormat="1"/>
    <row r="4971" s="276" customFormat="1"/>
    <row r="4972" s="276" customFormat="1"/>
    <row r="4973" s="276" customFormat="1"/>
    <row r="4974" s="276" customFormat="1"/>
    <row r="4975" s="276" customFormat="1"/>
    <row r="4976" s="276" customFormat="1"/>
    <row r="4977" s="276" customFormat="1"/>
    <row r="4978" s="276" customFormat="1"/>
    <row r="4979" s="276" customFormat="1"/>
    <row r="4980" s="276" customFormat="1"/>
    <row r="4981" s="276" customFormat="1"/>
    <row r="4982" s="276" customFormat="1"/>
    <row r="4983" s="276" customFormat="1"/>
    <row r="4984" s="276" customFormat="1"/>
    <row r="4985" s="276" customFormat="1"/>
    <row r="4986" s="276" customFormat="1"/>
    <row r="4987" s="276" customFormat="1"/>
    <row r="4988" s="276" customFormat="1"/>
    <row r="4989" s="276" customFormat="1"/>
    <row r="4990" s="276" customFormat="1"/>
    <row r="4991" s="276" customFormat="1"/>
    <row r="4992" s="276" customFormat="1"/>
    <row r="4993" s="276" customFormat="1"/>
    <row r="4994" s="276" customFormat="1"/>
    <row r="4995" s="276" customFormat="1"/>
    <row r="4996" s="276" customFormat="1"/>
    <row r="4997" s="276" customFormat="1"/>
    <row r="4998" s="276" customFormat="1"/>
    <row r="4999" s="276" customFormat="1"/>
    <row r="5000" s="276" customFormat="1"/>
    <row r="5001" s="276" customFormat="1"/>
    <row r="5002" s="276" customFormat="1"/>
    <row r="5003" s="276" customFormat="1"/>
    <row r="5004" s="276" customFormat="1"/>
    <row r="5005" s="276" customFormat="1"/>
    <row r="5006" s="276" customFormat="1"/>
    <row r="5007" s="276" customFormat="1"/>
    <row r="5008" s="276" customFormat="1"/>
    <row r="5009" s="276" customFormat="1"/>
    <row r="5010" s="276" customFormat="1"/>
    <row r="5011" s="276" customFormat="1"/>
    <row r="5012" s="276" customFormat="1"/>
    <row r="5013" s="276" customFormat="1"/>
    <row r="5014" s="276" customFormat="1"/>
    <row r="5015" s="276" customFormat="1"/>
    <row r="5016" s="276" customFormat="1"/>
    <row r="5017" s="276" customFormat="1"/>
    <row r="5018" s="276" customFormat="1"/>
    <row r="5019" s="276" customFormat="1"/>
    <row r="5020" s="276" customFormat="1"/>
    <row r="5021" s="276" customFormat="1"/>
    <row r="5022" s="276" customFormat="1"/>
    <row r="5023" s="276" customFormat="1"/>
    <row r="5024" s="276" customFormat="1"/>
    <row r="5025" s="276" customFormat="1"/>
    <row r="5026" s="276" customFormat="1"/>
    <row r="5027" s="276" customFormat="1"/>
    <row r="5028" s="276" customFormat="1"/>
    <row r="5029" s="276" customFormat="1"/>
    <row r="5030" s="276" customFormat="1"/>
    <row r="5031" s="276" customFormat="1"/>
    <row r="5032" s="276" customFormat="1"/>
    <row r="5033" s="276" customFormat="1"/>
    <row r="5034" s="276" customFormat="1"/>
    <row r="5035" s="276" customFormat="1"/>
    <row r="5036" s="276" customFormat="1"/>
    <row r="5037" s="276" customFormat="1"/>
    <row r="5038" s="276" customFormat="1"/>
    <row r="5039" s="276" customFormat="1"/>
    <row r="5040" s="276" customFormat="1"/>
    <row r="5041" s="276" customFormat="1"/>
    <row r="5042" s="276" customFormat="1"/>
    <row r="5043" s="276" customFormat="1"/>
    <row r="5044" s="276" customFormat="1"/>
    <row r="5045" s="276" customFormat="1"/>
    <row r="5046" s="276" customFormat="1"/>
    <row r="5047" s="276" customFormat="1"/>
    <row r="5048" s="276" customFormat="1"/>
    <row r="5049" s="276" customFormat="1"/>
    <row r="5050" s="276" customFormat="1"/>
    <row r="5051" s="276" customFormat="1"/>
    <row r="5052" s="276" customFormat="1"/>
    <row r="5053" s="276" customFormat="1"/>
    <row r="5054" s="276" customFormat="1"/>
    <row r="5055" s="276" customFormat="1"/>
    <row r="5056" s="276" customFormat="1"/>
    <row r="5057" s="276" customFormat="1"/>
    <row r="5058" s="276" customFormat="1"/>
    <row r="5059" s="276" customFormat="1"/>
    <row r="5060" s="276" customFormat="1"/>
    <row r="5061" s="276" customFormat="1"/>
    <row r="5062" s="276" customFormat="1"/>
    <row r="5063" s="276" customFormat="1"/>
    <row r="5064" s="276" customFormat="1"/>
    <row r="5065" s="276" customFormat="1"/>
    <row r="5066" s="276" customFormat="1"/>
    <row r="5067" s="276" customFormat="1"/>
    <row r="5068" s="276" customFormat="1"/>
    <row r="5069" s="276" customFormat="1"/>
    <row r="5070" s="276" customFormat="1"/>
    <row r="5071" s="276" customFormat="1"/>
    <row r="5072" s="276" customFormat="1"/>
    <row r="5073" s="276" customFormat="1"/>
    <row r="5074" s="276" customFormat="1"/>
    <row r="5075" s="276" customFormat="1"/>
    <row r="5076" s="276" customFormat="1"/>
    <row r="5077" s="276" customFormat="1"/>
    <row r="5078" s="276" customFormat="1"/>
    <row r="5079" s="276" customFormat="1"/>
    <row r="5080" s="276" customFormat="1"/>
    <row r="5081" s="276" customFormat="1"/>
    <row r="5082" s="276" customFormat="1"/>
    <row r="5083" s="276" customFormat="1"/>
    <row r="5084" s="276" customFormat="1"/>
    <row r="5085" s="276" customFormat="1"/>
    <row r="5086" s="276" customFormat="1"/>
    <row r="5087" s="276" customFormat="1"/>
    <row r="5088" s="276" customFormat="1"/>
    <row r="5089" s="276" customFormat="1"/>
    <row r="5090" s="276" customFormat="1"/>
    <row r="5091" s="276" customFormat="1"/>
    <row r="5092" s="276" customFormat="1"/>
    <row r="5093" s="276" customFormat="1"/>
    <row r="5094" s="276" customFormat="1"/>
    <row r="5095" s="276" customFormat="1"/>
    <row r="5096" s="276" customFormat="1"/>
    <row r="5097" s="276" customFormat="1"/>
    <row r="5098" s="276" customFormat="1"/>
    <row r="5099" s="276" customFormat="1"/>
    <row r="5100" s="276" customFormat="1"/>
    <row r="5101" s="276" customFormat="1"/>
    <row r="5102" s="276" customFormat="1"/>
    <row r="5103" s="276" customFormat="1"/>
    <row r="5104" s="276" customFormat="1"/>
    <row r="5105" s="276" customFormat="1"/>
    <row r="5106" s="276" customFormat="1"/>
    <row r="5107" s="276" customFormat="1"/>
    <row r="5108" s="276" customFormat="1"/>
    <row r="5109" s="276" customFormat="1"/>
    <row r="5110" s="276" customFormat="1"/>
    <row r="5111" s="276" customFormat="1"/>
    <row r="5112" s="276" customFormat="1"/>
    <row r="5113" s="276" customFormat="1"/>
    <row r="5114" s="276" customFormat="1"/>
    <row r="5115" s="276" customFormat="1"/>
    <row r="5116" s="276" customFormat="1"/>
    <row r="5117" s="276" customFormat="1"/>
    <row r="5118" s="276" customFormat="1"/>
    <row r="5119" s="276" customFormat="1"/>
    <row r="5120" s="276" customFormat="1"/>
    <row r="5121" s="276" customFormat="1"/>
    <row r="5122" s="276" customFormat="1"/>
    <row r="5123" s="276" customFormat="1"/>
    <row r="5124" s="276" customFormat="1"/>
    <row r="5125" s="276" customFormat="1"/>
    <row r="5126" s="276" customFormat="1"/>
    <row r="5127" s="276" customFormat="1"/>
    <row r="5128" s="276" customFormat="1"/>
    <row r="5129" s="276" customFormat="1"/>
    <row r="5130" s="276" customFormat="1"/>
    <row r="5131" s="276" customFormat="1"/>
    <row r="5132" s="276" customFormat="1"/>
    <row r="5133" s="276" customFormat="1"/>
    <row r="5134" s="276" customFormat="1"/>
    <row r="5135" s="276" customFormat="1"/>
    <row r="5136" s="276" customFormat="1"/>
    <row r="5137" s="276" customFormat="1"/>
    <row r="5138" s="276" customFormat="1"/>
    <row r="5139" s="276" customFormat="1"/>
    <row r="5140" s="276" customFormat="1"/>
    <row r="5141" s="276" customFormat="1"/>
    <row r="5142" s="276" customFormat="1"/>
    <row r="5143" s="276" customFormat="1"/>
    <row r="5144" s="276" customFormat="1"/>
    <row r="5145" s="276" customFormat="1"/>
    <row r="5146" s="276" customFormat="1"/>
    <row r="5147" s="276" customFormat="1"/>
    <row r="5148" s="276" customFormat="1"/>
    <row r="5149" s="276" customFormat="1"/>
    <row r="5150" s="276" customFormat="1"/>
    <row r="5151" s="276" customFormat="1"/>
    <row r="5152" s="276" customFormat="1"/>
    <row r="5153" s="276" customFormat="1"/>
    <row r="5154" s="276" customFormat="1"/>
    <row r="5155" s="276" customFormat="1"/>
    <row r="5156" s="276" customFormat="1"/>
    <row r="5157" s="276" customFormat="1"/>
    <row r="5158" s="276" customFormat="1"/>
    <row r="5159" s="276" customFormat="1"/>
    <row r="5160" s="276" customFormat="1"/>
    <row r="5161" s="276" customFormat="1"/>
    <row r="5162" s="276" customFormat="1"/>
    <row r="5163" s="276" customFormat="1"/>
    <row r="5164" s="276" customFormat="1"/>
    <row r="5165" s="276" customFormat="1"/>
    <row r="5166" s="276" customFormat="1"/>
    <row r="5167" s="276" customFormat="1"/>
    <row r="5168" s="276" customFormat="1"/>
    <row r="5169" s="276" customFormat="1"/>
    <row r="5170" s="276" customFormat="1"/>
    <row r="5171" s="276" customFormat="1"/>
    <row r="5172" s="276" customFormat="1"/>
    <row r="5173" s="276" customFormat="1"/>
    <row r="5174" s="276" customFormat="1"/>
    <row r="5175" s="276" customFormat="1"/>
    <row r="5176" s="276" customFormat="1"/>
    <row r="5177" s="276" customFormat="1"/>
    <row r="5178" s="276" customFormat="1"/>
    <row r="5179" s="276" customFormat="1"/>
    <row r="5180" s="276" customFormat="1"/>
    <row r="5181" s="276" customFormat="1"/>
    <row r="5182" s="276" customFormat="1"/>
    <row r="5183" s="276" customFormat="1"/>
    <row r="5184" s="276" customFormat="1"/>
    <row r="5185" s="276" customFormat="1"/>
    <row r="5186" s="276" customFormat="1"/>
    <row r="5187" s="276" customFormat="1"/>
    <row r="5188" s="276" customFormat="1"/>
    <row r="5189" s="276" customFormat="1"/>
    <row r="5190" s="276" customFormat="1"/>
    <row r="5191" s="276" customFormat="1"/>
    <row r="5192" s="276" customFormat="1"/>
    <row r="5193" s="276" customFormat="1"/>
    <row r="5194" s="276" customFormat="1"/>
    <row r="5195" s="276" customFormat="1"/>
    <row r="5196" s="276" customFormat="1"/>
    <row r="5197" s="276" customFormat="1"/>
    <row r="5198" s="276" customFormat="1"/>
    <row r="5199" s="276" customFormat="1"/>
    <row r="5200" s="276" customFormat="1"/>
    <row r="5201" s="276" customFormat="1"/>
    <row r="5202" s="276" customFormat="1"/>
    <row r="5203" s="276" customFormat="1"/>
    <row r="5204" s="276" customFormat="1"/>
    <row r="5205" s="276" customFormat="1"/>
    <row r="5206" s="276" customFormat="1"/>
    <row r="5207" s="276" customFormat="1"/>
    <row r="5208" s="276" customFormat="1"/>
    <row r="5209" s="276" customFormat="1"/>
    <row r="5210" s="276" customFormat="1"/>
    <row r="5211" s="276" customFormat="1"/>
    <row r="5212" s="276" customFormat="1"/>
    <row r="5213" s="276" customFormat="1"/>
    <row r="5214" s="276" customFormat="1"/>
    <row r="5215" s="276" customFormat="1"/>
    <row r="5216" s="276" customFormat="1"/>
    <row r="5217" s="276" customFormat="1"/>
    <row r="5218" s="276" customFormat="1"/>
    <row r="5219" s="276" customFormat="1"/>
    <row r="5220" s="276" customFormat="1"/>
    <row r="5221" s="276" customFormat="1"/>
    <row r="5222" s="276" customFormat="1"/>
    <row r="5223" s="276" customFormat="1"/>
    <row r="5224" s="276" customFormat="1"/>
    <row r="5225" s="276" customFormat="1"/>
    <row r="5226" s="276" customFormat="1"/>
    <row r="5227" s="276" customFormat="1"/>
    <row r="5228" s="276" customFormat="1"/>
    <row r="5229" s="276" customFormat="1"/>
    <row r="5230" s="276" customFormat="1"/>
    <row r="5231" s="276" customFormat="1"/>
    <row r="5232" s="276" customFormat="1"/>
    <row r="5233" s="276" customFormat="1"/>
    <row r="5234" s="276" customFormat="1"/>
    <row r="5235" s="276" customFormat="1"/>
    <row r="5236" s="276" customFormat="1"/>
    <row r="5237" s="276" customFormat="1"/>
    <row r="5238" s="276" customFormat="1"/>
    <row r="5239" s="276" customFormat="1"/>
    <row r="5240" s="276" customFormat="1"/>
    <row r="5241" s="276" customFormat="1"/>
    <row r="5242" s="276" customFormat="1"/>
    <row r="5243" s="276" customFormat="1"/>
    <row r="5244" s="276" customFormat="1"/>
    <row r="5245" s="276" customFormat="1"/>
    <row r="5246" s="276" customFormat="1"/>
    <row r="5247" s="276" customFormat="1"/>
    <row r="5248" s="276" customFormat="1"/>
    <row r="5249" s="276" customFormat="1"/>
    <row r="5250" s="276" customFormat="1"/>
    <row r="5251" s="276" customFormat="1"/>
    <row r="5252" s="276" customFormat="1"/>
    <row r="5253" s="276" customFormat="1"/>
    <row r="5254" s="276" customFormat="1"/>
    <row r="5255" s="276" customFormat="1"/>
    <row r="5256" s="276" customFormat="1"/>
    <row r="5257" s="276" customFormat="1"/>
    <row r="5258" s="276" customFormat="1"/>
    <row r="5259" s="276" customFormat="1"/>
    <row r="5260" s="276" customFormat="1"/>
    <row r="5261" s="276" customFormat="1"/>
    <row r="5262" s="276" customFormat="1"/>
    <row r="5263" s="276" customFormat="1"/>
    <row r="5264" s="276" customFormat="1"/>
    <row r="5265" s="276" customFormat="1"/>
    <row r="5266" s="276" customFormat="1"/>
    <row r="5267" s="276" customFormat="1"/>
    <row r="5268" s="276" customFormat="1"/>
    <row r="5269" s="276" customFormat="1"/>
    <row r="5270" s="276" customFormat="1"/>
    <row r="5271" s="276" customFormat="1"/>
    <row r="5272" s="276" customFormat="1"/>
    <row r="5273" s="276" customFormat="1"/>
    <row r="5274" s="276" customFormat="1"/>
    <row r="5275" s="276" customFormat="1"/>
    <row r="5276" s="276" customFormat="1"/>
    <row r="5277" s="276" customFormat="1"/>
    <row r="5278" s="276" customFormat="1"/>
    <row r="5279" s="276" customFormat="1"/>
    <row r="5280" s="276" customFormat="1"/>
    <row r="5281" s="276" customFormat="1"/>
    <row r="5282" s="276" customFormat="1"/>
    <row r="5283" s="276" customFormat="1"/>
    <row r="5284" s="276" customFormat="1"/>
    <row r="5285" s="276" customFormat="1"/>
    <row r="5286" s="276" customFormat="1"/>
    <row r="5287" s="276" customFormat="1"/>
    <row r="5288" s="276" customFormat="1"/>
    <row r="5289" s="276" customFormat="1"/>
    <row r="5290" s="276" customFormat="1"/>
    <row r="5291" s="276" customFormat="1"/>
    <row r="5292" s="276" customFormat="1"/>
    <row r="5293" s="276" customFormat="1"/>
    <row r="5294" s="276" customFormat="1"/>
    <row r="5295" s="276" customFormat="1"/>
    <row r="5296" s="276" customFormat="1"/>
    <row r="5297" s="276" customFormat="1"/>
    <row r="5298" s="276" customFormat="1"/>
    <row r="5299" s="276" customFormat="1"/>
    <row r="5300" s="276" customFormat="1"/>
    <row r="5301" s="276" customFormat="1"/>
    <row r="5302" s="276" customFormat="1"/>
    <row r="5303" s="276" customFormat="1"/>
    <row r="5304" s="276" customFormat="1"/>
    <row r="5305" s="276" customFormat="1"/>
    <row r="5306" s="276" customFormat="1"/>
    <row r="5307" s="276" customFormat="1"/>
    <row r="5308" s="276" customFormat="1"/>
    <row r="5309" s="276" customFormat="1"/>
    <row r="5310" s="276" customFormat="1"/>
    <row r="5311" s="276" customFormat="1"/>
    <row r="5312" s="276" customFormat="1"/>
    <row r="5313" s="276" customFormat="1"/>
    <row r="5314" s="276" customFormat="1"/>
    <row r="5315" s="276" customFormat="1"/>
    <row r="5316" s="276" customFormat="1"/>
    <row r="5317" s="276" customFormat="1"/>
    <row r="5318" s="276" customFormat="1"/>
    <row r="5319" s="276" customFormat="1"/>
    <row r="5320" s="276" customFormat="1"/>
    <row r="5321" s="276" customFormat="1"/>
    <row r="5322" s="276" customFormat="1"/>
    <row r="5323" s="276" customFormat="1"/>
    <row r="5324" s="276" customFormat="1"/>
    <row r="5325" s="276" customFormat="1"/>
    <row r="5326" s="276" customFormat="1"/>
    <row r="5327" s="276" customFormat="1"/>
    <row r="5328" s="276" customFormat="1"/>
    <row r="5329" s="276" customFormat="1"/>
    <row r="5330" s="276" customFormat="1"/>
    <row r="5331" s="276" customFormat="1"/>
    <row r="5332" s="276" customFormat="1"/>
    <row r="5333" s="276" customFormat="1"/>
    <row r="5334" s="276" customFormat="1"/>
    <row r="5335" s="276" customFormat="1"/>
    <row r="5336" s="276" customFormat="1"/>
    <row r="5337" s="276" customFormat="1"/>
    <row r="5338" s="276" customFormat="1"/>
    <row r="5339" s="276" customFormat="1"/>
    <row r="5340" s="276" customFormat="1"/>
    <row r="5341" s="276" customFormat="1"/>
    <row r="5342" s="276" customFormat="1"/>
    <row r="5343" s="276" customFormat="1"/>
    <row r="5344" s="276" customFormat="1"/>
    <row r="5345" s="276" customFormat="1"/>
    <row r="5346" s="276" customFormat="1"/>
    <row r="5347" s="276" customFormat="1"/>
    <row r="5348" s="276" customFormat="1"/>
    <row r="5349" s="276" customFormat="1"/>
    <row r="5350" s="276" customFormat="1"/>
    <row r="5351" s="276" customFormat="1"/>
    <row r="5352" s="276" customFormat="1"/>
    <row r="5353" s="276" customFormat="1"/>
    <row r="5354" s="276" customFormat="1"/>
    <row r="5355" s="276" customFormat="1"/>
    <row r="5356" s="276" customFormat="1"/>
    <row r="5357" s="276" customFormat="1"/>
    <row r="5358" s="276" customFormat="1"/>
    <row r="5359" s="276" customFormat="1"/>
    <row r="5360" s="276" customFormat="1"/>
    <row r="5361" s="276" customFormat="1"/>
    <row r="5362" s="276" customFormat="1"/>
    <row r="5363" s="276" customFormat="1"/>
    <row r="5364" s="276" customFormat="1"/>
    <row r="5365" s="276" customFormat="1"/>
    <row r="5366" s="276" customFormat="1"/>
    <row r="5367" s="276" customFormat="1"/>
    <row r="5368" s="276" customFormat="1"/>
    <row r="5369" s="276" customFormat="1"/>
    <row r="5370" s="276" customFormat="1"/>
    <row r="5371" s="276" customFormat="1"/>
    <row r="5372" s="276" customFormat="1"/>
    <row r="5373" s="276" customFormat="1"/>
    <row r="5374" s="276" customFormat="1"/>
    <row r="5375" s="276" customFormat="1"/>
    <row r="5376" s="276" customFormat="1"/>
    <row r="5377" s="276" customFormat="1"/>
    <row r="5378" s="276" customFormat="1"/>
    <row r="5379" s="276" customFormat="1"/>
    <row r="5380" s="276" customFormat="1"/>
    <row r="5381" s="276" customFormat="1"/>
    <row r="5382" s="276" customFormat="1"/>
    <row r="5383" s="276" customFormat="1"/>
    <row r="5384" s="276" customFormat="1"/>
    <row r="5385" s="276" customFormat="1"/>
    <row r="5386" s="276" customFormat="1"/>
    <row r="5387" s="276" customFormat="1"/>
    <row r="5388" s="276" customFormat="1"/>
    <row r="5389" s="276" customFormat="1"/>
    <row r="5390" s="276" customFormat="1"/>
    <row r="5391" s="276" customFormat="1"/>
    <row r="5392" s="276" customFormat="1"/>
    <row r="5393" s="276" customFormat="1"/>
    <row r="5394" s="276" customFormat="1"/>
    <row r="5395" s="276" customFormat="1"/>
    <row r="5396" s="276" customFormat="1"/>
    <row r="5397" s="276" customFormat="1"/>
    <row r="5398" s="276" customFormat="1"/>
    <row r="5399" s="276" customFormat="1"/>
    <row r="5400" s="276" customFormat="1"/>
    <row r="5401" s="276" customFormat="1"/>
    <row r="5402" s="276" customFormat="1"/>
    <row r="5403" s="276" customFormat="1"/>
    <row r="5404" s="276" customFormat="1"/>
    <row r="5405" s="276" customFormat="1"/>
    <row r="5406" s="276" customFormat="1"/>
    <row r="5407" s="276" customFormat="1"/>
    <row r="5408" s="276" customFormat="1"/>
    <row r="5409" s="276" customFormat="1"/>
    <row r="5410" s="276" customFormat="1"/>
    <row r="5411" s="276" customFormat="1"/>
    <row r="5412" s="276" customFormat="1"/>
    <row r="5413" s="276" customFormat="1"/>
    <row r="5414" s="276" customFormat="1"/>
    <row r="5415" s="276" customFormat="1"/>
    <row r="5416" s="276" customFormat="1"/>
    <row r="5417" s="276" customFormat="1"/>
    <row r="5418" s="276" customFormat="1"/>
    <row r="5419" s="276" customFormat="1"/>
    <row r="5420" s="276" customFormat="1"/>
    <row r="5421" s="276" customFormat="1"/>
    <row r="5422" s="276" customFormat="1"/>
    <row r="5423" s="276" customFormat="1"/>
    <row r="5424" s="276" customFormat="1"/>
    <row r="5425" s="276" customFormat="1"/>
    <row r="5426" s="276" customFormat="1"/>
    <row r="5427" s="276" customFormat="1"/>
    <row r="5428" s="276" customFormat="1"/>
    <row r="5429" s="276" customFormat="1"/>
    <row r="5430" s="276" customFormat="1"/>
    <row r="5431" s="276" customFormat="1"/>
    <row r="5432" s="276" customFormat="1"/>
    <row r="5433" s="276" customFormat="1"/>
    <row r="5434" s="276" customFormat="1"/>
    <row r="5435" s="276" customFormat="1"/>
    <row r="5436" s="276" customFormat="1"/>
    <row r="5437" s="276" customFormat="1"/>
    <row r="5438" s="276" customFormat="1"/>
    <row r="5439" s="276" customFormat="1"/>
    <row r="5440" s="276" customFormat="1"/>
    <row r="5441" s="276" customFormat="1"/>
    <row r="5442" s="276" customFormat="1"/>
    <row r="5443" s="276" customFormat="1"/>
    <row r="5444" s="276" customFormat="1"/>
    <row r="5445" s="276" customFormat="1"/>
    <row r="5446" s="276" customFormat="1"/>
    <row r="5447" s="276" customFormat="1"/>
    <row r="5448" s="276" customFormat="1"/>
    <row r="5449" s="276" customFormat="1"/>
    <row r="5450" s="276" customFormat="1"/>
    <row r="5451" s="276" customFormat="1"/>
    <row r="5452" s="276" customFormat="1"/>
    <row r="5453" s="276" customFormat="1"/>
    <row r="5454" s="276" customFormat="1"/>
    <row r="5455" s="276" customFormat="1"/>
    <row r="5456" s="276" customFormat="1"/>
    <row r="5457" s="276" customFormat="1"/>
    <row r="5458" s="276" customFormat="1"/>
    <row r="5459" s="276" customFormat="1"/>
    <row r="5460" s="276" customFormat="1"/>
    <row r="5461" s="276" customFormat="1"/>
    <row r="5462" s="276" customFormat="1"/>
    <row r="5463" s="276" customFormat="1"/>
    <row r="5464" s="276" customFormat="1"/>
    <row r="5465" s="276" customFormat="1"/>
    <row r="5466" s="276" customFormat="1"/>
    <row r="5467" s="276" customFormat="1"/>
    <row r="5468" s="276" customFormat="1"/>
    <row r="5469" s="276" customFormat="1"/>
    <row r="5470" s="276" customFormat="1"/>
    <row r="5471" s="276" customFormat="1"/>
    <row r="5472" s="276" customFormat="1"/>
    <row r="5473" s="276" customFormat="1"/>
    <row r="5474" s="276" customFormat="1"/>
    <row r="5475" s="276" customFormat="1"/>
    <row r="5476" s="276" customFormat="1"/>
    <row r="5477" s="276" customFormat="1"/>
    <row r="5478" s="276" customFormat="1"/>
    <row r="5479" s="276" customFormat="1"/>
    <row r="5480" s="276" customFormat="1"/>
    <row r="5481" s="276" customFormat="1"/>
    <row r="5482" s="276" customFormat="1"/>
    <row r="5483" s="276" customFormat="1"/>
    <row r="5484" s="276" customFormat="1"/>
    <row r="5485" s="276" customFormat="1"/>
    <row r="5486" s="276" customFormat="1"/>
    <row r="5487" s="276" customFormat="1"/>
    <row r="5488" s="276" customFormat="1"/>
    <row r="5489" s="276" customFormat="1"/>
    <row r="5490" s="276" customFormat="1"/>
    <row r="5491" s="276" customFormat="1"/>
    <row r="5492" s="276" customFormat="1"/>
    <row r="5493" s="276" customFormat="1"/>
    <row r="5494" s="276" customFormat="1"/>
    <row r="5495" s="276" customFormat="1"/>
    <row r="5496" s="276" customFormat="1"/>
    <row r="5497" s="276" customFormat="1"/>
    <row r="5498" s="276" customFormat="1"/>
    <row r="5499" s="276" customFormat="1"/>
    <row r="5500" s="276" customFormat="1"/>
    <row r="5501" s="276" customFormat="1"/>
    <row r="5502" s="276" customFormat="1"/>
    <row r="5503" s="276" customFormat="1"/>
    <row r="5504" s="276" customFormat="1"/>
    <row r="5505" s="276" customFormat="1"/>
    <row r="5506" s="276" customFormat="1"/>
    <row r="5507" s="276" customFormat="1"/>
    <row r="5508" s="276" customFormat="1"/>
    <row r="5509" s="276" customFormat="1"/>
    <row r="5510" s="276" customFormat="1"/>
    <row r="5511" s="276" customFormat="1"/>
    <row r="5512" s="276" customFormat="1"/>
    <row r="5513" s="276" customFormat="1"/>
    <row r="5514" s="276" customFormat="1"/>
    <row r="5515" s="276" customFormat="1"/>
    <row r="5516" s="276" customFormat="1"/>
    <row r="5517" s="276" customFormat="1"/>
    <row r="5518" s="276" customFormat="1"/>
    <row r="5519" s="276" customFormat="1"/>
    <row r="5520" s="276" customFormat="1"/>
    <row r="5521" s="276" customFormat="1"/>
    <row r="5522" s="276" customFormat="1"/>
    <row r="5523" s="276" customFormat="1"/>
    <row r="5524" s="276" customFormat="1"/>
    <row r="5525" s="276" customFormat="1"/>
    <row r="5526" s="276" customFormat="1"/>
    <row r="5527" s="276" customFormat="1"/>
    <row r="5528" s="276" customFormat="1"/>
    <row r="5529" s="276" customFormat="1"/>
    <row r="5530" s="276" customFormat="1"/>
    <row r="5531" s="276" customFormat="1"/>
    <row r="5532" s="276" customFormat="1"/>
    <row r="5533" s="276" customFormat="1"/>
    <row r="5534" s="276" customFormat="1"/>
    <row r="5535" s="276" customFormat="1"/>
    <row r="5536" s="276" customFormat="1"/>
    <row r="5537" s="276" customFormat="1"/>
    <row r="5538" s="276" customFormat="1"/>
    <row r="5539" s="276" customFormat="1"/>
    <row r="5540" s="276" customFormat="1"/>
    <row r="5541" s="276" customFormat="1"/>
    <row r="5542" s="276" customFormat="1"/>
    <row r="5543" s="276" customFormat="1"/>
    <row r="5544" s="276" customFormat="1"/>
    <row r="5545" s="276" customFormat="1"/>
    <row r="5546" s="276" customFormat="1"/>
    <row r="5547" s="276" customFormat="1"/>
    <row r="5548" s="276" customFormat="1"/>
    <row r="5549" s="276" customFormat="1"/>
    <row r="5550" s="276" customFormat="1"/>
    <row r="5551" s="276" customFormat="1"/>
    <row r="5552" s="276" customFormat="1"/>
    <row r="5553" s="276" customFormat="1"/>
    <row r="5554" s="276" customFormat="1"/>
    <row r="5555" s="276" customFormat="1"/>
    <row r="5556" s="276" customFormat="1"/>
    <row r="5557" s="276" customFormat="1"/>
    <row r="5558" s="276" customFormat="1"/>
    <row r="5559" s="276" customFormat="1"/>
    <row r="5560" s="276" customFormat="1"/>
    <row r="5561" s="276" customFormat="1"/>
    <row r="5562" s="276" customFormat="1"/>
    <row r="5563" s="276" customFormat="1"/>
    <row r="5564" s="276" customFormat="1"/>
    <row r="5565" s="276" customFormat="1"/>
    <row r="5566" s="276" customFormat="1"/>
    <row r="5567" s="276" customFormat="1"/>
    <row r="5568" s="276" customFormat="1"/>
    <row r="5569" s="276" customFormat="1"/>
    <row r="5570" s="276" customFormat="1"/>
    <row r="5571" s="276" customFormat="1"/>
    <row r="5572" s="276" customFormat="1"/>
    <row r="5573" s="276" customFormat="1"/>
    <row r="5574" s="276" customFormat="1"/>
    <row r="5575" s="276" customFormat="1"/>
    <row r="5576" s="276" customFormat="1"/>
    <row r="5577" s="276" customFormat="1"/>
    <row r="5578" s="276" customFormat="1"/>
    <row r="5579" s="276" customFormat="1"/>
    <row r="5580" s="276" customFormat="1"/>
    <row r="5581" s="276" customFormat="1"/>
    <row r="5582" s="276" customFormat="1"/>
    <row r="5583" s="276" customFormat="1"/>
    <row r="5584" s="276" customFormat="1"/>
    <row r="5585" s="276" customFormat="1"/>
    <row r="5586" s="276" customFormat="1"/>
    <row r="5587" s="276" customFormat="1"/>
    <row r="5588" s="276" customFormat="1"/>
    <row r="5589" s="276" customFormat="1"/>
    <row r="5590" s="276" customFormat="1"/>
    <row r="5591" s="276" customFormat="1"/>
    <row r="5592" s="276" customFormat="1"/>
    <row r="5593" s="276" customFormat="1"/>
    <row r="5594" s="276" customFormat="1"/>
    <row r="5595" s="276" customFormat="1"/>
    <row r="5596" s="276" customFormat="1"/>
    <row r="5597" s="276" customFormat="1"/>
    <row r="5598" s="276" customFormat="1"/>
    <row r="5599" s="276" customFormat="1"/>
    <row r="5600" s="276" customFormat="1"/>
    <row r="5601" s="276" customFormat="1"/>
    <row r="5602" s="276" customFormat="1"/>
    <row r="5603" s="276" customFormat="1"/>
    <row r="5604" s="276" customFormat="1"/>
    <row r="5605" s="276" customFormat="1"/>
    <row r="5606" s="276" customFormat="1"/>
    <row r="5607" s="276" customFormat="1"/>
    <row r="5608" s="276" customFormat="1"/>
    <row r="5609" s="276" customFormat="1"/>
    <row r="5610" s="276" customFormat="1"/>
    <row r="5611" s="276" customFormat="1"/>
    <row r="5612" s="276" customFormat="1"/>
    <row r="5613" s="276" customFormat="1"/>
    <row r="5614" s="276" customFormat="1"/>
    <row r="5615" s="276" customFormat="1"/>
    <row r="5616" s="276" customFormat="1"/>
    <row r="5617" s="276" customFormat="1"/>
    <row r="5618" s="276" customFormat="1"/>
    <row r="5619" s="276" customFormat="1"/>
    <row r="5620" s="276" customFormat="1"/>
    <row r="5621" s="276" customFormat="1"/>
    <row r="5622" s="276" customFormat="1"/>
    <row r="5623" s="276" customFormat="1"/>
    <row r="5624" s="276" customFormat="1"/>
    <row r="5625" s="276" customFormat="1"/>
    <row r="5626" s="276" customFormat="1"/>
    <row r="5627" s="276" customFormat="1"/>
    <row r="5628" s="276" customFormat="1"/>
    <row r="5629" s="276" customFormat="1"/>
    <row r="5630" s="276" customFormat="1"/>
    <row r="5631" s="276" customFormat="1"/>
    <row r="5632" s="276" customFormat="1"/>
    <row r="5633" s="276" customFormat="1"/>
    <row r="5634" s="276" customFormat="1"/>
    <row r="5635" s="276" customFormat="1"/>
    <row r="5636" s="276" customFormat="1"/>
    <row r="5637" s="276" customFormat="1"/>
    <row r="5638" s="276" customFormat="1"/>
    <row r="5639" s="276" customFormat="1"/>
    <row r="5640" s="276" customFormat="1"/>
    <row r="5641" s="276" customFormat="1"/>
    <row r="5642" s="276" customFormat="1"/>
    <row r="5643" s="276" customFormat="1"/>
    <row r="5644" s="276" customFormat="1"/>
    <row r="5645" s="276" customFormat="1"/>
    <row r="5646" s="276" customFormat="1"/>
    <row r="5647" s="276" customFormat="1"/>
    <row r="5648" s="276" customFormat="1"/>
    <row r="5649" s="276" customFormat="1"/>
    <row r="5650" s="276" customFormat="1"/>
    <row r="5651" s="276" customFormat="1"/>
    <row r="5652" s="276" customFormat="1"/>
    <row r="5653" s="276" customFormat="1"/>
    <row r="5654" s="276" customFormat="1"/>
    <row r="5655" s="276" customFormat="1"/>
    <row r="5656" s="276" customFormat="1"/>
    <row r="5657" s="276" customFormat="1"/>
    <row r="5658" s="276" customFormat="1"/>
    <row r="5659" s="276" customFormat="1"/>
    <row r="5660" s="276" customFormat="1"/>
    <row r="5661" s="276" customFormat="1"/>
    <row r="5662" s="276" customFormat="1"/>
    <row r="5663" s="276" customFormat="1"/>
    <row r="5664" s="276" customFormat="1"/>
    <row r="5665" s="276" customFormat="1"/>
    <row r="5666" s="276" customFormat="1"/>
    <row r="5667" s="276" customFormat="1"/>
    <row r="5668" s="276" customFormat="1"/>
    <row r="5669" s="276" customFormat="1"/>
    <row r="5670" s="276" customFormat="1"/>
    <row r="5671" s="276" customFormat="1"/>
    <row r="5672" s="276" customFormat="1"/>
    <row r="5673" s="276" customFormat="1"/>
    <row r="5674" s="276" customFormat="1"/>
    <row r="5675" s="276" customFormat="1"/>
    <row r="5676" s="276" customFormat="1"/>
    <row r="5677" s="276" customFormat="1"/>
    <row r="5678" s="276" customFormat="1"/>
    <row r="5679" s="276" customFormat="1"/>
    <row r="5680" s="276" customFormat="1"/>
    <row r="5681" s="276" customFormat="1"/>
    <row r="5682" s="276" customFormat="1"/>
    <row r="5683" s="276" customFormat="1"/>
    <row r="5684" s="276" customFormat="1"/>
    <row r="5685" s="276" customFormat="1"/>
    <row r="5686" s="276" customFormat="1"/>
    <row r="5687" s="276" customFormat="1"/>
    <row r="5688" s="276" customFormat="1"/>
    <row r="5689" s="276" customFormat="1"/>
    <row r="5690" s="276" customFormat="1"/>
    <row r="5691" s="276" customFormat="1"/>
    <row r="5692" s="276" customFormat="1"/>
    <row r="5693" s="276" customFormat="1"/>
    <row r="5694" s="276" customFormat="1"/>
    <row r="5695" s="276" customFormat="1"/>
    <row r="5696" s="276" customFormat="1"/>
    <row r="5697" s="276" customFormat="1"/>
    <row r="5698" s="276" customFormat="1"/>
    <row r="5699" s="276" customFormat="1"/>
    <row r="5700" s="276" customFormat="1"/>
    <row r="5701" s="276" customFormat="1"/>
    <row r="5702" s="276" customFormat="1"/>
    <row r="5703" s="276" customFormat="1"/>
    <row r="5704" s="276" customFormat="1"/>
    <row r="5705" s="276" customFormat="1"/>
    <row r="5706" s="276" customFormat="1"/>
    <row r="5707" s="276" customFormat="1"/>
    <row r="5708" s="276" customFormat="1"/>
    <row r="5709" s="276" customFormat="1"/>
    <row r="5710" s="276" customFormat="1"/>
    <row r="5711" s="276" customFormat="1"/>
    <row r="5712" s="276" customFormat="1"/>
    <row r="5713" s="276" customFormat="1"/>
    <row r="5714" s="276" customFormat="1"/>
    <row r="5715" s="276" customFormat="1"/>
    <row r="5716" s="276" customFormat="1"/>
    <row r="5717" s="276" customFormat="1"/>
    <row r="5718" s="276" customFormat="1"/>
    <row r="5719" s="276" customFormat="1"/>
    <row r="5720" s="276" customFormat="1"/>
    <row r="5721" s="276" customFormat="1"/>
    <row r="5722" s="276" customFormat="1"/>
    <row r="5723" s="276" customFormat="1"/>
    <row r="5724" s="276" customFormat="1"/>
    <row r="5725" s="276" customFormat="1"/>
    <row r="5726" s="276" customFormat="1"/>
    <row r="5727" s="276" customFormat="1"/>
    <row r="5728" s="276" customFormat="1"/>
    <row r="5729" s="276" customFormat="1"/>
    <row r="5730" s="276" customFormat="1"/>
    <row r="5731" s="276" customFormat="1"/>
    <row r="5732" s="276" customFormat="1"/>
    <row r="5733" s="276" customFormat="1"/>
    <row r="5734" s="276" customFormat="1"/>
    <row r="5735" s="276" customFormat="1"/>
    <row r="5736" s="276" customFormat="1"/>
    <row r="5737" s="276" customFormat="1"/>
    <row r="5738" s="276" customFormat="1"/>
    <row r="5739" s="276" customFormat="1"/>
    <row r="5740" s="276" customFormat="1"/>
    <row r="5741" s="276" customFormat="1"/>
    <row r="5742" s="276" customFormat="1"/>
    <row r="5743" s="276" customFormat="1"/>
    <row r="5744" s="276" customFormat="1"/>
    <row r="5745" s="276" customFormat="1"/>
    <row r="5746" s="276" customFormat="1"/>
    <row r="5747" s="276" customFormat="1"/>
    <row r="5748" s="276" customFormat="1"/>
    <row r="5749" s="276" customFormat="1"/>
    <row r="5750" s="276" customFormat="1"/>
    <row r="5751" s="276" customFormat="1"/>
    <row r="5752" s="276" customFormat="1"/>
    <row r="5753" s="276" customFormat="1"/>
    <row r="5754" s="276" customFormat="1"/>
    <row r="5755" s="276" customFormat="1"/>
    <row r="5756" s="276" customFormat="1"/>
    <row r="5757" s="276" customFormat="1"/>
    <row r="5758" s="276" customFormat="1"/>
    <row r="5759" s="276" customFormat="1"/>
    <row r="5760" s="276" customFormat="1"/>
    <row r="5761" s="276" customFormat="1"/>
    <row r="5762" s="276" customFormat="1"/>
    <row r="5763" s="276" customFormat="1"/>
    <row r="5764" s="276" customFormat="1"/>
    <row r="5765" s="276" customFormat="1"/>
    <row r="5766" s="276" customFormat="1"/>
    <row r="5767" s="276" customFormat="1"/>
    <row r="5768" s="276" customFormat="1"/>
    <row r="5769" s="276" customFormat="1"/>
    <row r="5770" s="276" customFormat="1"/>
    <row r="5771" s="276" customFormat="1"/>
    <row r="5772" s="276" customFormat="1"/>
    <row r="5773" s="276" customFormat="1"/>
    <row r="5774" s="276" customFormat="1"/>
    <row r="5775" s="276" customFormat="1"/>
    <row r="5776" s="276" customFormat="1"/>
    <row r="5777" s="276" customFormat="1"/>
    <row r="5778" s="276" customFormat="1"/>
    <row r="5779" s="276" customFormat="1"/>
    <row r="5780" s="276" customFormat="1"/>
    <row r="5781" s="276" customFormat="1"/>
    <row r="5782" s="276" customFormat="1"/>
    <row r="5783" s="276" customFormat="1"/>
    <row r="5784" s="276" customFormat="1"/>
    <row r="5785" s="276" customFormat="1"/>
    <row r="5786" s="276" customFormat="1"/>
    <row r="5787" s="276" customFormat="1"/>
    <row r="5788" s="276" customFormat="1"/>
    <row r="5789" s="276" customFormat="1"/>
    <row r="5790" s="276" customFormat="1"/>
    <row r="5791" s="276" customFormat="1"/>
    <row r="5792" s="276" customFormat="1"/>
    <row r="5793" s="276" customFormat="1"/>
    <row r="5794" s="276" customFormat="1"/>
    <row r="5795" s="276" customFormat="1"/>
    <row r="5796" s="276" customFormat="1"/>
    <row r="5797" s="276" customFormat="1"/>
    <row r="5798" s="276" customFormat="1"/>
    <row r="5799" s="276" customFormat="1"/>
    <row r="5800" s="276" customFormat="1"/>
    <row r="5801" s="276" customFormat="1"/>
    <row r="5802" s="276" customFormat="1"/>
    <row r="5803" s="276" customFormat="1"/>
    <row r="5804" s="276" customFormat="1"/>
    <row r="5805" s="276" customFormat="1"/>
    <row r="5806" s="276" customFormat="1"/>
    <row r="5807" s="276" customFormat="1"/>
    <row r="5808" s="276" customFormat="1"/>
    <row r="5809" s="276" customFormat="1"/>
    <row r="5810" s="276" customFormat="1"/>
    <row r="5811" s="276" customFormat="1"/>
    <row r="5812" s="276" customFormat="1"/>
    <row r="5813" s="276" customFormat="1"/>
    <row r="5814" s="276" customFormat="1"/>
    <row r="5815" s="276" customFormat="1"/>
    <row r="5816" s="276" customFormat="1"/>
    <row r="5817" s="276" customFormat="1"/>
    <row r="5818" s="276" customFormat="1"/>
    <row r="5819" s="276" customFormat="1"/>
    <row r="5820" s="276" customFormat="1"/>
    <row r="5821" s="276" customFormat="1"/>
    <row r="5822" s="276" customFormat="1"/>
    <row r="5823" s="276" customFormat="1"/>
    <row r="5824" s="276" customFormat="1"/>
    <row r="5825" s="276" customFormat="1"/>
    <row r="5826" s="276" customFormat="1"/>
    <row r="5827" s="276" customFormat="1"/>
    <row r="5828" s="276" customFormat="1"/>
    <row r="5829" s="276" customFormat="1"/>
    <row r="5830" s="276" customFormat="1"/>
    <row r="5831" s="276" customFormat="1"/>
    <row r="5832" s="276" customFormat="1"/>
    <row r="5833" s="276" customFormat="1"/>
    <row r="5834" s="276" customFormat="1"/>
    <row r="5835" s="276" customFormat="1"/>
    <row r="5836" s="276" customFormat="1"/>
    <row r="5837" s="276" customFormat="1"/>
    <row r="5838" s="276" customFormat="1"/>
    <row r="5839" s="276" customFormat="1"/>
    <row r="5840" s="276" customFormat="1"/>
    <row r="5841" s="276" customFormat="1"/>
    <row r="5842" s="276" customFormat="1"/>
    <row r="5843" s="276" customFormat="1"/>
    <row r="5844" s="276" customFormat="1"/>
    <row r="5845" s="276" customFormat="1"/>
    <row r="5846" s="276" customFormat="1"/>
    <row r="5847" s="276" customFormat="1"/>
    <row r="5848" s="276" customFormat="1"/>
    <row r="5849" s="276" customFormat="1"/>
    <row r="5850" s="276" customFormat="1"/>
    <row r="5851" s="276" customFormat="1"/>
    <row r="5852" s="276" customFormat="1"/>
    <row r="5853" s="276" customFormat="1"/>
    <row r="5854" s="276" customFormat="1"/>
    <row r="5855" s="276" customFormat="1"/>
    <row r="5856" s="276" customFormat="1"/>
    <row r="5857" s="276" customFormat="1"/>
    <row r="5858" s="276" customFormat="1"/>
    <row r="5859" s="276" customFormat="1"/>
    <row r="5860" s="276" customFormat="1"/>
    <row r="5861" s="276" customFormat="1"/>
    <row r="5862" s="276" customFormat="1"/>
    <row r="5863" s="276" customFormat="1"/>
    <row r="5864" s="276" customFormat="1"/>
    <row r="5865" s="276" customFormat="1"/>
    <row r="5866" s="276" customFormat="1"/>
    <row r="5867" s="276" customFormat="1"/>
    <row r="5868" s="276" customFormat="1"/>
    <row r="5869" s="276" customFormat="1"/>
    <row r="5870" s="276" customFormat="1"/>
    <row r="5871" s="276" customFormat="1"/>
    <row r="5872" s="276" customFormat="1"/>
    <row r="5873" s="276" customFormat="1"/>
    <row r="5874" s="276" customFormat="1"/>
    <row r="5875" s="276" customFormat="1"/>
    <row r="5876" s="276" customFormat="1"/>
    <row r="5877" s="276" customFormat="1"/>
    <row r="5878" s="276" customFormat="1"/>
    <row r="5879" s="276" customFormat="1"/>
    <row r="5880" s="276" customFormat="1"/>
    <row r="5881" s="276" customFormat="1"/>
    <row r="5882" s="276" customFormat="1"/>
    <row r="5883" s="276" customFormat="1"/>
    <row r="5884" s="276" customFormat="1"/>
    <row r="5885" s="276" customFormat="1"/>
    <row r="5886" s="276" customFormat="1"/>
    <row r="5887" s="276" customFormat="1"/>
    <row r="5888" s="276" customFormat="1"/>
    <row r="5889" s="276" customFormat="1"/>
    <row r="5890" s="276" customFormat="1"/>
    <row r="5891" s="276" customFormat="1"/>
    <row r="5892" s="276" customFormat="1"/>
    <row r="5893" s="276" customFormat="1"/>
    <row r="5894" s="276" customFormat="1"/>
    <row r="5895" s="276" customFormat="1"/>
    <row r="5896" s="276" customFormat="1"/>
    <row r="5897" s="276" customFormat="1"/>
    <row r="5898" s="276" customFormat="1"/>
    <row r="5899" s="276" customFormat="1"/>
    <row r="5900" s="276" customFormat="1"/>
    <row r="5901" s="276" customFormat="1"/>
    <row r="5902" s="276" customFormat="1"/>
    <row r="5903" s="276" customFormat="1"/>
    <row r="5904" s="276" customFormat="1"/>
    <row r="5905" s="276" customFormat="1"/>
    <row r="5906" s="276" customFormat="1"/>
    <row r="5907" s="276" customFormat="1"/>
    <row r="5908" s="276" customFormat="1"/>
    <row r="5909" s="276" customFormat="1"/>
    <row r="5910" s="276" customFormat="1"/>
    <row r="5911" s="276" customFormat="1"/>
    <row r="5912" s="276" customFormat="1"/>
    <row r="5913" s="276" customFormat="1"/>
    <row r="5914" s="276" customFormat="1"/>
    <row r="5915" s="276" customFormat="1"/>
    <row r="5916" s="276" customFormat="1"/>
    <row r="5917" s="276" customFormat="1"/>
    <row r="5918" s="276" customFormat="1"/>
    <row r="5919" s="276" customFormat="1"/>
    <row r="5920" s="276" customFormat="1"/>
    <row r="5921" s="276" customFormat="1"/>
    <row r="5922" s="276" customFormat="1"/>
    <row r="5923" s="276" customFormat="1"/>
    <row r="5924" s="276" customFormat="1"/>
    <row r="5925" s="276" customFormat="1"/>
    <row r="5926" s="276" customFormat="1"/>
    <row r="5927" s="276" customFormat="1"/>
    <row r="5928" s="276" customFormat="1"/>
    <row r="5929" s="276" customFormat="1"/>
    <row r="5930" s="276" customFormat="1"/>
    <row r="5931" s="276" customFormat="1"/>
    <row r="5932" s="276" customFormat="1"/>
    <row r="5933" s="276" customFormat="1"/>
    <row r="5934" s="276" customFormat="1"/>
    <row r="5935" s="276" customFormat="1"/>
    <row r="5936" s="276" customFormat="1"/>
    <row r="5937" s="276" customFormat="1"/>
    <row r="5938" s="276" customFormat="1"/>
    <row r="5939" s="276" customFormat="1"/>
    <row r="5940" s="276" customFormat="1"/>
    <row r="5941" s="276" customFormat="1"/>
    <row r="5942" s="276" customFormat="1"/>
    <row r="5943" s="276" customFormat="1"/>
    <row r="5944" s="276" customFormat="1"/>
    <row r="5945" s="276" customFormat="1"/>
    <row r="5946" s="276" customFormat="1"/>
    <row r="5947" s="276" customFormat="1"/>
    <row r="5948" s="276" customFormat="1"/>
    <row r="5949" s="276" customFormat="1"/>
    <row r="5950" s="276" customFormat="1"/>
    <row r="5951" s="276" customFormat="1"/>
    <row r="5952" s="276" customFormat="1"/>
    <row r="5953" s="276" customFormat="1"/>
    <row r="5954" s="276" customFormat="1"/>
    <row r="5955" s="276" customFormat="1"/>
    <row r="5956" s="276" customFormat="1"/>
    <row r="5957" s="276" customFormat="1"/>
    <row r="5958" s="276" customFormat="1"/>
    <row r="5959" s="276" customFormat="1"/>
    <row r="5960" s="276" customFormat="1"/>
    <row r="5961" s="276" customFormat="1"/>
    <row r="5962" s="276" customFormat="1"/>
    <row r="5963" s="276" customFormat="1"/>
    <row r="5964" s="276" customFormat="1"/>
    <row r="5965" s="276" customFormat="1"/>
    <row r="5966" s="276" customFormat="1"/>
    <row r="5967" s="276" customFormat="1"/>
    <row r="5968" s="276" customFormat="1"/>
    <row r="5969" s="276" customFormat="1"/>
    <row r="5970" s="276" customFormat="1"/>
    <row r="5971" s="276" customFormat="1"/>
    <row r="5972" s="276" customFormat="1"/>
    <row r="5973" s="276" customFormat="1"/>
    <row r="5974" s="276" customFormat="1"/>
    <row r="5975" s="276" customFormat="1"/>
    <row r="5976" s="276" customFormat="1"/>
    <row r="5977" s="276" customFormat="1"/>
    <row r="5978" s="276" customFormat="1"/>
    <row r="5979" s="276" customFormat="1"/>
    <row r="5980" s="276" customFormat="1"/>
    <row r="5981" s="276" customFormat="1"/>
    <row r="5982" s="276" customFormat="1"/>
    <row r="5983" s="276" customFormat="1"/>
    <row r="5984" s="276" customFormat="1"/>
    <row r="5985" s="276" customFormat="1"/>
    <row r="5986" s="276" customFormat="1"/>
    <row r="5987" s="276" customFormat="1"/>
    <row r="5988" s="276" customFormat="1"/>
    <row r="5989" s="276" customFormat="1"/>
    <row r="5990" s="276" customFormat="1"/>
    <row r="5991" s="276" customFormat="1"/>
    <row r="5992" s="276" customFormat="1"/>
    <row r="5993" s="276" customFormat="1"/>
    <row r="5994" s="276" customFormat="1"/>
    <row r="5995" s="276" customFormat="1"/>
    <row r="5996" s="276" customFormat="1"/>
    <row r="5997" s="276" customFormat="1"/>
    <row r="5998" s="276" customFormat="1"/>
    <row r="5999" s="276" customFormat="1"/>
    <row r="6000" s="276" customFormat="1"/>
    <row r="6001" s="276" customFormat="1"/>
    <row r="6002" s="276" customFormat="1"/>
    <row r="6003" s="276" customFormat="1"/>
    <row r="6004" s="276" customFormat="1"/>
    <row r="6005" s="276" customFormat="1"/>
    <row r="6006" s="276" customFormat="1"/>
    <row r="6007" s="276" customFormat="1"/>
    <row r="6008" s="276" customFormat="1"/>
    <row r="6009" s="276" customFormat="1"/>
    <row r="6010" s="276" customFormat="1"/>
    <row r="6011" s="276" customFormat="1"/>
    <row r="6012" s="276" customFormat="1"/>
    <row r="6013" s="276" customFormat="1"/>
    <row r="6014" s="276" customFormat="1"/>
    <row r="6015" s="276" customFormat="1"/>
    <row r="6016" s="276" customFormat="1"/>
    <row r="6017" s="276" customFormat="1"/>
    <row r="6018" s="276" customFormat="1"/>
    <row r="6019" s="276" customFormat="1"/>
    <row r="6020" s="276" customFormat="1"/>
    <row r="6021" s="276" customFormat="1"/>
    <row r="6022" s="276" customFormat="1"/>
    <row r="6023" s="276" customFormat="1"/>
    <row r="6024" s="276" customFormat="1"/>
    <row r="6025" s="276" customFormat="1"/>
    <row r="6026" s="276" customFormat="1"/>
    <row r="6027" s="276" customFormat="1"/>
    <row r="6028" s="276" customFormat="1"/>
    <row r="6029" s="276" customFormat="1"/>
    <row r="6030" s="276" customFormat="1"/>
    <row r="6031" s="276" customFormat="1"/>
    <row r="6032" s="276" customFormat="1"/>
    <row r="6033" s="276" customFormat="1"/>
    <row r="6034" s="276" customFormat="1"/>
    <row r="6035" s="276" customFormat="1"/>
    <row r="6036" s="276" customFormat="1"/>
    <row r="6037" s="276" customFormat="1"/>
    <row r="6038" s="276" customFormat="1"/>
    <row r="6039" s="276" customFormat="1"/>
    <row r="6040" s="276" customFormat="1"/>
    <row r="6041" s="276" customFormat="1"/>
    <row r="6042" s="276" customFormat="1"/>
    <row r="6043" s="276" customFormat="1"/>
    <row r="6044" s="276" customFormat="1"/>
    <row r="6045" s="276" customFormat="1"/>
    <row r="6046" s="276" customFormat="1"/>
    <row r="6047" s="276" customFormat="1"/>
    <row r="6048" s="276" customFormat="1"/>
    <row r="6049" s="276" customFormat="1"/>
    <row r="6050" s="276" customFormat="1"/>
    <row r="6051" s="276" customFormat="1"/>
    <row r="6052" s="276" customFormat="1"/>
    <row r="6053" s="276" customFormat="1"/>
    <row r="6054" s="276" customFormat="1"/>
    <row r="6055" s="276" customFormat="1"/>
    <row r="6056" s="276" customFormat="1"/>
    <row r="6057" s="276" customFormat="1"/>
    <row r="6058" s="276" customFormat="1"/>
    <row r="6059" s="276" customFormat="1"/>
    <row r="6060" s="276" customFormat="1"/>
    <row r="6061" s="276" customFormat="1"/>
    <row r="6062" s="276" customFormat="1"/>
    <row r="6063" s="276" customFormat="1"/>
    <row r="6064" s="276" customFormat="1"/>
    <row r="6065" s="276" customFormat="1"/>
    <row r="6066" s="276" customFormat="1"/>
    <row r="6067" s="276" customFormat="1"/>
    <row r="6068" s="276" customFormat="1"/>
    <row r="6069" s="276" customFormat="1"/>
    <row r="6070" s="276" customFormat="1"/>
    <row r="6071" s="276" customFormat="1"/>
    <row r="6072" s="276" customFormat="1"/>
    <row r="6073" s="276" customFormat="1"/>
    <row r="6074" s="276" customFormat="1"/>
    <row r="6075" s="276" customFormat="1"/>
    <row r="6076" s="276" customFormat="1"/>
    <row r="6077" s="276" customFormat="1"/>
    <row r="6078" s="276" customFormat="1"/>
    <row r="6079" s="276" customFormat="1"/>
    <row r="6080" s="276" customFormat="1"/>
    <row r="6081" s="276" customFormat="1"/>
    <row r="6082" s="276" customFormat="1"/>
    <row r="6083" s="276" customFormat="1"/>
    <row r="6084" s="276" customFormat="1"/>
    <row r="6085" s="276" customFormat="1"/>
    <row r="6086" s="276" customFormat="1"/>
    <row r="6087" s="276" customFormat="1"/>
    <row r="6088" s="276" customFormat="1"/>
    <row r="6089" s="276" customFormat="1"/>
    <row r="6090" s="276" customFormat="1"/>
    <row r="6091" s="276" customFormat="1"/>
    <row r="6092" s="276" customFormat="1"/>
    <row r="6093" s="276" customFormat="1"/>
    <row r="6094" s="276" customFormat="1"/>
    <row r="6095" s="276" customFormat="1"/>
    <row r="6096" s="276" customFormat="1"/>
    <row r="6097" s="276" customFormat="1"/>
    <row r="6098" s="276" customFormat="1"/>
    <row r="6099" s="276" customFormat="1"/>
    <row r="6100" s="276" customFormat="1"/>
    <row r="6101" s="276" customFormat="1"/>
    <row r="6102" s="276" customFormat="1"/>
    <row r="6103" s="276" customFormat="1"/>
    <row r="6104" s="276" customFormat="1"/>
    <row r="6105" s="276" customFormat="1"/>
    <row r="6106" s="276" customFormat="1"/>
    <row r="6107" s="276" customFormat="1"/>
    <row r="6108" s="276" customFormat="1"/>
    <row r="6109" s="276" customFormat="1"/>
    <row r="6110" s="276" customFormat="1"/>
    <row r="6111" s="276" customFormat="1"/>
    <row r="6112" s="276" customFormat="1"/>
    <row r="6113" s="276" customFormat="1"/>
    <row r="6114" s="276" customFormat="1"/>
    <row r="6115" s="276" customFormat="1"/>
    <row r="6116" s="276" customFormat="1"/>
    <row r="6117" s="276" customFormat="1"/>
    <row r="6118" s="276" customFormat="1"/>
    <row r="6119" s="276" customFormat="1"/>
    <row r="6120" s="276" customFormat="1"/>
    <row r="6121" s="276" customFormat="1"/>
    <row r="6122" s="276" customFormat="1"/>
    <row r="6123" s="276" customFormat="1"/>
    <row r="6124" s="276" customFormat="1"/>
    <row r="6125" s="276" customFormat="1"/>
    <row r="6126" s="276" customFormat="1"/>
    <row r="6127" s="276" customFormat="1"/>
    <row r="6128" s="276" customFormat="1"/>
    <row r="6129" s="276" customFormat="1"/>
    <row r="6130" s="276" customFormat="1"/>
    <row r="6131" s="276" customFormat="1"/>
    <row r="6132" s="276" customFormat="1"/>
    <row r="6133" s="276" customFormat="1"/>
    <row r="6134" s="276" customFormat="1"/>
    <row r="6135" s="276" customFormat="1"/>
    <row r="6136" s="276" customFormat="1"/>
    <row r="6137" s="276" customFormat="1"/>
    <row r="6138" s="276" customFormat="1"/>
    <row r="6139" s="276" customFormat="1"/>
    <row r="6140" s="276" customFormat="1"/>
    <row r="6141" s="276" customFormat="1"/>
    <row r="6142" s="276" customFormat="1"/>
    <row r="6143" s="276" customFormat="1"/>
    <row r="6144" s="276" customFormat="1"/>
    <row r="6145" s="276" customFormat="1"/>
    <row r="6146" s="276" customFormat="1"/>
    <row r="6147" s="276" customFormat="1"/>
    <row r="6148" s="276" customFormat="1"/>
    <row r="6149" s="276" customFormat="1"/>
    <row r="6150" s="276" customFormat="1"/>
    <row r="6151" s="276" customFormat="1"/>
    <row r="6152" s="276" customFormat="1"/>
    <row r="6153" s="276" customFormat="1"/>
    <row r="6154" s="276" customFormat="1"/>
    <row r="6155" s="276" customFormat="1"/>
    <row r="6156" s="276" customFormat="1"/>
    <row r="6157" s="276" customFormat="1"/>
    <row r="6158" s="276" customFormat="1"/>
    <row r="6159" s="276" customFormat="1"/>
    <row r="6160" s="276" customFormat="1"/>
    <row r="6161" s="276" customFormat="1"/>
    <row r="6162" s="276" customFormat="1"/>
    <row r="6163" s="276" customFormat="1"/>
    <row r="6164" s="276" customFormat="1"/>
    <row r="6165" s="276" customFormat="1"/>
    <row r="6166" s="276" customFormat="1"/>
    <row r="6167" s="276" customFormat="1"/>
    <row r="6168" s="276" customFormat="1"/>
    <row r="6169" s="276" customFormat="1"/>
    <row r="6170" s="276" customFormat="1"/>
    <row r="6171" s="276" customFormat="1"/>
    <row r="6172" s="276" customFormat="1"/>
    <row r="6173" s="276" customFormat="1"/>
    <row r="6174" s="276" customFormat="1"/>
    <row r="6175" s="276" customFormat="1"/>
    <row r="6176" s="276" customFormat="1"/>
    <row r="6177" s="276" customFormat="1"/>
    <row r="6178" s="276" customFormat="1"/>
    <row r="6179" s="276" customFormat="1"/>
    <row r="6180" s="276" customFormat="1"/>
    <row r="6181" s="276" customFormat="1"/>
    <row r="6182" s="276" customFormat="1"/>
    <row r="6183" s="276" customFormat="1"/>
    <row r="6184" s="276" customFormat="1"/>
    <row r="6185" s="276" customFormat="1"/>
    <row r="6186" s="276" customFormat="1"/>
    <row r="6187" s="276" customFormat="1"/>
    <row r="6188" s="276" customFormat="1"/>
    <row r="6189" s="276" customFormat="1"/>
    <row r="6190" s="276" customFormat="1"/>
    <row r="6191" s="276" customFormat="1"/>
    <row r="6192" s="276" customFormat="1"/>
    <row r="6193" s="276" customFormat="1"/>
    <row r="6194" s="276" customFormat="1"/>
    <row r="6195" s="276" customFormat="1"/>
    <row r="6196" s="276" customFormat="1"/>
    <row r="6197" s="276" customFormat="1"/>
    <row r="6198" s="276" customFormat="1"/>
    <row r="6199" s="276" customFormat="1"/>
    <row r="6200" s="276" customFormat="1"/>
    <row r="6201" s="276" customFormat="1"/>
    <row r="6202" s="276" customFormat="1"/>
    <row r="6203" s="276" customFormat="1"/>
    <row r="6204" s="276" customFormat="1"/>
    <row r="6205" s="276" customFormat="1"/>
    <row r="6206" s="276" customFormat="1"/>
    <row r="6207" s="276" customFormat="1"/>
    <row r="6208" s="276" customFormat="1"/>
    <row r="6209" s="276" customFormat="1"/>
    <row r="6210" s="276" customFormat="1"/>
    <row r="6211" s="276" customFormat="1"/>
    <row r="6212" s="276" customFormat="1"/>
    <row r="6213" s="276" customFormat="1"/>
    <row r="6214" s="276" customFormat="1"/>
    <row r="6215" s="276" customFormat="1"/>
    <row r="6216" s="276" customFormat="1"/>
    <row r="6217" s="276" customFormat="1"/>
    <row r="6218" s="276" customFormat="1"/>
    <row r="6219" s="276" customFormat="1"/>
    <row r="6220" s="276" customFormat="1"/>
    <row r="6221" s="276" customFormat="1"/>
    <row r="6222" s="276" customFormat="1"/>
    <row r="6223" s="276" customFormat="1"/>
    <row r="6224" s="276" customFormat="1"/>
    <row r="6225" s="276" customFormat="1"/>
    <row r="6226" s="276" customFormat="1"/>
    <row r="6227" s="276" customFormat="1"/>
    <row r="6228" s="276" customFormat="1"/>
    <row r="6229" s="276" customFormat="1"/>
    <row r="6230" s="276" customFormat="1"/>
    <row r="6231" s="276" customFormat="1"/>
    <row r="6232" s="276" customFormat="1"/>
    <row r="6233" s="276" customFormat="1"/>
    <row r="6234" s="276" customFormat="1"/>
    <row r="6235" s="276" customFormat="1"/>
    <row r="6236" s="276" customFormat="1"/>
    <row r="6237" s="276" customFormat="1"/>
    <row r="6238" s="276" customFormat="1"/>
    <row r="6239" s="276" customFormat="1"/>
    <row r="6240" s="276" customFormat="1"/>
    <row r="6241" s="276" customFormat="1"/>
    <row r="6242" s="276" customFormat="1"/>
    <row r="6243" s="276" customFormat="1"/>
    <row r="6244" s="276" customFormat="1"/>
    <row r="6245" s="276" customFormat="1"/>
    <row r="6246" s="276" customFormat="1"/>
    <row r="6247" s="276" customFormat="1"/>
    <row r="6248" s="276" customFormat="1"/>
    <row r="6249" s="276" customFormat="1"/>
    <row r="6250" s="276" customFormat="1"/>
    <row r="6251" s="276" customFormat="1"/>
    <row r="6252" s="276" customFormat="1"/>
    <row r="6253" s="276" customFormat="1"/>
    <row r="6254" s="276" customFormat="1"/>
    <row r="6255" s="276" customFormat="1"/>
    <row r="6256" s="276" customFormat="1"/>
    <row r="6257" s="276" customFormat="1"/>
    <row r="6258" s="276" customFormat="1"/>
    <row r="6259" s="276" customFormat="1"/>
    <row r="6260" s="276" customFormat="1"/>
    <row r="6261" s="276" customFormat="1"/>
    <row r="6262" s="276" customFormat="1"/>
    <row r="6263" s="276" customFormat="1"/>
    <row r="6264" s="276" customFormat="1"/>
    <row r="6265" s="276" customFormat="1"/>
    <row r="6266" s="276" customFormat="1"/>
    <row r="6267" s="276" customFormat="1"/>
    <row r="6268" s="276" customFormat="1"/>
    <row r="6269" s="276" customFormat="1"/>
    <row r="6270" s="276" customFormat="1"/>
    <row r="6271" s="276" customFormat="1"/>
    <row r="6272" s="276" customFormat="1"/>
    <row r="6273" s="276" customFormat="1"/>
    <row r="6274" s="276" customFormat="1"/>
    <row r="6275" s="276" customFormat="1"/>
    <row r="6276" s="276" customFormat="1"/>
    <row r="6277" s="276" customFormat="1"/>
    <row r="6278" s="276" customFormat="1"/>
    <row r="6279" s="276" customFormat="1"/>
    <row r="6280" s="276" customFormat="1"/>
    <row r="6281" s="276" customFormat="1"/>
    <row r="6282" s="276" customFormat="1"/>
    <row r="6283" s="276" customFormat="1"/>
    <row r="6284" s="276" customFormat="1"/>
    <row r="6285" s="276" customFormat="1"/>
    <row r="6286" s="276" customFormat="1"/>
    <row r="6287" s="276" customFormat="1"/>
    <row r="6288" s="276" customFormat="1"/>
    <row r="6289" s="276" customFormat="1"/>
    <row r="6290" s="276" customFormat="1"/>
    <row r="6291" s="276" customFormat="1"/>
    <row r="6292" s="276" customFormat="1"/>
    <row r="6293" s="276" customFormat="1"/>
    <row r="6294" s="276" customFormat="1"/>
    <row r="6295" s="276" customFormat="1"/>
    <row r="6296" s="276" customFormat="1"/>
    <row r="6297" s="276" customFormat="1"/>
    <row r="6298" s="276" customFormat="1"/>
    <row r="6299" s="276" customFormat="1"/>
    <row r="6300" s="276" customFormat="1"/>
    <row r="6301" s="276" customFormat="1"/>
    <row r="6302" s="276" customFormat="1"/>
    <row r="6303" s="276" customFormat="1"/>
    <row r="6304" s="276" customFormat="1"/>
    <row r="6305" s="276" customFormat="1"/>
    <row r="6306" s="276" customFormat="1"/>
    <row r="6307" s="276" customFormat="1"/>
    <row r="6308" s="276" customFormat="1"/>
    <row r="6309" s="276" customFormat="1"/>
    <row r="6310" s="276" customFormat="1"/>
    <row r="6311" s="276" customFormat="1"/>
    <row r="6312" s="276" customFormat="1"/>
    <row r="6313" s="276" customFormat="1"/>
    <row r="6314" s="276" customFormat="1"/>
    <row r="6315" s="276" customFormat="1"/>
    <row r="6316" s="276" customFormat="1"/>
    <row r="6317" s="276" customFormat="1"/>
    <row r="6318" s="276" customFormat="1"/>
    <row r="6319" s="276" customFormat="1"/>
    <row r="6320" s="276" customFormat="1"/>
    <row r="6321" s="276" customFormat="1"/>
    <row r="6322" s="276" customFormat="1"/>
    <row r="6323" s="276" customFormat="1"/>
    <row r="6324" s="276" customFormat="1"/>
    <row r="6325" s="276" customFormat="1"/>
    <row r="6326" s="276" customFormat="1"/>
    <row r="6327" s="276" customFormat="1"/>
    <row r="6328" s="276" customFormat="1"/>
    <row r="6329" s="276" customFormat="1"/>
    <row r="6330" s="276" customFormat="1"/>
    <row r="6331" s="276" customFormat="1"/>
    <row r="6332" s="276" customFormat="1"/>
    <row r="6333" s="276" customFormat="1"/>
    <row r="6334" s="276" customFormat="1"/>
    <row r="6335" s="276" customFormat="1"/>
    <row r="6336" s="276" customFormat="1"/>
    <row r="6337" s="276" customFormat="1"/>
    <row r="6338" s="276" customFormat="1"/>
    <row r="6339" s="276" customFormat="1"/>
    <row r="6340" s="276" customFormat="1"/>
    <row r="6341" s="276" customFormat="1"/>
    <row r="6342" s="276" customFormat="1"/>
    <row r="6343" s="276" customFormat="1"/>
    <row r="6344" s="276" customFormat="1"/>
    <row r="6345" s="276" customFormat="1"/>
    <row r="6346" s="276" customFormat="1"/>
    <row r="6347" s="276" customFormat="1"/>
    <row r="6348" s="276" customFormat="1"/>
    <row r="6349" s="276" customFormat="1"/>
    <row r="6350" s="276" customFormat="1"/>
    <row r="6351" s="276" customFormat="1"/>
    <row r="6352" s="276" customFormat="1"/>
    <row r="6353" s="276" customFormat="1"/>
    <row r="6354" s="276" customFormat="1"/>
    <row r="6355" s="276" customFormat="1"/>
    <row r="6356" s="276" customFormat="1"/>
    <row r="6357" s="276" customFormat="1"/>
    <row r="6358" s="276" customFormat="1"/>
    <row r="6359" s="276" customFormat="1"/>
    <row r="6360" s="276" customFormat="1"/>
    <row r="6361" s="276" customFormat="1"/>
    <row r="6362" s="276" customFormat="1"/>
    <row r="6363" s="276" customFormat="1"/>
    <row r="6364" s="276" customFormat="1"/>
    <row r="6365" s="276" customFormat="1"/>
    <row r="6366" s="276" customFormat="1"/>
    <row r="6367" s="276" customFormat="1"/>
    <row r="6368" s="276" customFormat="1"/>
    <row r="6369" s="276" customFormat="1"/>
    <row r="6370" s="276" customFormat="1"/>
    <row r="6371" s="276" customFormat="1"/>
    <row r="6372" s="276" customFormat="1"/>
    <row r="6373" s="276" customFormat="1"/>
    <row r="6374" s="276" customFormat="1"/>
    <row r="6375" s="276" customFormat="1"/>
    <row r="6376" s="276" customFormat="1"/>
    <row r="6377" s="276" customFormat="1"/>
    <row r="6378" s="276" customFormat="1"/>
    <row r="6379" s="276" customFormat="1"/>
    <row r="6380" s="276" customFormat="1"/>
    <row r="6381" s="276" customFormat="1"/>
    <row r="6382" s="276" customFormat="1"/>
    <row r="6383" s="276" customFormat="1"/>
    <row r="6384" s="276" customFormat="1"/>
    <row r="6385" s="276" customFormat="1"/>
    <row r="6386" s="276" customFormat="1"/>
    <row r="6387" s="276" customFormat="1"/>
    <row r="6388" s="276" customFormat="1"/>
    <row r="6389" s="276" customFormat="1"/>
    <row r="6390" s="276" customFormat="1"/>
    <row r="6391" s="276" customFormat="1"/>
    <row r="6392" s="276" customFormat="1"/>
    <row r="6393" s="276" customFormat="1"/>
    <row r="6394" s="276" customFormat="1"/>
    <row r="6395" s="276" customFormat="1"/>
    <row r="6396" s="276" customFormat="1"/>
    <row r="6397" s="276" customFormat="1"/>
    <row r="6398" s="276" customFormat="1"/>
    <row r="6399" s="276" customFormat="1"/>
    <row r="6400" s="276" customFormat="1"/>
    <row r="6401" s="276" customFormat="1"/>
    <row r="6402" s="276" customFormat="1"/>
    <row r="6403" s="276" customFormat="1"/>
    <row r="6404" s="276" customFormat="1"/>
    <row r="6405" s="276" customFormat="1"/>
    <row r="6406" s="276" customFormat="1"/>
    <row r="6407" s="276" customFormat="1"/>
    <row r="6408" s="276" customFormat="1"/>
    <row r="6409" s="276" customFormat="1"/>
    <row r="6410" s="276" customFormat="1"/>
    <row r="6411" s="276" customFormat="1"/>
    <row r="6412" s="276" customFormat="1"/>
    <row r="6413" s="276" customFormat="1"/>
    <row r="6414" s="276" customFormat="1"/>
    <row r="6415" s="276" customFormat="1"/>
    <row r="6416" s="276" customFormat="1"/>
    <row r="6417" s="276" customFormat="1"/>
    <row r="6418" s="276" customFormat="1"/>
    <row r="6419" s="276" customFormat="1"/>
    <row r="6420" s="276" customFormat="1"/>
    <row r="6421" s="276" customFormat="1"/>
    <row r="6422" s="276" customFormat="1"/>
    <row r="6423" s="276" customFormat="1"/>
    <row r="6424" s="276" customFormat="1"/>
    <row r="6425" s="276" customFormat="1"/>
    <row r="6426" s="276" customFormat="1"/>
    <row r="6427" s="276" customFormat="1"/>
    <row r="6428" s="276" customFormat="1"/>
    <row r="6429" s="276" customFormat="1"/>
    <row r="6430" s="276" customFormat="1"/>
    <row r="6431" s="276" customFormat="1"/>
    <row r="6432" s="276" customFormat="1"/>
    <row r="6433" s="276" customFormat="1"/>
    <row r="6434" s="276" customFormat="1"/>
    <row r="6435" s="276" customFormat="1"/>
    <row r="6436" s="276" customFormat="1"/>
    <row r="6437" s="276" customFormat="1"/>
    <row r="6438" s="276" customFormat="1"/>
    <row r="6439" s="276" customFormat="1"/>
    <row r="6440" s="276" customFormat="1"/>
    <row r="6441" s="276" customFormat="1"/>
    <row r="6442" s="276" customFormat="1"/>
    <row r="6443" s="276" customFormat="1"/>
    <row r="6444" s="276" customFormat="1"/>
    <row r="6445" s="276" customFormat="1"/>
    <row r="6446" s="276" customFormat="1"/>
    <row r="6447" s="276" customFormat="1"/>
    <row r="6448" s="276" customFormat="1"/>
    <row r="6449" s="276" customFormat="1"/>
    <row r="6450" s="276" customFormat="1"/>
    <row r="6451" s="276" customFormat="1"/>
    <row r="6452" s="276" customFormat="1"/>
    <row r="6453" s="276" customFormat="1"/>
    <row r="6454" s="276" customFormat="1"/>
    <row r="6455" s="276" customFormat="1"/>
    <row r="6456" s="276" customFormat="1"/>
    <row r="6457" s="276" customFormat="1"/>
    <row r="6458" s="276" customFormat="1"/>
    <row r="6459" s="276" customFormat="1"/>
    <row r="6460" s="276" customFormat="1"/>
    <row r="6461" s="276" customFormat="1"/>
    <row r="6462" s="276" customFormat="1"/>
    <row r="6463" s="276" customFormat="1"/>
    <row r="6464" s="276" customFormat="1"/>
    <row r="6465" s="276" customFormat="1"/>
    <row r="6466" s="276" customFormat="1"/>
    <row r="6467" s="276" customFormat="1"/>
    <row r="6468" s="276" customFormat="1"/>
    <row r="6469" s="276" customFormat="1"/>
    <row r="6470" s="276" customFormat="1"/>
    <row r="6471" s="276" customFormat="1"/>
    <row r="6472" s="276" customFormat="1"/>
    <row r="6473" s="276" customFormat="1"/>
    <row r="6474" s="276" customFormat="1"/>
    <row r="6475" s="276" customFormat="1"/>
    <row r="6476" s="276" customFormat="1"/>
    <row r="6477" s="276" customFormat="1"/>
    <row r="6478" s="276" customFormat="1"/>
    <row r="6479" s="276" customFormat="1"/>
    <row r="6480" s="276" customFormat="1"/>
    <row r="6481" s="276" customFormat="1"/>
    <row r="6482" s="276" customFormat="1"/>
    <row r="6483" s="276" customFormat="1"/>
    <row r="6484" s="276" customFormat="1"/>
    <row r="6485" s="276" customFormat="1"/>
    <row r="6486" s="276" customFormat="1"/>
    <row r="6487" s="276" customFormat="1"/>
    <row r="6488" s="276" customFormat="1"/>
    <row r="6489" s="276" customFormat="1"/>
    <row r="6490" s="276" customFormat="1"/>
    <row r="6491" s="276" customFormat="1"/>
    <row r="6492" s="276" customFormat="1"/>
    <row r="6493" s="276" customFormat="1"/>
    <row r="6494" s="276" customFormat="1"/>
    <row r="6495" s="276" customFormat="1"/>
    <row r="6496" s="276" customFormat="1"/>
    <row r="6497" s="276" customFormat="1"/>
    <row r="6498" s="276" customFormat="1"/>
    <row r="6499" s="276" customFormat="1"/>
    <row r="6500" s="276" customFormat="1"/>
    <row r="6501" s="276" customFormat="1"/>
    <row r="6502" s="276" customFormat="1"/>
    <row r="6503" s="276" customFormat="1"/>
    <row r="6504" s="276" customFormat="1"/>
    <row r="6505" s="276" customFormat="1"/>
    <row r="6506" s="276" customFormat="1"/>
    <row r="6507" s="276" customFormat="1"/>
    <row r="6508" s="276" customFormat="1"/>
    <row r="6509" s="276" customFormat="1"/>
    <row r="6510" s="276" customFormat="1"/>
    <row r="6511" s="276" customFormat="1"/>
    <row r="6512" s="276" customFormat="1"/>
    <row r="6513" s="276" customFormat="1"/>
    <row r="6514" s="276" customFormat="1"/>
    <row r="6515" s="276" customFormat="1"/>
    <row r="6516" s="276" customFormat="1"/>
    <row r="6517" s="276" customFormat="1"/>
    <row r="6518" s="276" customFormat="1"/>
    <row r="6519" s="276" customFormat="1"/>
    <row r="6520" s="276" customFormat="1"/>
    <row r="6521" s="276" customFormat="1"/>
    <row r="6522" s="276" customFormat="1"/>
    <row r="6523" s="276" customFormat="1"/>
    <row r="6524" s="276" customFormat="1"/>
    <row r="6525" s="276" customFormat="1"/>
    <row r="6526" s="276" customFormat="1"/>
    <row r="6527" s="276" customFormat="1"/>
    <row r="6528" s="276" customFormat="1"/>
    <row r="6529" s="276" customFormat="1"/>
    <row r="6530" s="276" customFormat="1"/>
    <row r="6531" s="276" customFormat="1"/>
    <row r="6532" s="276" customFormat="1"/>
    <row r="6533" s="276" customFormat="1"/>
    <row r="6534" s="276" customFormat="1"/>
    <row r="6535" s="276" customFormat="1"/>
    <row r="6536" s="276" customFormat="1"/>
    <row r="6537" s="276" customFormat="1"/>
    <row r="6538" s="276" customFormat="1"/>
    <row r="6539" s="276" customFormat="1"/>
    <row r="6540" s="276" customFormat="1"/>
    <row r="6541" s="276" customFormat="1"/>
    <row r="6542" s="276" customFormat="1"/>
    <row r="6543" s="276" customFormat="1"/>
    <row r="6544" s="276" customFormat="1"/>
    <row r="6545" s="276" customFormat="1"/>
    <row r="6546" s="276" customFormat="1"/>
    <row r="6547" s="276" customFormat="1"/>
    <row r="6548" s="276" customFormat="1"/>
    <row r="6549" s="276" customFormat="1"/>
    <row r="6550" s="276" customFormat="1"/>
    <row r="6551" s="276" customFormat="1"/>
    <row r="6552" s="276" customFormat="1"/>
    <row r="6553" s="276" customFormat="1"/>
    <row r="6554" s="276" customFormat="1"/>
    <row r="6555" s="276" customFormat="1"/>
    <row r="6556" s="276" customFormat="1"/>
    <row r="6557" s="276" customFormat="1"/>
    <row r="6558" s="276" customFormat="1"/>
    <row r="6559" s="276" customFormat="1"/>
    <row r="6560" s="276" customFormat="1"/>
    <row r="6561" s="276" customFormat="1"/>
    <row r="6562" s="276" customFormat="1"/>
    <row r="6563" s="276" customFormat="1"/>
    <row r="6564" s="276" customFormat="1"/>
    <row r="6565" s="276" customFormat="1"/>
    <row r="6566" s="276" customFormat="1"/>
    <row r="6567" s="276" customFormat="1"/>
    <row r="6568" s="276" customFormat="1"/>
    <row r="6569" s="276" customFormat="1"/>
    <row r="6570" s="276" customFormat="1"/>
    <row r="6571" s="276" customFormat="1"/>
    <row r="6572" s="276" customFormat="1"/>
    <row r="6573" s="276" customFormat="1"/>
    <row r="6574" s="276" customFormat="1"/>
    <row r="6575" s="276" customFormat="1"/>
    <row r="6576" s="276" customFormat="1"/>
    <row r="6577" s="276" customFormat="1"/>
    <row r="6578" s="276" customFormat="1"/>
    <row r="6579" s="276" customFormat="1"/>
    <row r="6580" s="276" customFormat="1"/>
    <row r="6581" s="276" customFormat="1"/>
    <row r="6582" s="276" customFormat="1"/>
    <row r="6583" s="276" customFormat="1"/>
    <row r="6584" s="276" customFormat="1"/>
    <row r="6585" s="276" customFormat="1"/>
    <row r="6586" s="276" customFormat="1"/>
    <row r="6587" s="276" customFormat="1"/>
    <row r="6588" s="276" customFormat="1"/>
    <row r="6589" s="276" customFormat="1"/>
    <row r="6590" s="276" customFormat="1"/>
    <row r="6591" s="276" customFormat="1"/>
    <row r="6592" s="276" customFormat="1"/>
    <row r="6593" s="276" customFormat="1"/>
    <row r="6594" s="276" customFormat="1"/>
    <row r="6595" s="276" customFormat="1"/>
    <row r="6596" s="276" customFormat="1"/>
    <row r="6597" s="276" customFormat="1"/>
    <row r="6598" s="276" customFormat="1"/>
    <row r="6599" s="276" customFormat="1"/>
    <row r="6600" s="276" customFormat="1"/>
    <row r="6601" s="276" customFormat="1"/>
    <row r="6602" s="276" customFormat="1"/>
    <row r="6603" s="276" customFormat="1"/>
    <row r="6604" s="276" customFormat="1"/>
    <row r="6605" s="276" customFormat="1"/>
    <row r="6606" s="276" customFormat="1"/>
    <row r="6607" s="276" customFormat="1"/>
    <row r="6608" s="276" customFormat="1"/>
    <row r="6609" s="276" customFormat="1"/>
    <row r="6610" s="276" customFormat="1"/>
    <row r="6611" s="276" customFormat="1"/>
    <row r="6612" s="276" customFormat="1"/>
    <row r="6613" s="276" customFormat="1"/>
    <row r="6614" s="276" customFormat="1"/>
    <row r="6615" s="276" customFormat="1"/>
    <row r="6616" s="276" customFormat="1"/>
    <row r="6617" s="276" customFormat="1"/>
    <row r="6618" s="276" customFormat="1"/>
    <row r="6619" s="276" customFormat="1"/>
    <row r="6620" s="276" customFormat="1"/>
    <row r="6621" s="276" customFormat="1"/>
    <row r="6622" s="276" customFormat="1"/>
    <row r="6623" s="276" customFormat="1"/>
    <row r="6624" s="276" customFormat="1"/>
    <row r="6625" s="276" customFormat="1"/>
    <row r="6626" s="276" customFormat="1"/>
    <row r="6627" s="276" customFormat="1"/>
    <row r="6628" s="276" customFormat="1"/>
    <row r="6629" s="276" customFormat="1"/>
    <row r="6630" s="276" customFormat="1"/>
    <row r="6631" s="276" customFormat="1"/>
    <row r="6632" s="276" customFormat="1"/>
    <row r="6633" s="276" customFormat="1"/>
    <row r="6634" s="276" customFormat="1"/>
    <row r="6635" s="276" customFormat="1"/>
    <row r="6636" s="276" customFormat="1"/>
    <row r="6637" s="276" customFormat="1"/>
    <row r="6638" s="276" customFormat="1"/>
    <row r="6639" s="276" customFormat="1"/>
    <row r="6640" s="276" customFormat="1"/>
    <row r="6641" s="276" customFormat="1"/>
    <row r="6642" s="276" customFormat="1"/>
    <row r="6643" s="276" customFormat="1"/>
    <row r="6644" s="276" customFormat="1"/>
    <row r="6645" s="276" customFormat="1"/>
    <row r="6646" s="276" customFormat="1"/>
    <row r="6647" s="276" customFormat="1"/>
    <row r="6648" s="276" customFormat="1"/>
    <row r="6649" s="276" customFormat="1"/>
    <row r="6650" s="276" customFormat="1"/>
    <row r="6651" s="276" customFormat="1"/>
    <row r="6652" s="276" customFormat="1"/>
    <row r="6653" s="276" customFormat="1"/>
    <row r="6654" s="276" customFormat="1"/>
    <row r="6655" s="276" customFormat="1"/>
    <row r="6656" s="276" customFormat="1"/>
    <row r="6657" s="276" customFormat="1"/>
    <row r="6658" s="276" customFormat="1"/>
    <row r="6659" s="276" customFormat="1"/>
    <row r="6660" s="276" customFormat="1"/>
    <row r="6661" s="276" customFormat="1"/>
    <row r="6662" s="276" customFormat="1"/>
    <row r="6663" s="276" customFormat="1"/>
    <row r="6664" s="276" customFormat="1"/>
    <row r="6665" s="276" customFormat="1"/>
    <row r="6666" s="276" customFormat="1"/>
    <row r="6667" s="276" customFormat="1"/>
    <row r="6668" s="276" customFormat="1"/>
    <row r="6669" s="276" customFormat="1"/>
    <row r="6670" s="276" customFormat="1"/>
    <row r="6671" s="276" customFormat="1"/>
    <row r="6672" s="276" customFormat="1"/>
    <row r="6673" s="276" customFormat="1"/>
    <row r="6674" s="276" customFormat="1"/>
    <row r="6675" s="276" customFormat="1"/>
    <row r="6676" s="276" customFormat="1"/>
    <row r="6677" s="276" customFormat="1"/>
    <row r="6678" s="276" customFormat="1"/>
    <row r="6679" s="276" customFormat="1"/>
    <row r="6680" s="276" customFormat="1"/>
    <row r="6681" s="276" customFormat="1"/>
    <row r="6682" s="276" customFormat="1"/>
    <row r="6683" s="276" customFormat="1"/>
    <row r="6684" s="276" customFormat="1"/>
    <row r="6685" s="276" customFormat="1"/>
    <row r="6686" s="276" customFormat="1"/>
    <row r="6687" s="276" customFormat="1"/>
    <row r="6688" s="276" customFormat="1"/>
    <row r="6689" s="276" customFormat="1"/>
    <row r="6690" s="276" customFormat="1"/>
    <row r="6691" s="276" customFormat="1"/>
    <row r="6692" s="276" customFormat="1"/>
    <row r="6693" s="276" customFormat="1"/>
    <row r="6694" s="276" customFormat="1"/>
    <row r="6695" s="276" customFormat="1"/>
    <row r="6696" s="276" customFormat="1"/>
    <row r="6697" s="276" customFormat="1"/>
    <row r="6698" s="276" customFormat="1"/>
    <row r="6699" s="276" customFormat="1"/>
    <row r="6700" s="276" customFormat="1"/>
    <row r="6701" s="276" customFormat="1"/>
    <row r="6702" s="276" customFormat="1"/>
    <row r="6703" s="276" customFormat="1"/>
    <row r="6704" s="276" customFormat="1"/>
    <row r="6705" s="276" customFormat="1"/>
    <row r="6706" s="276" customFormat="1"/>
    <row r="6707" s="276" customFormat="1"/>
    <row r="6708" s="276" customFormat="1"/>
    <row r="6709" s="276" customFormat="1"/>
    <row r="6710" s="276" customFormat="1"/>
    <row r="6711" s="276" customFormat="1"/>
    <row r="6712" s="276" customFormat="1"/>
    <row r="6713" s="276" customFormat="1"/>
    <row r="6714" s="276" customFormat="1"/>
    <row r="6715" s="276" customFormat="1"/>
    <row r="6716" s="276" customFormat="1"/>
    <row r="6717" s="276" customFormat="1"/>
    <row r="6718" s="276" customFormat="1"/>
    <row r="6719" s="276" customFormat="1"/>
    <row r="6720" s="276" customFormat="1"/>
    <row r="6721" s="276" customFormat="1"/>
    <row r="6722" s="276" customFormat="1"/>
    <row r="6723" s="276" customFormat="1"/>
    <row r="6724" s="276" customFormat="1"/>
    <row r="6725" s="276" customFormat="1"/>
    <row r="6726" s="276" customFormat="1"/>
    <row r="6727" s="276" customFormat="1"/>
    <row r="6728" s="276" customFormat="1"/>
    <row r="6729" s="276" customFormat="1"/>
    <row r="6730" s="276" customFormat="1"/>
    <row r="6731" s="276" customFormat="1"/>
    <row r="6732" s="276" customFormat="1"/>
    <row r="6733" s="276" customFormat="1"/>
    <row r="6734" s="276" customFormat="1"/>
    <row r="6735" s="276" customFormat="1"/>
    <row r="6736" s="276" customFormat="1"/>
    <row r="6737" s="276" customFormat="1"/>
    <row r="6738" s="276" customFormat="1"/>
    <row r="6739" s="276" customFormat="1"/>
    <row r="6740" s="276" customFormat="1"/>
    <row r="6741" s="276" customFormat="1"/>
    <row r="6742" s="276" customFormat="1"/>
    <row r="6743" s="276" customFormat="1"/>
    <row r="6744" s="276" customFormat="1"/>
    <row r="6745" s="276" customFormat="1"/>
    <row r="6746" s="276" customFormat="1"/>
    <row r="6747" s="276" customFormat="1"/>
    <row r="6748" s="276" customFormat="1"/>
    <row r="6749" s="276" customFormat="1"/>
    <row r="6750" s="276" customFormat="1"/>
    <row r="6751" s="276" customFormat="1"/>
    <row r="6752" s="276" customFormat="1"/>
    <row r="6753" s="276" customFormat="1"/>
    <row r="6754" s="276" customFormat="1"/>
    <row r="6755" s="276" customFormat="1"/>
    <row r="6756" s="276" customFormat="1"/>
    <row r="6757" s="276" customFormat="1"/>
    <row r="6758" s="276" customFormat="1"/>
    <row r="6759" s="276" customFormat="1"/>
    <row r="6760" s="276" customFormat="1"/>
    <row r="6761" s="276" customFormat="1"/>
    <row r="6762" s="276" customFormat="1"/>
    <row r="6763" s="276" customFormat="1"/>
    <row r="6764" s="276" customFormat="1"/>
    <row r="6765" s="276" customFormat="1"/>
    <row r="6766" s="276" customFormat="1"/>
    <row r="6767" s="276" customFormat="1"/>
    <row r="6768" s="276" customFormat="1"/>
    <row r="6769" s="276" customFormat="1"/>
    <row r="6770" s="276" customFormat="1"/>
    <row r="6771" s="276" customFormat="1"/>
    <row r="6772" s="276" customFormat="1"/>
    <row r="6773" s="276" customFormat="1"/>
    <row r="6774" s="276" customFormat="1"/>
    <row r="6775" s="276" customFormat="1"/>
    <row r="6776" s="276" customFormat="1"/>
    <row r="6777" s="276" customFormat="1"/>
    <row r="6778" s="276" customFormat="1"/>
    <row r="6779" s="276" customFormat="1"/>
    <row r="6780" s="276" customFormat="1"/>
    <row r="6781" s="276" customFormat="1"/>
    <row r="6782" s="276" customFormat="1"/>
    <row r="6783" s="276" customFormat="1"/>
    <row r="6784" s="276" customFormat="1"/>
    <row r="6785" s="276" customFormat="1"/>
    <row r="6786" s="276" customFormat="1"/>
    <row r="6787" s="276" customFormat="1"/>
    <row r="6788" s="276" customFormat="1"/>
    <row r="6789" s="276" customFormat="1"/>
    <row r="6790" s="276" customFormat="1"/>
    <row r="6791" s="276" customFormat="1"/>
    <row r="6792" s="276" customFormat="1"/>
    <row r="6793" s="276" customFormat="1"/>
    <row r="6794" s="276" customFormat="1"/>
    <row r="6795" s="276" customFormat="1"/>
    <row r="6796" s="276" customFormat="1"/>
    <row r="6797" s="276" customFormat="1"/>
    <row r="6798" s="276" customFormat="1"/>
    <row r="6799" s="276" customFormat="1"/>
    <row r="6800" s="276" customFormat="1"/>
    <row r="6801" s="276" customFormat="1"/>
    <row r="6802" s="276" customFormat="1"/>
    <row r="6803" s="276" customFormat="1"/>
    <row r="6804" s="276" customFormat="1"/>
    <row r="6805" s="276" customFormat="1"/>
    <row r="6806" s="276" customFormat="1"/>
    <row r="6807" s="276" customFormat="1"/>
    <row r="6808" s="276" customFormat="1"/>
    <row r="6809" s="276" customFormat="1"/>
    <row r="6810" s="276" customFormat="1"/>
    <row r="6811" s="276" customFormat="1"/>
    <row r="6812" s="276" customFormat="1"/>
    <row r="6813" s="276" customFormat="1"/>
    <row r="6814" s="276" customFormat="1"/>
    <row r="6815" s="276" customFormat="1"/>
    <row r="6816" s="276" customFormat="1"/>
    <row r="6817" s="276" customFormat="1"/>
    <row r="6818" s="276" customFormat="1"/>
    <row r="6819" s="276" customFormat="1"/>
    <row r="6820" s="276" customFormat="1"/>
    <row r="6821" s="276" customFormat="1"/>
    <row r="6822" s="276" customFormat="1"/>
    <row r="6823" s="276" customFormat="1"/>
    <row r="6824" s="276" customFormat="1"/>
    <row r="6825" s="276" customFormat="1"/>
    <row r="6826" s="276" customFormat="1"/>
    <row r="6827" s="276" customFormat="1"/>
    <row r="6828" s="276" customFormat="1"/>
    <row r="6829" s="276" customFormat="1"/>
    <row r="6830" s="276" customFormat="1"/>
    <row r="6831" s="276" customFormat="1"/>
    <row r="6832" s="276" customFormat="1"/>
    <row r="6833" s="276" customFormat="1"/>
    <row r="6834" s="276" customFormat="1"/>
    <row r="6835" s="276" customFormat="1"/>
    <row r="6836" s="276" customFormat="1"/>
    <row r="6837" s="276" customFormat="1"/>
    <row r="6838" s="276" customFormat="1"/>
    <row r="6839" s="276" customFormat="1"/>
    <row r="6840" s="276" customFormat="1"/>
    <row r="6841" s="276" customFormat="1"/>
    <row r="6842" s="276" customFormat="1"/>
    <row r="6843" s="276" customFormat="1"/>
    <row r="6844" s="276" customFormat="1"/>
    <row r="6845" s="276" customFormat="1"/>
    <row r="6846" s="276" customFormat="1"/>
    <row r="6847" s="276" customFormat="1"/>
    <row r="6848" s="276" customFormat="1"/>
    <row r="6849" s="276" customFormat="1"/>
    <row r="6850" s="276" customFormat="1"/>
    <row r="6851" s="276" customFormat="1"/>
    <row r="6852" s="276" customFormat="1"/>
    <row r="6853" s="276" customFormat="1"/>
    <row r="6854" s="276" customFormat="1"/>
    <row r="6855" s="276" customFormat="1"/>
    <row r="6856" s="276" customFormat="1"/>
    <row r="6857" s="276" customFormat="1"/>
    <row r="6858" s="276" customFormat="1"/>
    <row r="6859" s="276" customFormat="1"/>
    <row r="6860" s="276" customFormat="1"/>
    <row r="6861" s="276" customFormat="1"/>
    <row r="6862" s="276" customFormat="1"/>
    <row r="6863" s="276" customFormat="1"/>
    <row r="6864" s="276" customFormat="1"/>
    <row r="6865" s="276" customFormat="1"/>
    <row r="6866" s="276" customFormat="1"/>
    <row r="6867" s="276" customFormat="1"/>
    <row r="6868" s="276" customFormat="1"/>
    <row r="6869" s="276" customFormat="1"/>
    <row r="6870" s="276" customFormat="1"/>
    <row r="6871" s="276" customFormat="1"/>
    <row r="6872" s="276" customFormat="1"/>
    <row r="6873" s="276" customFormat="1"/>
    <row r="6874" s="276" customFormat="1"/>
    <row r="6875" s="276" customFormat="1"/>
    <row r="6876" s="276" customFormat="1"/>
    <row r="6877" s="276" customFormat="1"/>
    <row r="6878" s="276" customFormat="1"/>
    <row r="6879" s="276" customFormat="1"/>
    <row r="6880" s="276" customFormat="1"/>
    <row r="6881" s="276" customFormat="1"/>
    <row r="6882" s="276" customFormat="1"/>
    <row r="6883" s="276" customFormat="1"/>
    <row r="6884" s="276" customFormat="1"/>
    <row r="6885" s="276" customFormat="1"/>
    <row r="6886" s="276" customFormat="1"/>
    <row r="6887" s="276" customFormat="1"/>
    <row r="6888" s="276" customFormat="1"/>
    <row r="6889" s="276" customFormat="1"/>
    <row r="6890" s="276" customFormat="1"/>
    <row r="6891" s="276" customFormat="1"/>
    <row r="6892" s="276" customFormat="1"/>
    <row r="6893" s="276" customFormat="1"/>
    <row r="6894" s="276" customFormat="1"/>
    <row r="6895" s="276" customFormat="1"/>
    <row r="6896" s="276" customFormat="1"/>
    <row r="6897" s="276" customFormat="1"/>
    <row r="6898" s="276" customFormat="1"/>
    <row r="6899" s="276" customFormat="1"/>
    <row r="6900" s="276" customFormat="1"/>
    <row r="6901" s="276" customFormat="1"/>
    <row r="6902" s="276" customFormat="1"/>
    <row r="6903" s="276" customFormat="1"/>
    <row r="6904" s="276" customFormat="1"/>
    <row r="6905" s="276" customFormat="1"/>
    <row r="6906" s="276" customFormat="1"/>
    <row r="6907" s="276" customFormat="1"/>
    <row r="6908" s="276" customFormat="1"/>
    <row r="6909" s="276" customFormat="1"/>
    <row r="6910" s="276" customFormat="1"/>
    <row r="6911" s="276" customFormat="1"/>
    <row r="6912" s="276" customFormat="1"/>
    <row r="6913" s="276" customFormat="1"/>
    <row r="6914" s="276" customFormat="1"/>
    <row r="6915" s="276" customFormat="1"/>
    <row r="6916" s="276" customFormat="1"/>
    <row r="6917" s="276" customFormat="1"/>
    <row r="6918" s="276" customFormat="1"/>
    <row r="6919" s="276" customFormat="1"/>
    <row r="6920" s="276" customFormat="1"/>
    <row r="6921" s="276" customFormat="1"/>
    <row r="6922" s="276" customFormat="1"/>
    <row r="6923" s="276" customFormat="1"/>
    <row r="6924" s="276" customFormat="1"/>
    <row r="6925" s="276" customFormat="1"/>
    <row r="6926" s="276" customFormat="1"/>
    <row r="6927" s="276" customFormat="1"/>
    <row r="6928" s="276" customFormat="1"/>
    <row r="6929" s="276" customFormat="1"/>
    <row r="6930" s="276" customFormat="1"/>
    <row r="6931" s="276" customFormat="1"/>
    <row r="6932" s="276" customFormat="1"/>
    <row r="6933" s="276" customFormat="1"/>
    <row r="6934" s="276" customFormat="1"/>
    <row r="6935" s="276" customFormat="1"/>
    <row r="6936" s="276" customFormat="1"/>
    <row r="6937" s="276" customFormat="1"/>
    <row r="6938" s="276" customFormat="1"/>
    <row r="6939" s="276" customFormat="1"/>
    <row r="6940" s="276" customFormat="1"/>
    <row r="6941" s="276" customFormat="1"/>
    <row r="6942" s="276" customFormat="1"/>
    <row r="6943" s="276" customFormat="1"/>
    <row r="6944" s="276" customFormat="1"/>
    <row r="6945" s="276" customFormat="1"/>
    <row r="6946" s="276" customFormat="1"/>
    <row r="6947" s="276" customFormat="1"/>
    <row r="6948" s="276" customFormat="1"/>
    <row r="6949" s="276" customFormat="1"/>
    <row r="6950" s="276" customFormat="1"/>
    <row r="6951" s="276" customFormat="1"/>
    <row r="6952" s="276" customFormat="1"/>
    <row r="6953" s="276" customFormat="1"/>
    <row r="6954" s="276" customFormat="1"/>
    <row r="6955" s="276" customFormat="1"/>
    <row r="6956" s="276" customFormat="1"/>
    <row r="6957" s="276" customFormat="1"/>
    <row r="6958" s="276" customFormat="1"/>
    <row r="6959" s="276" customFormat="1"/>
    <row r="6960" s="276" customFormat="1"/>
    <row r="6961" s="276" customFormat="1"/>
    <row r="6962" s="276" customFormat="1"/>
    <row r="6963" s="276" customFormat="1"/>
    <row r="6964" s="276" customFormat="1"/>
    <row r="6965" s="276" customFormat="1"/>
    <row r="6966" s="276" customFormat="1"/>
    <row r="6967" s="276" customFormat="1"/>
    <row r="6968" s="276" customFormat="1"/>
    <row r="6969" s="276" customFormat="1"/>
    <row r="6970" s="276" customFormat="1"/>
    <row r="6971" s="276" customFormat="1"/>
    <row r="6972" s="276" customFormat="1"/>
    <row r="6973" s="276" customFormat="1"/>
    <row r="6974" s="276" customFormat="1"/>
    <row r="6975" s="276" customFormat="1"/>
    <row r="6976" s="276" customFormat="1"/>
    <row r="6977" s="276" customFormat="1"/>
    <row r="6978" s="276" customFormat="1"/>
    <row r="6979" s="276" customFormat="1"/>
    <row r="6980" s="276" customFormat="1"/>
    <row r="6981" s="276" customFormat="1"/>
    <row r="6982" s="276" customFormat="1"/>
    <row r="6983" s="276" customFormat="1"/>
    <row r="6984" s="276" customFormat="1"/>
    <row r="6985" s="276" customFormat="1"/>
    <row r="6986" s="276" customFormat="1"/>
    <row r="6987" s="276" customFormat="1"/>
    <row r="6988" s="276" customFormat="1"/>
    <row r="6989" s="276" customFormat="1"/>
    <row r="6990" s="276" customFormat="1"/>
    <row r="6991" s="276" customFormat="1"/>
    <row r="6992" s="276" customFormat="1"/>
    <row r="6993" s="276" customFormat="1"/>
    <row r="6994" s="276" customFormat="1"/>
    <row r="6995" s="276" customFormat="1"/>
    <row r="6996" s="276" customFormat="1"/>
    <row r="6997" s="276" customFormat="1"/>
    <row r="6998" s="276" customFormat="1"/>
    <row r="6999" s="276" customFormat="1"/>
    <row r="7000" s="276" customFormat="1"/>
    <row r="7001" s="276" customFormat="1"/>
    <row r="7002" s="276" customFormat="1"/>
    <row r="7003" s="276" customFormat="1"/>
    <row r="7004" s="276" customFormat="1"/>
    <row r="7005" s="276" customFormat="1"/>
    <row r="7006" s="276" customFormat="1"/>
    <row r="7007" s="276" customFormat="1"/>
    <row r="7008" s="276" customFormat="1"/>
    <row r="7009" s="276" customFormat="1"/>
    <row r="7010" s="276" customFormat="1"/>
    <row r="7011" s="276" customFormat="1"/>
    <row r="7012" s="276" customFormat="1"/>
    <row r="7013" s="276" customFormat="1"/>
    <row r="7014" s="276" customFormat="1"/>
    <row r="7015" s="276" customFormat="1"/>
    <row r="7016" s="276" customFormat="1"/>
    <row r="7017" s="276" customFormat="1"/>
    <row r="7018" s="276" customFormat="1"/>
    <row r="7019" s="276" customFormat="1"/>
    <row r="7020" s="276" customFormat="1"/>
    <row r="7021" s="276" customFormat="1"/>
    <row r="7022" s="276" customFormat="1"/>
    <row r="7023" s="276" customFormat="1"/>
    <row r="7024" s="276" customFormat="1"/>
    <row r="7025" s="276" customFormat="1"/>
    <row r="7026" s="276" customFormat="1"/>
    <row r="7027" s="276" customFormat="1"/>
    <row r="7028" s="276" customFormat="1"/>
    <row r="7029" s="276" customFormat="1"/>
    <row r="7030" s="276" customFormat="1"/>
    <row r="7031" s="276" customFormat="1"/>
    <row r="7032" s="276" customFormat="1"/>
    <row r="7033" s="276" customFormat="1"/>
    <row r="7034" s="276" customFormat="1"/>
    <row r="7035" s="276" customFormat="1"/>
    <row r="7036" s="276" customFormat="1"/>
    <row r="7037" s="276" customFormat="1"/>
    <row r="7038" s="276" customFormat="1"/>
    <row r="7039" s="276" customFormat="1"/>
    <row r="7040" s="276" customFormat="1"/>
    <row r="7041" s="276" customFormat="1"/>
    <row r="7042" s="276" customFormat="1"/>
    <row r="7043" s="276" customFormat="1"/>
    <row r="7044" s="276" customFormat="1"/>
    <row r="7045" s="276" customFormat="1"/>
    <row r="7046" s="276" customFormat="1"/>
    <row r="7047" s="276" customFormat="1"/>
    <row r="7048" s="276" customFormat="1"/>
    <row r="7049" s="276" customFormat="1"/>
    <row r="7050" s="276" customFormat="1"/>
    <row r="7051" s="276" customFormat="1"/>
    <row r="7052" s="276" customFormat="1"/>
    <row r="7053" s="276" customFormat="1"/>
    <row r="7054" s="276" customFormat="1"/>
    <row r="7055" s="276" customFormat="1"/>
    <row r="7056" s="276" customFormat="1"/>
    <row r="7057" s="276" customFormat="1"/>
    <row r="7058" s="276" customFormat="1"/>
    <row r="7059" s="276" customFormat="1"/>
    <row r="7060" s="276" customFormat="1"/>
    <row r="7061" s="276" customFormat="1"/>
    <row r="7062" s="276" customFormat="1"/>
    <row r="7063" s="276" customFormat="1"/>
    <row r="7064" s="276" customFormat="1"/>
    <row r="7065" s="276" customFormat="1"/>
    <row r="7066" s="276" customFormat="1"/>
    <row r="7067" s="276" customFormat="1"/>
    <row r="7068" s="276" customFormat="1"/>
    <row r="7069" s="276" customFormat="1"/>
    <row r="7070" s="276" customFormat="1"/>
    <row r="7071" s="276" customFormat="1"/>
    <row r="7072" s="276" customFormat="1"/>
    <row r="7073" s="276" customFormat="1"/>
    <row r="7074" s="276" customFormat="1"/>
    <row r="7075" s="276" customFormat="1"/>
    <row r="7076" s="276" customFormat="1"/>
    <row r="7077" s="276" customFormat="1"/>
    <row r="7078" s="276" customFormat="1"/>
    <row r="7079" s="276" customFormat="1"/>
    <row r="7080" s="276" customFormat="1"/>
    <row r="7081" s="276" customFormat="1"/>
    <row r="7082" s="276" customFormat="1"/>
    <row r="7083" s="276" customFormat="1"/>
    <row r="7084" s="276" customFormat="1"/>
    <row r="7085" s="276" customFormat="1"/>
    <row r="7086" s="276" customFormat="1"/>
    <row r="7087" s="276" customFormat="1"/>
    <row r="7088" s="276" customFormat="1"/>
    <row r="7089" s="276" customFormat="1"/>
    <row r="7090" s="276" customFormat="1"/>
    <row r="7091" s="276" customFormat="1"/>
    <row r="7092" s="276" customFormat="1"/>
    <row r="7093" s="276" customFormat="1"/>
    <row r="7094" s="276" customFormat="1"/>
    <row r="7095" s="276" customFormat="1"/>
    <row r="7096" s="276" customFormat="1"/>
    <row r="7097" s="276" customFormat="1"/>
    <row r="7098" s="276" customFormat="1"/>
    <row r="7099" s="276" customFormat="1"/>
    <row r="7100" s="276" customFormat="1"/>
    <row r="7101" s="276" customFormat="1"/>
    <row r="7102" s="276" customFormat="1"/>
    <row r="7103" s="276" customFormat="1"/>
    <row r="7104" s="276" customFormat="1"/>
    <row r="7105" s="276" customFormat="1"/>
    <row r="7106" s="276" customFormat="1"/>
    <row r="7107" s="276" customFormat="1"/>
    <row r="7108" s="276" customFormat="1"/>
    <row r="7109" s="276" customFormat="1"/>
    <row r="7110" s="276" customFormat="1"/>
    <row r="7111" s="276" customFormat="1"/>
    <row r="7112" s="276" customFormat="1"/>
    <row r="7113" s="276" customFormat="1"/>
    <row r="7114" s="276" customFormat="1"/>
    <row r="7115" s="276" customFormat="1"/>
    <row r="7116" s="276" customFormat="1"/>
    <row r="7117" s="276" customFormat="1"/>
    <row r="7118" s="276" customFormat="1"/>
    <row r="7119" s="276" customFormat="1"/>
    <row r="7120" s="276" customFormat="1"/>
    <row r="7121" s="276" customFormat="1"/>
    <row r="7122" s="276" customFormat="1"/>
    <row r="7123" s="276" customFormat="1"/>
    <row r="7124" s="276" customFormat="1"/>
    <row r="7125" s="276" customFormat="1"/>
    <row r="7126" s="276" customFormat="1"/>
    <row r="7127" s="276" customFormat="1"/>
    <row r="7128" s="276" customFormat="1"/>
    <row r="7129" s="276" customFormat="1"/>
    <row r="7130" s="276" customFormat="1"/>
    <row r="7131" s="276" customFormat="1"/>
    <row r="7132" s="276" customFormat="1"/>
    <row r="7133" s="276" customFormat="1"/>
    <row r="7134" s="276" customFormat="1"/>
    <row r="7135" s="276" customFormat="1"/>
    <row r="7136" s="276" customFormat="1"/>
    <row r="7137" s="276" customFormat="1"/>
    <row r="7138" s="276" customFormat="1"/>
    <row r="7139" s="276" customFormat="1"/>
    <row r="7140" s="276" customFormat="1"/>
    <row r="7141" s="276" customFormat="1"/>
    <row r="7142" s="276" customFormat="1"/>
    <row r="7143" s="276" customFormat="1"/>
    <row r="7144" s="276" customFormat="1"/>
    <row r="7145" s="276" customFormat="1"/>
    <row r="7146" s="276" customFormat="1"/>
    <row r="7147" s="276" customFormat="1"/>
    <row r="7148" s="276" customFormat="1"/>
    <row r="7149" s="276" customFormat="1"/>
    <row r="7150" s="276" customFormat="1"/>
    <row r="7151" s="276" customFormat="1"/>
    <row r="7152" s="276" customFormat="1"/>
    <row r="7153" s="276" customFormat="1"/>
    <row r="7154" s="276" customFormat="1"/>
    <row r="7155" s="276" customFormat="1"/>
    <row r="7156" s="276" customFormat="1"/>
    <row r="7157" s="276" customFormat="1"/>
    <row r="7158" s="276" customFormat="1"/>
    <row r="7159" s="276" customFormat="1"/>
    <row r="7160" s="276" customFormat="1"/>
    <row r="7161" s="276" customFormat="1"/>
    <row r="7162" s="276" customFormat="1"/>
    <row r="7163" s="276" customFormat="1"/>
    <row r="7164" s="276" customFormat="1"/>
    <row r="7165" s="276" customFormat="1"/>
    <row r="7166" s="276" customFormat="1"/>
    <row r="7167" s="276" customFormat="1"/>
    <row r="7168" s="276" customFormat="1"/>
    <row r="7169" s="276" customFormat="1"/>
    <row r="7170" s="276" customFormat="1"/>
    <row r="7171" s="276" customFormat="1"/>
    <row r="7172" s="276" customFormat="1"/>
    <row r="7173" s="276" customFormat="1"/>
    <row r="7174" s="276" customFormat="1"/>
    <row r="7175" s="276" customFormat="1"/>
    <row r="7176" s="276" customFormat="1"/>
    <row r="7177" s="276" customFormat="1"/>
    <row r="7178" s="276" customFormat="1"/>
    <row r="7179" s="276" customFormat="1"/>
    <row r="7180" s="276" customFormat="1"/>
    <row r="7181" s="276" customFormat="1"/>
    <row r="7182" s="276" customFormat="1"/>
    <row r="7183" s="276" customFormat="1"/>
    <row r="7184" s="276" customFormat="1"/>
    <row r="7185" s="276" customFormat="1"/>
    <row r="7186" s="276" customFormat="1"/>
    <row r="7187" s="276" customFormat="1"/>
    <row r="7188" s="276" customFormat="1"/>
    <row r="7189" s="276" customFormat="1"/>
    <row r="7190" s="276" customFormat="1"/>
    <row r="7191" s="276" customFormat="1"/>
    <row r="7192" s="276" customFormat="1"/>
    <row r="7193" s="276" customFormat="1"/>
    <row r="7194" s="276" customFormat="1"/>
    <row r="7195" s="276" customFormat="1"/>
    <row r="7196" s="276" customFormat="1"/>
    <row r="7197" s="276" customFormat="1"/>
    <row r="7198" s="276" customFormat="1"/>
    <row r="7199" s="276" customFormat="1"/>
    <row r="7200" s="276" customFormat="1"/>
    <row r="7201" s="276" customFormat="1"/>
    <row r="7202" s="276" customFormat="1"/>
    <row r="7203" s="276" customFormat="1"/>
    <row r="7204" s="276" customFormat="1"/>
    <row r="7205" s="276" customFormat="1"/>
    <row r="7206" s="276" customFormat="1"/>
    <row r="7207" s="276" customFormat="1"/>
    <row r="7208" s="276" customFormat="1"/>
    <row r="7209" s="276" customFormat="1"/>
    <row r="7210" s="276" customFormat="1"/>
    <row r="7211" s="276" customFormat="1"/>
    <row r="7212" s="276" customFormat="1"/>
    <row r="7213" s="276" customFormat="1"/>
    <row r="7214" s="276" customFormat="1"/>
    <row r="7215" s="276" customFormat="1"/>
    <row r="7216" s="276" customFormat="1"/>
    <row r="7217" s="276" customFormat="1"/>
    <row r="7218" s="276" customFormat="1"/>
    <row r="7219" s="276" customFormat="1"/>
    <row r="7220" s="276" customFormat="1"/>
    <row r="7221" s="276" customFormat="1"/>
    <row r="7222" s="276" customFormat="1"/>
    <row r="7223" s="276" customFormat="1"/>
    <row r="7224" s="276" customFormat="1"/>
    <row r="7225" s="276" customFormat="1"/>
    <row r="7226" s="276" customFormat="1"/>
    <row r="7227" s="276" customFormat="1"/>
    <row r="7228" s="276" customFormat="1"/>
    <row r="7229" s="276" customFormat="1"/>
    <row r="7230" s="276" customFormat="1"/>
    <row r="7231" s="276" customFormat="1"/>
    <row r="7232" s="276" customFormat="1"/>
    <row r="7233" s="276" customFormat="1"/>
    <row r="7234" s="276" customFormat="1"/>
    <row r="7235" s="276" customFormat="1"/>
    <row r="7236" s="276" customFormat="1"/>
    <row r="7237" s="276" customFormat="1"/>
    <row r="7238" s="276" customFormat="1"/>
    <row r="7239" s="276" customFormat="1"/>
    <row r="7240" s="276" customFormat="1"/>
    <row r="7241" s="276" customFormat="1"/>
    <row r="7242" s="276" customFormat="1"/>
    <row r="7243" s="276" customFormat="1"/>
    <row r="7244" s="276" customFormat="1"/>
    <row r="7245" s="276" customFormat="1"/>
    <row r="7246" s="276" customFormat="1"/>
    <row r="7247" s="276" customFormat="1"/>
    <row r="7248" s="276" customFormat="1"/>
    <row r="7249" s="276" customFormat="1"/>
    <row r="7250" s="276" customFormat="1"/>
    <row r="7251" s="276" customFormat="1"/>
    <row r="7252" s="276" customFormat="1"/>
    <row r="7253" s="276" customFormat="1"/>
    <row r="7254" s="276" customFormat="1"/>
    <row r="7255" s="276" customFormat="1"/>
    <row r="7256" s="276" customFormat="1"/>
    <row r="7257" s="276" customFormat="1"/>
    <row r="7258" s="276" customFormat="1"/>
    <row r="7259" s="276" customFormat="1"/>
    <row r="7260" s="276" customFormat="1"/>
    <row r="7261" s="276" customFormat="1"/>
    <row r="7262" s="276" customFormat="1"/>
    <row r="7263" s="276" customFormat="1"/>
    <row r="7264" s="276" customFormat="1"/>
    <row r="7265" s="276" customFormat="1"/>
    <row r="7266" s="276" customFormat="1"/>
    <row r="7267" s="276" customFormat="1"/>
    <row r="7268" s="276" customFormat="1"/>
    <row r="7269" s="276" customFormat="1"/>
    <row r="7270" s="276" customFormat="1"/>
    <row r="7271" s="276" customFormat="1"/>
    <row r="7272" s="276" customFormat="1"/>
    <row r="7273" s="276" customFormat="1"/>
    <row r="7274" s="276" customFormat="1"/>
    <row r="7275" s="276" customFormat="1"/>
    <row r="7276" s="276" customFormat="1"/>
    <row r="7277" s="276" customFormat="1"/>
    <row r="7278" s="276" customFormat="1"/>
    <row r="7279" s="276" customFormat="1"/>
    <row r="7280" s="276" customFormat="1"/>
    <row r="7281" s="276" customFormat="1"/>
    <row r="7282" s="276" customFormat="1"/>
    <row r="7283" s="276" customFormat="1"/>
    <row r="7284" s="276" customFormat="1"/>
    <row r="7285" s="276" customFormat="1"/>
    <row r="7286" s="276" customFormat="1"/>
    <row r="7287" s="276" customFormat="1"/>
    <row r="7288" s="276" customFormat="1"/>
    <row r="7289" s="276" customFormat="1"/>
    <row r="7290" s="276" customFormat="1"/>
    <row r="7291" s="276" customFormat="1"/>
    <row r="7292" s="276" customFormat="1"/>
    <row r="7293" s="276" customFormat="1"/>
    <row r="7294" s="276" customFormat="1"/>
    <row r="7295" s="276" customFormat="1"/>
    <row r="7296" s="276" customFormat="1"/>
    <row r="7297" s="276" customFormat="1"/>
    <row r="7298" s="276" customFormat="1"/>
    <row r="7299" s="276" customFormat="1"/>
    <row r="7300" s="276" customFormat="1"/>
    <row r="7301" s="276" customFormat="1"/>
    <row r="7302" s="276" customFormat="1"/>
    <row r="7303" s="276" customFormat="1"/>
    <row r="7304" s="276" customFormat="1"/>
    <row r="7305" s="276" customFormat="1"/>
    <row r="7306" s="276" customFormat="1"/>
    <row r="7307" s="276" customFormat="1"/>
    <row r="7308" s="276" customFormat="1"/>
    <row r="7309" s="276" customFormat="1"/>
    <row r="7310" s="276" customFormat="1"/>
    <row r="7311" s="276" customFormat="1"/>
    <row r="7312" s="276" customFormat="1"/>
    <row r="7313" s="276" customFormat="1"/>
    <row r="7314" s="276" customFormat="1"/>
    <row r="7315" s="276" customFormat="1"/>
    <row r="7316" s="276" customFormat="1"/>
    <row r="7317" s="276" customFormat="1"/>
    <row r="7318" s="276" customFormat="1"/>
    <row r="7319" s="276" customFormat="1"/>
    <row r="7320" s="276" customFormat="1"/>
    <row r="7321" s="276" customFormat="1"/>
    <row r="7322" s="276" customFormat="1"/>
    <row r="7323" s="276" customFormat="1"/>
    <row r="7324" s="276" customFormat="1"/>
    <row r="7325" s="276" customFormat="1"/>
    <row r="7326" s="276" customFormat="1"/>
    <row r="7327" s="276" customFormat="1"/>
    <row r="7328" s="276" customFormat="1"/>
    <row r="7329" s="276" customFormat="1"/>
    <row r="7330" s="276" customFormat="1"/>
    <row r="7331" s="276" customFormat="1"/>
    <row r="7332" s="276" customFormat="1"/>
    <row r="7333" s="276" customFormat="1"/>
    <row r="7334" s="276" customFormat="1"/>
    <row r="7335" s="276" customFormat="1"/>
    <row r="7336" s="276" customFormat="1"/>
    <row r="7337" s="276" customFormat="1"/>
    <row r="7338" s="276" customFormat="1"/>
    <row r="7339" s="276" customFormat="1"/>
    <row r="7340" s="276" customFormat="1"/>
    <row r="7341" s="276" customFormat="1"/>
    <row r="7342" s="276" customFormat="1"/>
    <row r="7343" s="276" customFormat="1"/>
    <row r="7344" s="276" customFormat="1"/>
    <row r="7345" s="276" customFormat="1"/>
    <row r="7346" s="276" customFormat="1"/>
    <row r="7347" s="276" customFormat="1"/>
    <row r="7348" s="276" customFormat="1"/>
    <row r="7349" s="276" customFormat="1"/>
    <row r="7350" s="276" customFormat="1"/>
    <row r="7351" s="276" customFormat="1"/>
    <row r="7352" s="276" customFormat="1"/>
    <row r="7353" s="276" customFormat="1"/>
    <row r="7354" s="276" customFormat="1"/>
    <row r="7355" s="276" customFormat="1"/>
    <row r="7356" s="276" customFormat="1"/>
    <row r="7357" s="276" customFormat="1"/>
    <row r="7358" s="276" customFormat="1"/>
    <row r="7359" s="276" customFormat="1"/>
    <row r="7360" s="276" customFormat="1"/>
    <row r="7361" s="276" customFormat="1"/>
    <row r="7362" s="276" customFormat="1"/>
    <row r="7363" s="276" customFormat="1"/>
    <row r="7364" s="276" customFormat="1"/>
    <row r="7365" s="276" customFormat="1"/>
    <row r="7366" s="276" customFormat="1"/>
    <row r="7367" s="276" customFormat="1"/>
    <row r="7368" s="276" customFormat="1"/>
    <row r="7369" s="276" customFormat="1"/>
    <row r="7370" s="276" customFormat="1"/>
    <row r="7371" s="276" customFormat="1"/>
    <row r="7372" s="276" customFormat="1"/>
    <row r="7373" s="276" customFormat="1"/>
    <row r="7374" s="276" customFormat="1"/>
    <row r="7375" s="276" customFormat="1"/>
    <row r="7376" s="276" customFormat="1"/>
    <row r="7377" s="276" customFormat="1"/>
    <row r="7378" s="276" customFormat="1"/>
    <row r="7379" s="276" customFormat="1"/>
    <row r="7380" s="276" customFormat="1"/>
    <row r="7381" s="276" customFormat="1"/>
    <row r="7382" s="276" customFormat="1"/>
    <row r="7383" s="276" customFormat="1"/>
    <row r="7384" s="276" customFormat="1"/>
    <row r="7385" s="276" customFormat="1"/>
    <row r="7386" s="276" customFormat="1"/>
    <row r="7387" s="276" customFormat="1"/>
    <row r="7388" s="276" customFormat="1"/>
    <row r="7389" s="276" customFormat="1"/>
    <row r="7390" s="276" customFormat="1"/>
    <row r="7391" s="276" customFormat="1"/>
    <row r="7392" s="276" customFormat="1"/>
    <row r="7393" s="276" customFormat="1"/>
    <row r="7394" s="276" customFormat="1"/>
    <row r="7395" s="276" customFormat="1"/>
    <row r="7396" s="276" customFormat="1"/>
    <row r="7397" s="276" customFormat="1"/>
    <row r="7398" s="276" customFormat="1"/>
    <row r="7399" s="276" customFormat="1"/>
    <row r="7400" s="276" customFormat="1"/>
    <row r="7401" s="276" customFormat="1"/>
    <row r="7402" s="276" customFormat="1"/>
    <row r="7403" s="276" customFormat="1"/>
    <row r="7404" s="276" customFormat="1"/>
    <row r="7405" s="276" customFormat="1"/>
    <row r="7406" s="276" customFormat="1"/>
    <row r="7407" s="276" customFormat="1"/>
    <row r="7408" s="276" customFormat="1"/>
    <row r="7409" s="276" customFormat="1"/>
    <row r="7410" s="276" customFormat="1"/>
    <row r="7411" s="276" customFormat="1"/>
    <row r="7412" s="276" customFormat="1"/>
    <row r="7413" s="276" customFormat="1"/>
    <row r="7414" s="276" customFormat="1"/>
    <row r="7415" s="276" customFormat="1"/>
    <row r="7416" s="276" customFormat="1"/>
    <row r="7417" s="276" customFormat="1"/>
    <row r="7418" s="276" customFormat="1"/>
    <row r="7419" s="276" customFormat="1"/>
    <row r="7420" s="276" customFormat="1"/>
    <row r="7421" s="276" customFormat="1"/>
    <row r="7422" s="276" customFormat="1"/>
    <row r="7423" s="276" customFormat="1"/>
    <row r="7424" s="276" customFormat="1"/>
    <row r="7425" s="276" customFormat="1"/>
    <row r="7426" s="276" customFormat="1"/>
    <row r="7427" s="276" customFormat="1"/>
    <row r="7428" s="276" customFormat="1"/>
    <row r="7429" s="276" customFormat="1"/>
    <row r="7430" s="276" customFormat="1"/>
    <row r="7431" s="276" customFormat="1"/>
    <row r="7432" s="276" customFormat="1"/>
    <row r="7433" s="276" customFormat="1"/>
    <row r="7434" s="276" customFormat="1"/>
    <row r="7435" s="276" customFormat="1"/>
    <row r="7436" s="276" customFormat="1"/>
    <row r="7437" s="276" customFormat="1"/>
    <row r="7438" s="276" customFormat="1"/>
    <row r="7439" s="276" customFormat="1"/>
    <row r="7440" s="276" customFormat="1"/>
    <row r="7441" s="276" customFormat="1"/>
    <row r="7442" s="276" customFormat="1"/>
    <row r="7443" s="276" customFormat="1"/>
    <row r="7444" s="276" customFormat="1"/>
    <row r="7445" s="276" customFormat="1"/>
    <row r="7446" s="276" customFormat="1"/>
    <row r="7447" s="276" customFormat="1"/>
    <row r="7448" s="276" customFormat="1"/>
    <row r="7449" s="276" customFormat="1"/>
    <row r="7450" s="276" customFormat="1"/>
    <row r="7451" s="276" customFormat="1"/>
    <row r="7452" s="276" customFormat="1"/>
    <row r="7453" s="276" customFormat="1"/>
    <row r="7454" s="276" customFormat="1"/>
    <row r="7455" s="276" customFormat="1"/>
    <row r="7456" s="276" customFormat="1"/>
    <row r="7457" s="276" customFormat="1"/>
    <row r="7458" s="276" customFormat="1"/>
    <row r="7459" s="276" customFormat="1"/>
    <row r="7460" s="276" customFormat="1"/>
    <row r="7461" s="276" customFormat="1"/>
    <row r="7462" s="276" customFormat="1"/>
    <row r="7463" s="276" customFormat="1"/>
    <row r="7464" s="276" customFormat="1"/>
    <row r="7465" s="276" customFormat="1"/>
    <row r="7466" s="276" customFormat="1"/>
    <row r="7467" s="276" customFormat="1"/>
    <row r="7468" s="276" customFormat="1"/>
    <row r="7469" s="276" customFormat="1"/>
    <row r="7470" s="276" customFormat="1"/>
    <row r="7471" s="276" customFormat="1"/>
    <row r="7472" s="276" customFormat="1"/>
    <row r="7473" s="276" customFormat="1"/>
    <row r="7474" s="276" customFormat="1"/>
    <row r="7475" s="276" customFormat="1"/>
    <row r="7476" s="276" customFormat="1"/>
    <row r="7477" s="276" customFormat="1"/>
    <row r="7478" s="276" customFormat="1"/>
    <row r="7479" s="276" customFormat="1"/>
    <row r="7480" s="276" customFormat="1"/>
    <row r="7481" s="276" customFormat="1"/>
    <row r="7482" s="276" customFormat="1"/>
    <row r="7483" s="276" customFormat="1"/>
    <row r="7484" s="276" customFormat="1"/>
    <row r="7485" s="276" customFormat="1"/>
    <row r="7486" s="276" customFormat="1"/>
    <row r="7487" s="276" customFormat="1"/>
    <row r="7488" s="276" customFormat="1"/>
    <row r="7489" s="276" customFormat="1"/>
    <row r="7490" s="276" customFormat="1"/>
    <row r="7491" s="276" customFormat="1"/>
    <row r="7492" s="276" customFormat="1"/>
    <row r="7493" s="276" customFormat="1"/>
    <row r="7494" s="276" customFormat="1"/>
    <row r="7495" s="276" customFormat="1"/>
    <row r="7496" s="276" customFormat="1"/>
    <row r="7497" s="276" customFormat="1"/>
    <row r="7498" s="276" customFormat="1"/>
    <row r="7499" s="276" customFormat="1"/>
    <row r="7500" s="276" customFormat="1"/>
    <row r="7501" s="276" customFormat="1"/>
    <row r="7502" s="276" customFormat="1"/>
    <row r="7503" s="276" customFormat="1"/>
    <row r="7504" s="276" customFormat="1"/>
    <row r="7505" s="276" customFormat="1"/>
    <row r="7506" s="276" customFormat="1"/>
    <row r="7507" s="276" customFormat="1"/>
    <row r="7508" s="276" customFormat="1"/>
    <row r="7509" s="276" customFormat="1"/>
    <row r="7510" s="276" customFormat="1"/>
    <row r="7511" s="276" customFormat="1"/>
    <row r="7512" s="276" customFormat="1"/>
    <row r="7513" s="276" customFormat="1"/>
    <row r="7514" s="276" customFormat="1"/>
    <row r="7515" s="276" customFormat="1"/>
    <row r="7516" s="276" customFormat="1"/>
    <row r="7517" s="276" customFormat="1"/>
    <row r="7518" s="276" customFormat="1"/>
    <row r="7519" s="276" customFormat="1"/>
    <row r="7520" s="276" customFormat="1"/>
    <row r="7521" s="276" customFormat="1"/>
    <row r="7522" s="276" customFormat="1"/>
    <row r="7523" s="276" customFormat="1"/>
    <row r="7524" s="276" customFormat="1"/>
    <row r="7525" s="276" customFormat="1"/>
    <row r="7526" s="276" customFormat="1"/>
    <row r="7527" s="276" customFormat="1"/>
    <row r="7528" s="276" customFormat="1"/>
    <row r="7529" s="276" customFormat="1"/>
    <row r="7530" s="276" customFormat="1"/>
    <row r="7531" s="276" customFormat="1"/>
    <row r="7532" s="276" customFormat="1"/>
    <row r="7533" s="276" customFormat="1"/>
    <row r="7534" s="276" customFormat="1"/>
    <row r="7535" s="276" customFormat="1"/>
    <row r="7536" s="276" customFormat="1"/>
    <row r="7537" s="276" customFormat="1"/>
    <row r="7538" s="276" customFormat="1"/>
    <row r="7539" s="276" customFormat="1"/>
    <row r="7540" s="276" customFormat="1"/>
    <row r="7541" s="276" customFormat="1"/>
    <row r="7542" s="276" customFormat="1"/>
    <row r="7543" s="276" customFormat="1"/>
    <row r="7544" s="276" customFormat="1"/>
    <row r="7545" s="276" customFormat="1"/>
    <row r="7546" s="276" customFormat="1"/>
    <row r="7547" s="276" customFormat="1"/>
    <row r="7548" s="276" customFormat="1"/>
    <row r="7549" s="276" customFormat="1"/>
    <row r="7550" s="276" customFormat="1"/>
    <row r="7551" s="276" customFormat="1"/>
    <row r="7552" s="276" customFormat="1"/>
    <row r="7553" s="276" customFormat="1"/>
    <row r="7554" s="276" customFormat="1"/>
    <row r="7555" s="276" customFormat="1"/>
    <row r="7556" s="276" customFormat="1"/>
    <row r="7557" s="276" customFormat="1"/>
    <row r="7558" s="276" customFormat="1"/>
    <row r="7559" s="276" customFormat="1"/>
    <row r="7560" s="276" customFormat="1"/>
    <row r="7561" s="276" customFormat="1"/>
    <row r="7562" s="276" customFormat="1"/>
    <row r="7563" s="276" customFormat="1"/>
    <row r="7564" s="276" customFormat="1"/>
    <row r="7565" s="276" customFormat="1"/>
    <row r="7566" s="276" customFormat="1"/>
    <row r="7567" s="276" customFormat="1"/>
    <row r="7568" s="276" customFormat="1"/>
    <row r="7569" s="276" customFormat="1"/>
    <row r="7570" s="276" customFormat="1"/>
    <row r="7571" s="276" customFormat="1"/>
    <row r="7572" s="276" customFormat="1"/>
    <row r="7573" s="276" customFormat="1"/>
    <row r="7574" s="276" customFormat="1"/>
    <row r="7575" s="276" customFormat="1"/>
    <row r="7576" s="276" customFormat="1"/>
    <row r="7577" s="276" customFormat="1"/>
    <row r="7578" s="276" customFormat="1"/>
    <row r="7579" s="276" customFormat="1"/>
    <row r="7580" s="276" customFormat="1"/>
    <row r="7581" s="276" customFormat="1"/>
    <row r="7582" s="276" customFormat="1"/>
    <row r="7583" s="276" customFormat="1"/>
    <row r="7584" s="276" customFormat="1"/>
    <row r="7585" s="276" customFormat="1"/>
    <row r="7586" s="276" customFormat="1"/>
    <row r="7587" s="276" customFormat="1"/>
    <row r="7588" s="276" customFormat="1"/>
    <row r="7589" s="276" customFormat="1"/>
    <row r="7590" s="276" customFormat="1"/>
    <row r="7591" s="276" customFormat="1"/>
    <row r="7592" s="276" customFormat="1"/>
    <row r="7593" s="276" customFormat="1"/>
    <row r="7594" s="276" customFormat="1"/>
    <row r="7595" s="276" customFormat="1"/>
    <row r="7596" s="276" customFormat="1"/>
    <row r="7597" s="276" customFormat="1"/>
    <row r="7598" s="276" customFormat="1"/>
    <row r="7599" s="276" customFormat="1"/>
    <row r="7600" s="276" customFormat="1"/>
    <row r="7601" s="276" customFormat="1"/>
    <row r="7602" s="276" customFormat="1"/>
    <row r="7603" s="276" customFormat="1"/>
    <row r="7604" s="276" customFormat="1"/>
    <row r="7605" s="276" customFormat="1"/>
    <row r="7606" s="276" customFormat="1"/>
    <row r="7607" s="276" customFormat="1"/>
    <row r="7608" s="276" customFormat="1"/>
    <row r="7609" s="276" customFormat="1"/>
    <row r="7610" s="276" customFormat="1"/>
    <row r="7611" s="276" customFormat="1"/>
    <row r="7612" s="276" customFormat="1"/>
    <row r="7613" s="276" customFormat="1"/>
    <row r="7614" s="276" customFormat="1"/>
    <row r="7615" s="276" customFormat="1"/>
    <row r="7616" s="276" customFormat="1"/>
    <row r="7617" s="276" customFormat="1"/>
    <row r="7618" s="276" customFormat="1"/>
    <row r="7619" s="276" customFormat="1"/>
    <row r="7620" s="276" customFormat="1"/>
    <row r="7621" s="276" customFormat="1"/>
    <row r="7622" s="276" customFormat="1"/>
    <row r="7623" s="276" customFormat="1"/>
    <row r="7624" s="276" customFormat="1"/>
    <row r="7625" s="276" customFormat="1"/>
    <row r="7626" s="276" customFormat="1"/>
    <row r="7627" s="276" customFormat="1"/>
    <row r="7628" s="276" customFormat="1"/>
    <row r="7629" s="276" customFormat="1"/>
    <row r="7630" s="276" customFormat="1"/>
    <row r="7631" s="276" customFormat="1"/>
    <row r="7632" s="276" customFormat="1"/>
    <row r="7633" s="276" customFormat="1"/>
    <row r="7634" s="276" customFormat="1"/>
    <row r="7635" s="276" customFormat="1"/>
    <row r="7636" s="276" customFormat="1"/>
    <row r="7637" s="276" customFormat="1"/>
    <row r="7638" s="276" customFormat="1"/>
    <row r="7639" s="276" customFormat="1"/>
    <row r="7640" s="276" customFormat="1"/>
    <row r="7641" s="276" customFormat="1"/>
    <row r="7642" s="276" customFormat="1"/>
    <row r="7643" s="276" customFormat="1"/>
    <row r="7644" s="276" customFormat="1"/>
    <row r="7645" s="276" customFormat="1"/>
    <row r="7646" s="276" customFormat="1"/>
    <row r="7647" s="276" customFormat="1"/>
    <row r="7648" s="276" customFormat="1"/>
    <row r="7649" s="276" customFormat="1"/>
    <row r="7650" s="276" customFormat="1"/>
    <row r="7651" s="276" customFormat="1"/>
    <row r="7652" s="276" customFormat="1"/>
    <row r="7653" s="276" customFormat="1"/>
    <row r="7654" s="276" customFormat="1"/>
    <row r="7655" s="276" customFormat="1"/>
    <row r="7656" s="276" customFormat="1"/>
    <row r="7657" s="276" customFormat="1"/>
    <row r="7658" s="276" customFormat="1"/>
    <row r="7659" s="276" customFormat="1"/>
    <row r="7660" s="276" customFormat="1"/>
    <row r="7661" s="276" customFormat="1"/>
    <row r="7662" s="276" customFormat="1"/>
    <row r="7663" s="276" customFormat="1"/>
    <row r="7664" s="276" customFormat="1"/>
    <row r="7665" s="276" customFormat="1"/>
    <row r="7666" s="276" customFormat="1"/>
    <row r="7667" s="276" customFormat="1"/>
    <row r="7668" s="276" customFormat="1"/>
    <row r="7669" s="276" customFormat="1"/>
    <row r="7670" s="276" customFormat="1"/>
    <row r="7671" s="276" customFormat="1"/>
    <row r="7672" s="276" customFormat="1"/>
    <row r="7673" s="276" customFormat="1"/>
    <row r="7674" s="276" customFormat="1"/>
    <row r="7675" s="276" customFormat="1"/>
    <row r="7676" s="276" customFormat="1"/>
    <row r="7677" s="276" customFormat="1"/>
    <row r="7678" s="276" customFormat="1"/>
    <row r="7679" s="276" customFormat="1"/>
    <row r="7680" s="276" customFormat="1"/>
    <row r="7681" s="276" customFormat="1"/>
    <row r="7682" s="276" customFormat="1"/>
    <row r="7683" s="276" customFormat="1"/>
    <row r="7684" s="276" customFormat="1"/>
    <row r="7685" s="276" customFormat="1"/>
    <row r="7686" s="276" customFormat="1"/>
    <row r="7687" s="276" customFormat="1"/>
    <row r="7688" s="276" customFormat="1"/>
    <row r="7689" s="276" customFormat="1"/>
    <row r="7690" s="276" customFormat="1"/>
    <row r="7691" s="276" customFormat="1"/>
    <row r="7692" s="276" customFormat="1"/>
    <row r="7693" s="276" customFormat="1"/>
    <row r="7694" s="276" customFormat="1"/>
    <row r="7695" s="276" customFormat="1"/>
    <row r="7696" s="276" customFormat="1"/>
    <row r="7697" s="276" customFormat="1"/>
    <row r="7698" s="276" customFormat="1"/>
    <row r="7699" s="276" customFormat="1"/>
    <row r="7700" s="276" customFormat="1"/>
    <row r="7701" s="276" customFormat="1"/>
    <row r="7702" s="276" customFormat="1"/>
    <row r="7703" s="276" customFormat="1"/>
    <row r="7704" s="276" customFormat="1"/>
    <row r="7705" s="276" customFormat="1"/>
    <row r="7706" s="276" customFormat="1"/>
    <row r="7707" s="276" customFormat="1"/>
    <row r="7708" s="276" customFormat="1"/>
    <row r="7709" s="276" customFormat="1"/>
    <row r="7710" s="276" customFormat="1"/>
    <row r="7711" s="276" customFormat="1"/>
    <row r="7712" s="276" customFormat="1"/>
    <row r="7713" s="276" customFormat="1"/>
    <row r="7714" s="276" customFormat="1"/>
    <row r="7715" s="276" customFormat="1"/>
    <row r="7716" s="276" customFormat="1"/>
    <row r="7717" s="276" customFormat="1"/>
    <row r="7718" s="276" customFormat="1"/>
    <row r="7719" s="276" customFormat="1"/>
    <row r="7720" s="276" customFormat="1"/>
    <row r="7721" s="276" customFormat="1"/>
    <row r="7722" s="276" customFormat="1"/>
    <row r="7723" s="276" customFormat="1"/>
    <row r="7724" s="276" customFormat="1"/>
    <row r="7725" s="276" customFormat="1"/>
    <row r="7726" s="276" customFormat="1"/>
    <row r="7727" s="276" customFormat="1"/>
    <row r="7728" s="276" customFormat="1"/>
    <row r="7729" s="276" customFormat="1"/>
    <row r="7730" s="276" customFormat="1"/>
    <row r="7731" s="276" customFormat="1"/>
    <row r="7732" s="276" customFormat="1"/>
    <row r="7733" s="276" customFormat="1"/>
    <row r="7734" s="276" customFormat="1"/>
    <row r="7735" s="276" customFormat="1"/>
    <row r="7736" s="276" customFormat="1"/>
    <row r="7737" s="276" customFormat="1"/>
    <row r="7738" s="276" customFormat="1"/>
    <row r="7739" s="276" customFormat="1"/>
    <row r="7740" s="276" customFormat="1"/>
    <row r="7741" s="276" customFormat="1"/>
    <row r="7742" s="276" customFormat="1"/>
    <row r="7743" s="276" customFormat="1"/>
    <row r="7744" s="276" customFormat="1"/>
    <row r="7745" s="276" customFormat="1"/>
    <row r="7746" s="276" customFormat="1"/>
    <row r="7747" s="276" customFormat="1"/>
    <row r="7748" s="276" customFormat="1"/>
    <row r="7749" s="276" customFormat="1"/>
    <row r="7750" s="276" customFormat="1"/>
    <row r="7751" s="276" customFormat="1"/>
    <row r="7752" s="276" customFormat="1"/>
    <row r="7753" s="276" customFormat="1"/>
    <row r="7754" s="276" customFormat="1"/>
    <row r="7755" s="276" customFormat="1"/>
    <row r="7756" s="276" customFormat="1"/>
    <row r="7757" s="276" customFormat="1"/>
    <row r="7758" s="276" customFormat="1"/>
    <row r="7759" s="276" customFormat="1"/>
    <row r="7760" s="276" customFormat="1"/>
    <row r="7761" s="276" customFormat="1"/>
    <row r="7762" s="276" customFormat="1"/>
    <row r="7763" s="276" customFormat="1"/>
    <row r="7764" s="276" customFormat="1"/>
    <row r="7765" s="276" customFormat="1"/>
    <row r="7766" s="276" customFormat="1"/>
    <row r="7767" s="276" customFormat="1"/>
    <row r="7768" s="276" customFormat="1"/>
    <row r="7769" s="276" customFormat="1"/>
    <row r="7770" s="276" customFormat="1"/>
    <row r="7771" s="276" customFormat="1"/>
    <row r="7772" s="276" customFormat="1"/>
    <row r="7773" s="276" customFormat="1"/>
    <row r="7774" s="276" customFormat="1"/>
    <row r="7775" s="276" customFormat="1"/>
    <row r="7776" s="276" customFormat="1"/>
    <row r="7777" s="276" customFormat="1"/>
    <row r="7778" s="276" customFormat="1"/>
    <row r="7779" s="276" customFormat="1"/>
    <row r="7780" s="276" customFormat="1"/>
    <row r="7781" s="276" customFormat="1"/>
    <row r="7782" s="276" customFormat="1"/>
    <row r="7783" s="276" customFormat="1"/>
    <row r="7784" s="276" customFormat="1"/>
    <row r="7785" s="276" customFormat="1"/>
    <row r="7786" s="276" customFormat="1"/>
    <row r="7787" s="276" customFormat="1"/>
    <row r="7788" s="276" customFormat="1"/>
    <row r="7789" s="276" customFormat="1"/>
    <row r="7790" s="276" customFormat="1"/>
    <row r="7791" s="276" customFormat="1"/>
    <row r="7792" s="276" customFormat="1"/>
    <row r="7793" s="276" customFormat="1"/>
    <row r="7794" s="276" customFormat="1"/>
    <row r="7795" s="276" customFormat="1"/>
    <row r="7796" s="276" customFormat="1"/>
    <row r="7797" s="276" customFormat="1"/>
    <row r="7798" s="276" customFormat="1"/>
    <row r="7799" s="276" customFormat="1"/>
    <row r="7800" s="276" customFormat="1"/>
    <row r="7801" s="276" customFormat="1"/>
    <row r="7802" s="276" customFormat="1"/>
    <row r="7803" s="276" customFormat="1"/>
    <row r="7804" s="276" customFormat="1"/>
    <row r="7805" s="276" customFormat="1"/>
    <row r="7806" s="276" customFormat="1"/>
    <row r="7807" s="276" customFormat="1"/>
    <row r="7808" s="276" customFormat="1"/>
    <row r="7809" s="276" customFormat="1"/>
    <row r="7810" s="276" customFormat="1"/>
    <row r="7811" s="276" customFormat="1"/>
    <row r="7812" s="276" customFormat="1"/>
    <row r="7813" s="276" customFormat="1"/>
    <row r="7814" s="276" customFormat="1"/>
    <row r="7815" s="276" customFormat="1"/>
    <row r="7816" s="276" customFormat="1"/>
    <row r="7817" s="276" customFormat="1"/>
    <row r="7818" s="276" customFormat="1"/>
    <row r="7819" s="276" customFormat="1"/>
    <row r="7820" s="276" customFormat="1"/>
    <row r="7821" s="276" customFormat="1"/>
    <row r="7822" s="276" customFormat="1"/>
    <row r="7823" s="276" customFormat="1"/>
    <row r="7824" s="276" customFormat="1"/>
    <row r="7825" s="276" customFormat="1"/>
    <row r="7826" s="276" customFormat="1"/>
    <row r="7827" s="276" customFormat="1"/>
    <row r="7828" s="276" customFormat="1"/>
    <row r="7829" s="276" customFormat="1"/>
    <row r="7830" s="276" customFormat="1"/>
    <row r="7831" s="276" customFormat="1"/>
    <row r="7832" s="276" customFormat="1"/>
    <row r="7833" s="276" customFormat="1"/>
    <row r="7834" s="276" customFormat="1"/>
    <row r="7835" s="276" customFormat="1"/>
    <row r="7836" s="276" customFormat="1"/>
    <row r="7837" s="276" customFormat="1"/>
    <row r="7838" s="276" customFormat="1"/>
    <row r="7839" s="276" customFormat="1"/>
    <row r="7840" s="276" customFormat="1"/>
    <row r="7841" s="276" customFormat="1"/>
    <row r="7842" s="276" customFormat="1"/>
    <row r="7843" s="276" customFormat="1"/>
    <row r="7844" s="276" customFormat="1"/>
    <row r="7845" s="276" customFormat="1"/>
    <row r="7846" s="276" customFormat="1"/>
    <row r="7847" s="276" customFormat="1"/>
    <row r="7848" s="276" customFormat="1"/>
    <row r="7849" s="276" customFormat="1"/>
    <row r="7850" s="276" customFormat="1"/>
    <row r="7851" s="276" customFormat="1"/>
    <row r="7852" s="276" customFormat="1"/>
    <row r="7853" s="276" customFormat="1"/>
    <row r="7854" s="276" customFormat="1"/>
    <row r="7855" s="276" customFormat="1"/>
    <row r="7856" s="276" customFormat="1"/>
    <row r="7857" s="276" customFormat="1"/>
    <row r="7858" s="276" customFormat="1"/>
    <row r="7859" s="276" customFormat="1"/>
    <row r="7860" s="276" customFormat="1"/>
    <row r="7861" s="276" customFormat="1"/>
    <row r="7862" s="276" customFormat="1"/>
    <row r="7863" s="276" customFormat="1"/>
    <row r="7864" s="276" customFormat="1"/>
    <row r="7865" s="276" customFormat="1"/>
    <row r="7866" s="276" customFormat="1"/>
    <row r="7867" s="276" customFormat="1"/>
    <row r="7868" s="276" customFormat="1"/>
    <row r="7869" s="276" customFormat="1"/>
    <row r="7870" s="276" customFormat="1"/>
    <row r="7871" s="276" customFormat="1"/>
    <row r="7872" s="276" customFormat="1"/>
    <row r="7873" s="276" customFormat="1"/>
    <row r="7874" s="276" customFormat="1"/>
    <row r="7875" s="276" customFormat="1"/>
    <row r="7876" s="276" customFormat="1"/>
    <row r="7877" s="276" customFormat="1"/>
    <row r="7878" s="276" customFormat="1"/>
    <row r="7879" s="276" customFormat="1"/>
    <row r="7880" s="276" customFormat="1"/>
    <row r="7881" s="276" customFormat="1"/>
    <row r="7882" s="276" customFormat="1"/>
    <row r="7883" s="276" customFormat="1"/>
    <row r="7884" s="276" customFormat="1"/>
    <row r="7885" s="276" customFormat="1"/>
    <row r="7886" s="276" customFormat="1"/>
    <row r="7887" s="276" customFormat="1"/>
    <row r="7888" s="276" customFormat="1"/>
    <row r="7889" s="276" customFormat="1"/>
    <row r="7890" s="276" customFormat="1"/>
    <row r="7891" s="276" customFormat="1"/>
    <row r="7892" s="276" customFormat="1"/>
    <row r="7893" s="276" customFormat="1"/>
    <row r="7894" s="276" customFormat="1"/>
    <row r="7895" s="276" customFormat="1"/>
    <row r="7896" s="276" customFormat="1"/>
    <row r="7897" s="276" customFormat="1"/>
    <row r="7898" s="276" customFormat="1"/>
    <row r="7899" s="276" customFormat="1"/>
    <row r="7900" s="276" customFormat="1"/>
    <row r="7901" s="276" customFormat="1"/>
    <row r="7902" s="276" customFormat="1"/>
    <row r="7903" s="276" customFormat="1"/>
    <row r="7904" s="276" customFormat="1"/>
    <row r="7905" s="276" customFormat="1"/>
    <row r="7906" s="276" customFormat="1"/>
    <row r="7907" s="276" customFormat="1"/>
    <row r="7908" s="276" customFormat="1"/>
    <row r="7909" s="276" customFormat="1"/>
    <row r="7910" s="276" customFormat="1"/>
    <row r="7911" s="276" customFormat="1"/>
    <row r="7912" s="276" customFormat="1"/>
    <row r="7913" s="276" customFormat="1"/>
    <row r="7914" s="276" customFormat="1"/>
    <row r="7915" s="276" customFormat="1"/>
    <row r="7916" s="276" customFormat="1"/>
    <row r="7917" s="276" customFormat="1"/>
    <row r="7918" s="276" customFormat="1"/>
    <row r="7919" s="276" customFormat="1"/>
    <row r="7920" s="276" customFormat="1"/>
    <row r="7921" s="276" customFormat="1"/>
    <row r="7922" s="276" customFormat="1"/>
    <row r="7923" s="276" customFormat="1"/>
    <row r="7924" s="276" customFormat="1"/>
    <row r="7925" s="276" customFormat="1"/>
    <row r="7926" s="276" customFormat="1"/>
    <row r="7927" s="276" customFormat="1"/>
    <row r="7928" s="276" customFormat="1"/>
    <row r="7929" s="276" customFormat="1"/>
    <row r="7930" s="276" customFormat="1"/>
    <row r="7931" s="276" customFormat="1"/>
    <row r="7932" s="276" customFormat="1"/>
    <row r="7933" s="276" customFormat="1"/>
    <row r="7934" s="276" customFormat="1"/>
    <row r="7935" s="276" customFormat="1"/>
    <row r="7936" s="276" customFormat="1"/>
    <row r="7937" s="276" customFormat="1"/>
    <row r="7938" s="276" customFormat="1"/>
    <row r="7939" s="276" customFormat="1"/>
    <row r="7940" s="276" customFormat="1"/>
    <row r="7941" s="276" customFormat="1"/>
    <row r="7942" s="276" customFormat="1"/>
    <row r="7943" s="276" customFormat="1"/>
    <row r="7944" s="276" customFormat="1"/>
    <row r="7945" s="276" customFormat="1"/>
    <row r="7946" s="276" customFormat="1"/>
    <row r="7947" s="276" customFormat="1"/>
    <row r="7948" s="276" customFormat="1"/>
    <row r="7949" s="276" customFormat="1"/>
    <row r="7950" s="276" customFormat="1"/>
    <row r="7951" s="276" customFormat="1"/>
    <row r="7952" s="276" customFormat="1"/>
    <row r="7953" s="276" customFormat="1"/>
    <row r="7954" s="276" customFormat="1"/>
    <row r="7955" s="276" customFormat="1"/>
    <row r="7956" s="276" customFormat="1"/>
    <row r="7957" s="276" customFormat="1"/>
    <row r="7958" s="276" customFormat="1"/>
    <row r="7959" s="276" customFormat="1"/>
    <row r="7960" s="276" customFormat="1"/>
    <row r="7961" s="276" customFormat="1"/>
    <row r="7962" s="276" customFormat="1"/>
    <row r="7963" s="276" customFormat="1"/>
    <row r="7964" s="276" customFormat="1"/>
    <row r="7965" s="276" customFormat="1"/>
    <row r="7966" s="276" customFormat="1"/>
    <row r="7967" s="276" customFormat="1"/>
    <row r="7968" s="276" customFormat="1"/>
    <row r="7969" s="276" customFormat="1"/>
    <row r="7970" s="276" customFormat="1"/>
    <row r="7971" s="276" customFormat="1"/>
    <row r="7972" s="276" customFormat="1"/>
    <row r="7973" s="276" customFormat="1"/>
    <row r="7974" s="276" customFormat="1"/>
    <row r="7975" s="276" customFormat="1"/>
    <row r="7976" s="276" customFormat="1"/>
    <row r="7977" s="276" customFormat="1"/>
    <row r="7978" s="276" customFormat="1"/>
    <row r="7979" s="276" customFormat="1"/>
    <row r="7980" s="276" customFormat="1"/>
    <row r="7981" s="276" customFormat="1"/>
    <row r="7982" s="276" customFormat="1"/>
    <row r="7983" s="276" customFormat="1"/>
    <row r="7984" s="276" customFormat="1"/>
    <row r="7985" s="276" customFormat="1"/>
    <row r="7986" s="276" customFormat="1"/>
    <row r="7987" s="276" customFormat="1"/>
    <row r="7988" s="276" customFormat="1"/>
    <row r="7989" s="276" customFormat="1"/>
    <row r="7990" s="276" customFormat="1"/>
    <row r="7991" s="276" customFormat="1"/>
    <row r="7992" s="276" customFormat="1"/>
    <row r="7993" s="276" customFormat="1"/>
    <row r="7994" s="276" customFormat="1"/>
    <row r="7995" s="276" customFormat="1"/>
    <row r="7996" s="276" customFormat="1"/>
    <row r="7997" s="276" customFormat="1"/>
    <row r="7998" s="276" customFormat="1"/>
    <row r="7999" s="276" customFormat="1"/>
    <row r="8000" s="276" customFormat="1"/>
    <row r="8001" s="276" customFormat="1"/>
    <row r="8002" s="276" customFormat="1"/>
    <row r="8003" s="276" customFormat="1"/>
    <row r="8004" s="276" customFormat="1"/>
    <row r="8005" s="276" customFormat="1"/>
    <row r="8006" s="276" customFormat="1"/>
    <row r="8007" s="276" customFormat="1"/>
    <row r="8008" s="276" customFormat="1"/>
    <row r="8009" s="276" customFormat="1"/>
    <row r="8010" s="276" customFormat="1"/>
    <row r="8011" s="276" customFormat="1"/>
    <row r="8012" s="276" customFormat="1"/>
    <row r="8013" s="276" customFormat="1"/>
    <row r="8014" s="276" customFormat="1"/>
    <row r="8015" s="276" customFormat="1"/>
    <row r="8016" s="276" customFormat="1"/>
    <row r="8017" s="276" customFormat="1"/>
    <row r="8018" s="276" customFormat="1"/>
    <row r="8019" s="276" customFormat="1"/>
    <row r="8020" s="276" customFormat="1"/>
    <row r="8021" s="276" customFormat="1"/>
    <row r="8022" s="276" customFormat="1"/>
    <row r="8023" s="276" customFormat="1"/>
    <row r="8024" s="276" customFormat="1"/>
    <row r="8025" s="276" customFormat="1"/>
    <row r="8026" s="276" customFormat="1"/>
    <row r="8027" s="276" customFormat="1"/>
    <row r="8028" s="276" customFormat="1"/>
    <row r="8029" s="276" customFormat="1"/>
    <row r="8030" s="276" customFormat="1"/>
    <row r="8031" s="276" customFormat="1"/>
    <row r="8032" s="276" customFormat="1"/>
    <row r="8033" s="276" customFormat="1"/>
    <row r="8034" s="276" customFormat="1"/>
    <row r="8035" s="276" customFormat="1"/>
    <row r="8036" s="276" customFormat="1"/>
    <row r="8037" s="276" customFormat="1"/>
    <row r="8038" s="276" customFormat="1"/>
    <row r="8039" s="276" customFormat="1"/>
    <row r="8040" s="276" customFormat="1"/>
    <row r="8041" s="276" customFormat="1"/>
    <row r="8042" s="276" customFormat="1"/>
    <row r="8043" s="276" customFormat="1"/>
    <row r="8044" s="276" customFormat="1"/>
    <row r="8045" s="276" customFormat="1"/>
    <row r="8046" s="276" customFormat="1"/>
    <row r="8047" s="276" customFormat="1"/>
    <row r="8048" s="276" customFormat="1"/>
    <row r="8049" s="276" customFormat="1"/>
    <row r="8050" s="276" customFormat="1"/>
    <row r="8051" s="276" customFormat="1"/>
    <row r="8052" s="276" customFormat="1"/>
    <row r="8053" s="276" customFormat="1"/>
    <row r="8054" s="276" customFormat="1"/>
    <row r="8055" s="276" customFormat="1"/>
    <row r="8056" s="276" customFormat="1"/>
    <row r="8057" s="276" customFormat="1"/>
    <row r="8058" s="276" customFormat="1"/>
    <row r="8059" s="276" customFormat="1"/>
    <row r="8060" s="276" customFormat="1"/>
    <row r="8061" s="276" customFormat="1"/>
    <row r="8062" s="276" customFormat="1"/>
    <row r="8063" s="276" customFormat="1"/>
    <row r="8064" s="276" customFormat="1"/>
    <row r="8065" s="276" customFormat="1"/>
    <row r="8066" s="276" customFormat="1"/>
    <row r="8067" s="276" customFormat="1"/>
    <row r="8068" s="276" customFormat="1"/>
    <row r="8069" s="276" customFormat="1"/>
    <row r="8070" s="276" customFormat="1"/>
    <row r="8071" s="276" customFormat="1"/>
    <row r="8072" s="276" customFormat="1"/>
    <row r="8073" s="276" customFormat="1"/>
    <row r="8074" s="276" customFormat="1"/>
    <row r="8075" s="276" customFormat="1"/>
    <row r="8076" s="276" customFormat="1"/>
    <row r="8077" s="276" customFormat="1"/>
    <row r="8078" s="276" customFormat="1"/>
    <row r="8079" s="276" customFormat="1"/>
    <row r="8080" s="276" customFormat="1"/>
    <row r="8081" s="276" customFormat="1"/>
    <row r="8082" s="276" customFormat="1"/>
    <row r="8083" s="276" customFormat="1"/>
    <row r="8084" s="276" customFormat="1"/>
    <row r="8085" s="276" customFormat="1"/>
    <row r="8086" s="276" customFormat="1"/>
    <row r="8087" s="276" customFormat="1"/>
    <row r="8088" s="276" customFormat="1"/>
    <row r="8089" s="276" customFormat="1"/>
    <row r="8090" s="276" customFormat="1"/>
    <row r="8091" s="276" customFormat="1"/>
    <row r="8092" s="276" customFormat="1"/>
    <row r="8093" s="276" customFormat="1"/>
    <row r="8094" s="276" customFormat="1"/>
    <row r="8095" s="276" customFormat="1"/>
    <row r="8096" s="276" customFormat="1"/>
    <row r="8097" s="276" customFormat="1"/>
    <row r="8098" s="276" customFormat="1"/>
    <row r="8099" s="276" customFormat="1"/>
    <row r="8100" s="276" customFormat="1"/>
    <row r="8101" s="276" customFormat="1"/>
    <row r="8102" s="276" customFormat="1"/>
    <row r="8103" s="276" customFormat="1"/>
    <row r="8104" s="276" customFormat="1"/>
    <row r="8105" s="276" customFormat="1"/>
    <row r="8106" s="276" customFormat="1"/>
    <row r="8107" s="276" customFormat="1"/>
    <row r="8108" s="276" customFormat="1"/>
    <row r="8109" s="276" customFormat="1"/>
    <row r="8110" s="276" customFormat="1"/>
    <row r="8111" s="276" customFormat="1"/>
    <row r="8112" s="276" customFormat="1"/>
    <row r="8113" s="276" customFormat="1"/>
    <row r="8114" s="276" customFormat="1"/>
    <row r="8115" s="276" customFormat="1"/>
    <row r="8116" s="276" customFormat="1"/>
    <row r="8117" s="276" customFormat="1"/>
    <row r="8118" s="276" customFormat="1"/>
    <row r="8119" s="276" customFormat="1"/>
    <row r="8120" s="276" customFormat="1"/>
    <row r="8121" s="276" customFormat="1"/>
    <row r="8122" s="276" customFormat="1"/>
    <row r="8123" s="276" customFormat="1"/>
    <row r="8124" s="276" customFormat="1"/>
    <row r="8125" s="276" customFormat="1"/>
    <row r="8126" s="276" customFormat="1"/>
    <row r="8127" s="276" customFormat="1"/>
    <row r="8128" s="276" customFormat="1"/>
    <row r="8129" s="276" customFormat="1"/>
    <row r="8130" s="276" customFormat="1"/>
    <row r="8131" s="276" customFormat="1"/>
    <row r="8132" s="276" customFormat="1"/>
    <row r="8133" s="276" customFormat="1"/>
    <row r="8134" s="276" customFormat="1"/>
    <row r="8135" s="276" customFormat="1"/>
    <row r="8136" s="276" customFormat="1"/>
    <row r="8137" s="276" customFormat="1"/>
    <row r="8138" s="276" customFormat="1"/>
    <row r="8139" s="276" customFormat="1"/>
    <row r="8140" s="276" customFormat="1"/>
    <row r="8141" s="276" customFormat="1"/>
    <row r="8142" s="276" customFormat="1"/>
    <row r="8143" s="276" customFormat="1"/>
    <row r="8144" s="276" customFormat="1"/>
    <row r="8145" s="276" customFormat="1"/>
    <row r="8146" s="276" customFormat="1"/>
    <row r="8147" s="276" customFormat="1"/>
    <row r="8148" s="276" customFormat="1"/>
    <row r="8149" s="276" customFormat="1"/>
    <row r="8150" s="276" customFormat="1"/>
    <row r="8151" s="276" customFormat="1"/>
    <row r="8152" s="276" customFormat="1"/>
    <row r="8153" s="276" customFormat="1"/>
    <row r="8154" s="276" customFormat="1"/>
    <row r="8155" s="276" customFormat="1"/>
    <row r="8156" s="276" customFormat="1"/>
    <row r="8157" s="276" customFormat="1"/>
    <row r="8158" s="276" customFormat="1"/>
    <row r="8159" s="276" customFormat="1"/>
    <row r="8160" s="276" customFormat="1"/>
    <row r="8161" s="276" customFormat="1"/>
    <row r="8162" s="276" customFormat="1"/>
    <row r="8163" s="276" customFormat="1"/>
    <row r="8164" s="276" customFormat="1"/>
    <row r="8165" s="276" customFormat="1"/>
    <row r="8166" s="276" customFormat="1"/>
    <row r="8167" s="276" customFormat="1"/>
    <row r="8168" s="276" customFormat="1"/>
    <row r="8169" s="276" customFormat="1"/>
    <row r="8170" s="276" customFormat="1"/>
    <row r="8171" s="276" customFormat="1"/>
    <row r="8172" s="276" customFormat="1"/>
    <row r="8173" s="276" customFormat="1"/>
    <row r="8174" s="276" customFormat="1"/>
    <row r="8175" s="276" customFormat="1"/>
    <row r="8176" s="276" customFormat="1"/>
    <row r="8177" s="276" customFormat="1"/>
    <row r="8178" s="276" customFormat="1"/>
    <row r="8179" s="276" customFormat="1"/>
    <row r="8180" s="276" customFormat="1"/>
    <row r="8181" s="276" customFormat="1"/>
    <row r="8182" s="276" customFormat="1"/>
    <row r="8183" s="276" customFormat="1"/>
    <row r="8184" s="276" customFormat="1"/>
    <row r="8185" s="276" customFormat="1"/>
    <row r="8186" s="276" customFormat="1"/>
    <row r="8187" s="276" customFormat="1"/>
    <row r="8188" s="276" customFormat="1"/>
    <row r="8189" s="276" customFormat="1"/>
    <row r="8190" s="276" customFormat="1"/>
    <row r="8191" s="276" customFormat="1"/>
    <row r="8192" s="276" customFormat="1"/>
    <row r="8193" s="276" customFormat="1"/>
    <row r="8194" s="276" customFormat="1"/>
    <row r="8195" s="276" customFormat="1"/>
    <row r="8196" s="276" customFormat="1"/>
    <row r="8197" s="276" customFormat="1"/>
    <row r="8198" s="276" customFormat="1"/>
    <row r="8199" s="276" customFormat="1"/>
    <row r="8200" s="276" customFormat="1"/>
    <row r="8201" s="276" customFormat="1"/>
    <row r="8202" s="276" customFormat="1"/>
    <row r="8203" s="276" customFormat="1"/>
    <row r="8204" s="276" customFormat="1"/>
    <row r="8205" s="276" customFormat="1"/>
    <row r="8206" s="276" customFormat="1"/>
    <row r="8207" s="276" customFormat="1"/>
    <row r="8208" s="276" customFormat="1"/>
    <row r="8209" s="276" customFormat="1"/>
    <row r="8210" s="276" customFormat="1"/>
    <row r="8211" s="276" customFormat="1"/>
    <row r="8212" s="276" customFormat="1"/>
    <row r="8213" s="276" customFormat="1"/>
    <row r="8214" s="276" customFormat="1"/>
    <row r="8215" s="276" customFormat="1"/>
    <row r="8216" s="276" customFormat="1"/>
    <row r="8217" s="276" customFormat="1"/>
    <row r="8218" s="276" customFormat="1"/>
    <row r="8219" s="276" customFormat="1"/>
    <row r="8220" s="276" customFormat="1"/>
    <row r="8221" s="276" customFormat="1"/>
    <row r="8222" s="276" customFormat="1"/>
    <row r="8223" s="276" customFormat="1"/>
    <row r="8224" s="276" customFormat="1"/>
    <row r="8225" s="276" customFormat="1"/>
    <row r="8226" s="276" customFormat="1"/>
    <row r="8227" s="276" customFormat="1"/>
    <row r="8228" s="276" customFormat="1"/>
    <row r="8229" s="276" customFormat="1"/>
    <row r="8230" s="276" customFormat="1"/>
    <row r="8231" s="276" customFormat="1"/>
    <row r="8232" s="276" customFormat="1"/>
    <row r="8233" s="276" customFormat="1"/>
    <row r="8234" s="276" customFormat="1"/>
    <row r="8235" s="276" customFormat="1"/>
    <row r="8236" s="276" customFormat="1"/>
    <row r="8237" s="276" customFormat="1"/>
    <row r="8238" s="276" customFormat="1"/>
    <row r="8239" s="276" customFormat="1"/>
    <row r="8240" s="276" customFormat="1"/>
    <row r="8241" s="276" customFormat="1"/>
    <row r="8242" s="276" customFormat="1"/>
    <row r="8243" s="276" customFormat="1"/>
    <row r="8244" s="276" customFormat="1"/>
    <row r="8245" s="276" customFormat="1"/>
    <row r="8246" s="276" customFormat="1"/>
    <row r="8247" s="276" customFormat="1"/>
    <row r="8248" s="276" customFormat="1"/>
    <row r="8249" s="276" customFormat="1"/>
    <row r="8250" s="276" customFormat="1"/>
    <row r="8251" s="276" customFormat="1"/>
    <row r="8252" s="276" customFormat="1"/>
    <row r="8253" s="276" customFormat="1"/>
    <row r="8254" s="276" customFormat="1"/>
    <row r="8255" s="276" customFormat="1"/>
    <row r="8256" s="276" customFormat="1"/>
    <row r="8257" s="276" customFormat="1"/>
    <row r="8258" s="276" customFormat="1"/>
    <row r="8259" s="276" customFormat="1"/>
    <row r="8260" s="276" customFormat="1"/>
    <row r="8261" s="276" customFormat="1"/>
    <row r="8262" s="276" customFormat="1"/>
    <row r="8263" s="276" customFormat="1"/>
    <row r="8264" s="276" customFormat="1"/>
    <row r="8265" s="276" customFormat="1"/>
    <row r="8266" s="276" customFormat="1"/>
    <row r="8267" s="276" customFormat="1"/>
    <row r="8268" s="276" customFormat="1"/>
    <row r="8269" s="276" customFormat="1"/>
    <row r="8270" s="276" customFormat="1"/>
    <row r="8271" s="276" customFormat="1"/>
    <row r="8272" s="276" customFormat="1"/>
    <row r="8273" s="276" customFormat="1"/>
    <row r="8274" s="276" customFormat="1"/>
    <row r="8275" s="276" customFormat="1"/>
    <row r="8276" s="276" customFormat="1"/>
    <row r="8277" s="276" customFormat="1"/>
    <row r="8278" s="276" customFormat="1"/>
    <row r="8279" s="276" customFormat="1"/>
    <row r="8280" s="276" customFormat="1"/>
    <row r="8281" s="276" customFormat="1"/>
    <row r="8282" s="276" customFormat="1"/>
    <row r="8283" s="276" customFormat="1"/>
    <row r="8284" s="276" customFormat="1"/>
    <row r="8285" s="276" customFormat="1"/>
    <row r="8286" s="276" customFormat="1"/>
    <row r="8287" s="276" customFormat="1"/>
    <row r="8288" s="276" customFormat="1"/>
    <row r="8289" s="276" customFormat="1"/>
    <row r="8290" s="276" customFormat="1"/>
    <row r="8291" s="276" customFormat="1"/>
    <row r="8292" s="276" customFormat="1"/>
    <row r="8293" s="276" customFormat="1"/>
    <row r="8294" s="276" customFormat="1"/>
    <row r="8295" s="276" customFormat="1"/>
    <row r="8296" s="276" customFormat="1"/>
    <row r="8297" s="276" customFormat="1"/>
    <row r="8298" s="276" customFormat="1"/>
    <row r="8299" s="276" customFormat="1"/>
    <row r="8300" s="276" customFormat="1"/>
    <row r="8301" s="276" customFormat="1"/>
    <row r="8302" s="276" customFormat="1"/>
    <row r="8303" s="276" customFormat="1"/>
    <row r="8304" s="276" customFormat="1"/>
    <row r="8305" s="276" customFormat="1"/>
    <row r="8306" s="276" customFormat="1"/>
    <row r="8307" s="276" customFormat="1"/>
    <row r="8308" s="276" customFormat="1"/>
    <row r="8309" s="276" customFormat="1"/>
    <row r="8310" s="276" customFormat="1"/>
    <row r="8311" s="276" customFormat="1"/>
    <row r="8312" s="276" customFormat="1"/>
    <row r="8313" s="276" customFormat="1"/>
    <row r="8314" s="276" customFormat="1"/>
    <row r="8315" s="276" customFormat="1"/>
    <row r="8316" s="276" customFormat="1"/>
    <row r="8317" s="276" customFormat="1"/>
    <row r="8318" s="276" customFormat="1"/>
    <row r="8319" s="276" customFormat="1"/>
    <row r="8320" s="276" customFormat="1"/>
    <row r="8321" s="276" customFormat="1"/>
    <row r="8322" s="276" customFormat="1"/>
    <row r="8323" s="276" customFormat="1"/>
    <row r="8324" s="276" customFormat="1"/>
    <row r="8325" s="276" customFormat="1"/>
    <row r="8326" s="276" customFormat="1"/>
    <row r="8327" s="276" customFormat="1"/>
    <row r="8328" s="276" customFormat="1"/>
    <row r="8329" s="276" customFormat="1"/>
    <row r="8330" s="276" customFormat="1"/>
    <row r="8331" s="276" customFormat="1"/>
    <row r="8332" s="276" customFormat="1"/>
    <row r="8333" s="276" customFormat="1"/>
    <row r="8334" s="276" customFormat="1"/>
    <row r="8335" s="276" customFormat="1"/>
    <row r="8336" s="276" customFormat="1"/>
    <row r="8337" s="276" customFormat="1"/>
    <row r="8338" s="276" customFormat="1"/>
    <row r="8339" s="276" customFormat="1"/>
    <row r="8340" s="276" customFormat="1"/>
    <row r="8341" s="276" customFormat="1"/>
    <row r="8342" s="276" customFormat="1"/>
    <row r="8343" s="276" customFormat="1"/>
    <row r="8344" s="276" customFormat="1"/>
    <row r="8345" s="276" customFormat="1"/>
    <row r="8346" s="276" customFormat="1"/>
    <row r="8347" s="276" customFormat="1"/>
    <row r="8348" s="276" customFormat="1"/>
    <row r="8349" s="276" customFormat="1"/>
    <row r="8350" s="276" customFormat="1"/>
    <row r="8351" s="276" customFormat="1"/>
    <row r="8352" s="276" customFormat="1"/>
    <row r="8353" s="276" customFormat="1"/>
    <row r="8354" s="276" customFormat="1"/>
    <row r="8355" s="276" customFormat="1"/>
    <row r="8356" s="276" customFormat="1"/>
    <row r="8357" s="276" customFormat="1"/>
    <row r="8358" s="276" customFormat="1"/>
    <row r="8359" s="276" customFormat="1"/>
    <row r="8360" s="276" customFormat="1"/>
    <row r="8361" s="276" customFormat="1"/>
    <row r="8362" s="276" customFormat="1"/>
    <row r="8363" s="276" customFormat="1"/>
    <row r="8364" s="276" customFormat="1"/>
    <row r="8365" s="276" customFormat="1"/>
    <row r="8366" s="276" customFormat="1"/>
    <row r="8367" s="276" customFormat="1"/>
    <row r="8368" s="276" customFormat="1"/>
    <row r="8369" s="276" customFormat="1"/>
    <row r="8370" s="276" customFormat="1"/>
    <row r="8371" s="276" customFormat="1"/>
    <row r="8372" s="276" customFormat="1"/>
    <row r="8373" s="276" customFormat="1"/>
    <row r="8374" s="276" customFormat="1"/>
    <row r="8375" s="276" customFormat="1"/>
    <row r="8376" s="276" customFormat="1"/>
    <row r="8377" s="276" customFormat="1"/>
    <row r="8378" s="276" customFormat="1"/>
    <row r="8379" s="276" customFormat="1"/>
    <row r="8380" s="276" customFormat="1"/>
    <row r="8381" s="276" customFormat="1"/>
    <row r="8382" s="276" customFormat="1"/>
    <row r="8383" s="276" customFormat="1"/>
    <row r="8384" s="276" customFormat="1"/>
    <row r="8385" s="276" customFormat="1"/>
    <row r="8386" s="276" customFormat="1"/>
    <row r="8387" s="276" customFormat="1"/>
    <row r="8388" s="276" customFormat="1"/>
    <row r="8389" s="276" customFormat="1"/>
    <row r="8390" s="276" customFormat="1"/>
    <row r="8391" s="276" customFormat="1"/>
    <row r="8392" s="276" customFormat="1"/>
    <row r="8393" s="276" customFormat="1"/>
    <row r="8394" s="276" customFormat="1"/>
    <row r="8395" s="276" customFormat="1"/>
    <row r="8396" s="276" customFormat="1"/>
    <row r="8397" s="276" customFormat="1"/>
    <row r="8398" s="276" customFormat="1"/>
    <row r="8399" s="276" customFormat="1"/>
    <row r="8400" s="276" customFormat="1"/>
    <row r="8401" s="276" customFormat="1"/>
    <row r="8402" s="276" customFormat="1"/>
    <row r="8403" s="276" customFormat="1"/>
    <row r="8404" s="276" customFormat="1"/>
    <row r="8405" s="276" customFormat="1"/>
    <row r="8406" s="276" customFormat="1"/>
    <row r="8407" s="276" customFormat="1"/>
    <row r="8408" s="276" customFormat="1"/>
    <row r="8409" s="276" customFormat="1"/>
    <row r="8410" s="276" customFormat="1"/>
    <row r="8411" s="276" customFormat="1"/>
    <row r="8412" s="276" customFormat="1"/>
    <row r="8413" s="276" customFormat="1"/>
    <row r="8414" s="276" customFormat="1"/>
    <row r="8415" s="276" customFormat="1"/>
    <row r="8416" s="276" customFormat="1"/>
    <row r="8417" s="276" customFormat="1"/>
    <row r="8418" s="276" customFormat="1"/>
    <row r="8419" s="276" customFormat="1"/>
    <row r="8420" s="276" customFormat="1"/>
    <row r="8421" s="276" customFormat="1"/>
    <row r="8422" s="276" customFormat="1"/>
    <row r="8423" s="276" customFormat="1"/>
    <row r="8424" s="276" customFormat="1"/>
    <row r="8425" s="276" customFormat="1"/>
    <row r="8426" s="276" customFormat="1"/>
    <row r="8427" s="276" customFormat="1"/>
    <row r="8428" s="276" customFormat="1"/>
    <row r="8429" s="276" customFormat="1"/>
    <row r="8430" s="276" customFormat="1"/>
    <row r="8431" s="276" customFormat="1"/>
    <row r="8432" s="276" customFormat="1"/>
    <row r="8433" s="276" customFormat="1"/>
    <row r="8434" s="276" customFormat="1"/>
    <row r="8435" s="276" customFormat="1"/>
    <row r="8436" s="276" customFormat="1"/>
    <row r="8437" s="276" customFormat="1"/>
    <row r="8438" s="276" customFormat="1"/>
    <row r="8439" s="276" customFormat="1"/>
    <row r="8440" s="276" customFormat="1"/>
    <row r="8441" s="276" customFormat="1"/>
    <row r="8442" s="276" customFormat="1"/>
    <row r="8443" s="276" customFormat="1"/>
    <row r="8444" s="276" customFormat="1"/>
    <row r="8445" s="276" customFormat="1"/>
    <row r="8446" s="276" customFormat="1"/>
    <row r="8447" s="276" customFormat="1"/>
    <row r="8448" s="276" customFormat="1"/>
    <row r="8449" s="276" customFormat="1"/>
    <row r="8450" s="276" customFormat="1"/>
    <row r="8451" s="276" customFormat="1"/>
    <row r="8452" s="276" customFormat="1"/>
    <row r="8453" s="276" customFormat="1"/>
    <row r="8454" s="276" customFormat="1"/>
    <row r="8455" s="276" customFormat="1"/>
    <row r="8456" s="276" customFormat="1"/>
    <row r="8457" s="276" customFormat="1"/>
    <row r="8458" s="276" customFormat="1"/>
    <row r="8459" s="276" customFormat="1"/>
    <row r="8460" s="276" customFormat="1"/>
    <row r="8461" s="276" customFormat="1"/>
    <row r="8462" s="276" customFormat="1"/>
    <row r="8463" s="276" customFormat="1"/>
    <row r="8464" s="276" customFormat="1"/>
    <row r="8465" s="276" customFormat="1"/>
    <row r="8466" s="276" customFormat="1"/>
    <row r="8467" s="276" customFormat="1"/>
    <row r="8468" s="276" customFormat="1"/>
    <row r="8469" s="276" customFormat="1"/>
    <row r="8470" s="276" customFormat="1"/>
    <row r="8471" s="276" customFormat="1"/>
    <row r="8472" s="276" customFormat="1"/>
    <row r="8473" s="276" customFormat="1"/>
    <row r="8474" s="276" customFormat="1"/>
    <row r="8475" s="276" customFormat="1"/>
    <row r="8476" s="276" customFormat="1"/>
    <row r="8477" s="276" customFormat="1"/>
    <row r="8478" s="276" customFormat="1"/>
    <row r="8479" s="276" customFormat="1"/>
    <row r="8480" s="276" customFormat="1"/>
    <row r="8481" s="276" customFormat="1"/>
    <row r="8482" s="276" customFormat="1"/>
    <row r="8483" s="276" customFormat="1"/>
    <row r="8484" s="276" customFormat="1"/>
    <row r="8485" s="276" customFormat="1"/>
    <row r="8486" s="276" customFormat="1"/>
    <row r="8487" s="276" customFormat="1"/>
    <row r="8488" s="276" customFormat="1"/>
    <row r="8489" s="276" customFormat="1"/>
    <row r="8490" s="276" customFormat="1"/>
    <row r="8491" s="276" customFormat="1"/>
    <row r="8492" s="276" customFormat="1"/>
    <row r="8493" s="276" customFormat="1"/>
    <row r="8494" s="276" customFormat="1"/>
    <row r="8495" s="276" customFormat="1"/>
    <row r="8496" s="276" customFormat="1"/>
    <row r="8497" s="276" customFormat="1"/>
    <row r="8498" s="276" customFormat="1"/>
    <row r="8499" s="276" customFormat="1"/>
    <row r="8500" s="276" customFormat="1"/>
    <row r="8501" s="276" customFormat="1"/>
    <row r="8502" s="276" customFormat="1"/>
    <row r="8503" s="276" customFormat="1"/>
    <row r="8504" s="276" customFormat="1"/>
    <row r="8505" s="276" customFormat="1"/>
    <row r="8506" s="276" customFormat="1"/>
    <row r="8507" s="276" customFormat="1"/>
    <row r="8508" s="276" customFormat="1"/>
    <row r="8509" s="276" customFormat="1"/>
    <row r="8510" s="276" customFormat="1"/>
    <row r="8511" s="276" customFormat="1"/>
    <row r="8512" s="276" customFormat="1"/>
    <row r="8513" s="276" customFormat="1"/>
    <row r="8514" s="276" customFormat="1"/>
    <row r="8515" s="276" customFormat="1"/>
    <row r="8516" s="276" customFormat="1"/>
    <row r="8517" s="276" customFormat="1"/>
    <row r="8518" s="276" customFormat="1"/>
    <row r="8519" s="276" customFormat="1"/>
    <row r="8520" s="276" customFormat="1"/>
    <row r="8521" s="276" customFormat="1"/>
    <row r="8522" s="276" customFormat="1"/>
    <row r="8523" s="276" customFormat="1"/>
    <row r="8524" s="276" customFormat="1"/>
    <row r="8525" s="276" customFormat="1"/>
    <row r="8526" s="276" customFormat="1"/>
    <row r="8527" s="276" customFormat="1"/>
    <row r="8528" s="276" customFormat="1"/>
    <row r="8529" s="276" customFormat="1"/>
    <row r="8530" s="276" customFormat="1"/>
    <row r="8531" s="276" customFormat="1"/>
    <row r="8532" s="276" customFormat="1"/>
    <row r="8533" s="276" customFormat="1"/>
    <row r="8534" s="276" customFormat="1"/>
    <row r="8535" s="276" customFormat="1"/>
    <row r="8536" s="276" customFormat="1"/>
    <row r="8537" s="276" customFormat="1"/>
    <row r="8538" s="276" customFormat="1"/>
    <row r="8539" s="276" customFormat="1"/>
    <row r="8540" s="276" customFormat="1"/>
    <row r="8541" s="276" customFormat="1"/>
    <row r="8542" s="276" customFormat="1"/>
    <row r="8543" s="276" customFormat="1"/>
    <row r="8544" s="276" customFormat="1"/>
    <row r="8545" s="276" customFormat="1"/>
    <row r="8546" s="276" customFormat="1"/>
    <row r="8547" s="276" customFormat="1"/>
    <row r="8548" s="276" customFormat="1"/>
    <row r="8549" s="276" customFormat="1"/>
    <row r="8550" s="276" customFormat="1"/>
    <row r="8551" s="276" customFormat="1"/>
    <row r="8552" s="276" customFormat="1"/>
    <row r="8553" s="276" customFormat="1"/>
    <row r="8554" s="276" customFormat="1"/>
    <row r="8555" s="276" customFormat="1"/>
    <row r="8556" s="276" customFormat="1"/>
    <row r="8557" s="276" customFormat="1"/>
    <row r="8558" s="276" customFormat="1"/>
    <row r="8559" s="276" customFormat="1"/>
    <row r="8560" s="276" customFormat="1"/>
    <row r="8561" s="276" customFormat="1"/>
    <row r="8562" s="276" customFormat="1"/>
    <row r="8563" s="276" customFormat="1"/>
    <row r="8564" s="276" customFormat="1"/>
    <row r="8565" s="276" customFormat="1"/>
    <row r="8566" s="276" customFormat="1"/>
    <row r="8567" s="276" customFormat="1"/>
    <row r="8568" s="276" customFormat="1"/>
    <row r="8569" s="276" customFormat="1"/>
    <row r="8570" s="276" customFormat="1"/>
    <row r="8571" s="276" customFormat="1"/>
    <row r="8572" s="276" customFormat="1"/>
    <row r="8573" s="276" customFormat="1"/>
    <row r="8574" s="276" customFormat="1"/>
    <row r="8575" s="276" customFormat="1"/>
    <row r="8576" s="276" customFormat="1"/>
    <row r="8577" s="276" customFormat="1"/>
    <row r="8578" s="276" customFormat="1"/>
    <row r="8579" s="276" customFormat="1"/>
    <row r="8580" s="276" customFormat="1"/>
    <row r="8581" s="276" customFormat="1"/>
    <row r="8582" s="276" customFormat="1"/>
    <row r="8583" s="276" customFormat="1"/>
    <row r="8584" s="276" customFormat="1"/>
    <row r="8585" s="276" customFormat="1"/>
    <row r="8586" s="276" customFormat="1"/>
    <row r="8587" s="276" customFormat="1"/>
    <row r="8588" s="276" customFormat="1"/>
    <row r="8589" s="276" customFormat="1"/>
    <row r="8590" s="276" customFormat="1"/>
    <row r="8591" s="276" customFormat="1"/>
    <row r="8592" s="276" customFormat="1"/>
    <row r="8593" s="276" customFormat="1"/>
    <row r="8594" s="276" customFormat="1"/>
    <row r="8595" s="276" customFormat="1"/>
    <row r="8596" s="276" customFormat="1"/>
    <row r="8597" s="276" customFormat="1"/>
    <row r="8598" s="276" customFormat="1"/>
    <row r="8599" s="276" customFormat="1"/>
    <row r="8600" s="276" customFormat="1"/>
    <row r="8601" s="276" customFormat="1"/>
    <row r="8602" s="276" customFormat="1"/>
    <row r="8603" s="276" customFormat="1"/>
    <row r="8604" s="276" customFormat="1"/>
    <row r="8605" s="276" customFormat="1"/>
    <row r="8606" s="276" customFormat="1"/>
    <row r="8607" s="276" customFormat="1"/>
    <row r="8608" s="276" customFormat="1"/>
    <row r="8609" s="276" customFormat="1"/>
    <row r="8610" s="276" customFormat="1"/>
    <row r="8611" s="276" customFormat="1"/>
    <row r="8612" s="276" customFormat="1"/>
    <row r="8613" s="276" customFormat="1"/>
    <row r="8614" s="276" customFormat="1"/>
    <row r="8615" s="276" customFormat="1"/>
    <row r="8616" s="276" customFormat="1"/>
    <row r="8617" s="276" customFormat="1"/>
    <row r="8618" s="276" customFormat="1"/>
    <row r="8619" s="276" customFormat="1"/>
    <row r="8620" s="276" customFormat="1"/>
    <row r="8621" s="276" customFormat="1"/>
    <row r="8622" s="276" customFormat="1"/>
    <row r="8623" s="276" customFormat="1"/>
    <row r="8624" s="276" customFormat="1"/>
    <row r="8625" s="276" customFormat="1"/>
    <row r="8626" s="276" customFormat="1"/>
    <row r="8627" s="276" customFormat="1"/>
    <row r="8628" s="276" customFormat="1"/>
    <row r="8629" s="276" customFormat="1"/>
    <row r="8630" s="276" customFormat="1"/>
    <row r="8631" s="276" customFormat="1"/>
    <row r="8632" s="276" customFormat="1"/>
    <row r="8633" s="276" customFormat="1"/>
    <row r="8634" s="276" customFormat="1"/>
    <row r="8635" s="276" customFormat="1"/>
    <row r="8636" s="276" customFormat="1"/>
    <row r="8637" s="276" customFormat="1"/>
    <row r="8638" s="276" customFormat="1"/>
    <row r="8639" s="276" customFormat="1"/>
    <row r="8640" s="276" customFormat="1"/>
    <row r="8641" s="276" customFormat="1"/>
    <row r="8642" s="276" customFormat="1"/>
    <row r="8643" s="276" customFormat="1"/>
    <row r="8644" s="276" customFormat="1"/>
    <row r="8645" s="276" customFormat="1"/>
    <row r="8646" s="276" customFormat="1"/>
    <row r="8647" s="276" customFormat="1"/>
    <row r="8648" s="276" customFormat="1"/>
    <row r="8649" s="276" customFormat="1"/>
    <row r="8650" s="276" customFormat="1"/>
    <row r="8651" s="276" customFormat="1"/>
    <row r="8652" s="276" customFormat="1"/>
    <row r="8653" s="276" customFormat="1"/>
    <row r="8654" s="276" customFormat="1"/>
    <row r="8655" s="276" customFormat="1"/>
    <row r="8656" s="276" customFormat="1"/>
    <row r="8657" s="276" customFormat="1"/>
    <row r="8658" s="276" customFormat="1"/>
    <row r="8659" s="276" customFormat="1"/>
    <row r="8660" s="276" customFormat="1"/>
    <row r="8661" s="276" customFormat="1"/>
    <row r="8662" s="276" customFormat="1"/>
    <row r="8663" s="276" customFormat="1"/>
    <row r="8664" s="276" customFormat="1"/>
    <row r="8665" s="276" customFormat="1"/>
    <row r="8666" s="276" customFormat="1"/>
    <row r="8667" s="276" customFormat="1"/>
    <row r="8668" s="276" customFormat="1"/>
    <row r="8669" s="276" customFormat="1"/>
    <row r="8670" s="276" customFormat="1"/>
    <row r="8671" s="276" customFormat="1"/>
    <row r="8672" s="276" customFormat="1"/>
    <row r="8673" s="276" customFormat="1"/>
    <row r="8674" s="276" customFormat="1"/>
    <row r="8675" s="276" customFormat="1"/>
    <row r="8676" s="276" customFormat="1"/>
    <row r="8677" s="276" customFormat="1"/>
    <row r="8678" s="276" customFormat="1"/>
    <row r="8679" s="276" customFormat="1"/>
    <row r="8680" s="276" customFormat="1"/>
    <row r="8681" s="276" customFormat="1"/>
    <row r="8682" s="276" customFormat="1"/>
    <row r="8683" s="276" customFormat="1"/>
    <row r="8684" s="276" customFormat="1"/>
    <row r="8685" s="276" customFormat="1"/>
    <row r="8686" s="276" customFormat="1"/>
    <row r="8687" s="276" customFormat="1"/>
    <row r="8688" s="276" customFormat="1"/>
    <row r="8689" s="276" customFormat="1"/>
    <row r="8690" s="276" customFormat="1"/>
    <row r="8691" s="276" customFormat="1"/>
    <row r="8692" s="276" customFormat="1"/>
    <row r="8693" s="276" customFormat="1"/>
    <row r="8694" s="276" customFormat="1"/>
    <row r="8695" s="276" customFormat="1"/>
    <row r="8696" s="276" customFormat="1"/>
    <row r="8697" s="276" customFormat="1"/>
    <row r="8698" s="276" customFormat="1"/>
    <row r="8699" s="276" customFormat="1"/>
    <row r="8700" s="276" customFormat="1"/>
    <row r="8701" s="276" customFormat="1"/>
    <row r="8702" s="276" customFormat="1"/>
    <row r="8703" s="276" customFormat="1"/>
    <row r="8704" s="276" customFormat="1"/>
    <row r="8705" s="276" customFormat="1"/>
    <row r="8706" s="276" customFormat="1"/>
    <row r="8707" s="276" customFormat="1"/>
    <row r="8708" s="276" customFormat="1"/>
    <row r="8709" s="276" customFormat="1"/>
    <row r="8710" s="276" customFormat="1"/>
    <row r="8711" s="276" customFormat="1"/>
    <row r="8712" s="276" customFormat="1"/>
    <row r="8713" s="276" customFormat="1"/>
    <row r="8714" s="276" customFormat="1"/>
    <row r="8715" s="276" customFormat="1"/>
    <row r="8716" s="276" customFormat="1"/>
    <row r="8717" s="276" customFormat="1"/>
    <row r="8718" s="276" customFormat="1"/>
    <row r="8719" s="276" customFormat="1"/>
    <row r="8720" s="276" customFormat="1"/>
    <row r="8721" s="276" customFormat="1"/>
    <row r="8722" s="276" customFormat="1"/>
    <row r="8723" s="276" customFormat="1"/>
    <row r="8724" s="276" customFormat="1"/>
    <row r="8725" s="276" customFormat="1"/>
    <row r="8726" s="276" customFormat="1"/>
    <row r="8727" s="276" customFormat="1"/>
    <row r="8728" s="276" customFormat="1"/>
    <row r="8729" s="276" customFormat="1"/>
    <row r="8730" s="276" customFormat="1"/>
    <row r="8731" s="276" customFormat="1"/>
    <row r="8732" s="276" customFormat="1"/>
    <row r="8733" s="276" customFormat="1"/>
    <row r="8734" s="276" customFormat="1"/>
    <row r="8735" s="276" customFormat="1"/>
    <row r="8736" s="276" customFormat="1"/>
    <row r="8737" s="276" customFormat="1"/>
    <row r="8738" s="276" customFormat="1"/>
    <row r="8739" s="276" customFormat="1"/>
    <row r="8740" s="276" customFormat="1"/>
    <row r="8741" s="276" customFormat="1"/>
    <row r="8742" s="276" customFormat="1"/>
    <row r="8743" s="276" customFormat="1"/>
    <row r="8744" s="276" customFormat="1"/>
    <row r="8745" s="276" customFormat="1"/>
    <row r="8746" s="276" customFormat="1"/>
    <row r="8747" s="276" customFormat="1"/>
    <row r="8748" s="276" customFormat="1"/>
    <row r="8749" s="276" customFormat="1"/>
    <row r="8750" s="276" customFormat="1"/>
    <row r="8751" s="276" customFormat="1"/>
    <row r="8752" s="276" customFormat="1"/>
    <row r="8753" s="276" customFormat="1"/>
    <row r="8754" s="276" customFormat="1"/>
    <row r="8755" s="276" customFormat="1"/>
    <row r="8756" s="276" customFormat="1"/>
    <row r="8757" s="276" customFormat="1"/>
    <row r="8758" s="276" customFormat="1"/>
    <row r="8759" s="276" customFormat="1"/>
    <row r="8760" s="276" customFormat="1"/>
    <row r="8761" s="276" customFormat="1"/>
    <row r="8762" s="276" customFormat="1"/>
    <row r="8763" s="276" customFormat="1"/>
    <row r="8764" s="276" customFormat="1"/>
    <row r="8765" s="276" customFormat="1"/>
    <row r="8766" s="276" customFormat="1"/>
    <row r="8767" s="276" customFormat="1"/>
    <row r="8768" s="276" customFormat="1"/>
    <row r="8769" s="276" customFormat="1"/>
    <row r="8770" s="276" customFormat="1"/>
    <row r="8771" s="276" customFormat="1"/>
    <row r="8772" s="276" customFormat="1"/>
    <row r="8773" s="276" customFormat="1"/>
    <row r="8774" s="276" customFormat="1"/>
    <row r="8775" s="276" customFormat="1"/>
    <row r="8776" s="276" customFormat="1"/>
    <row r="8777" s="276" customFormat="1"/>
    <row r="8778" s="276" customFormat="1"/>
    <row r="8779" s="276" customFormat="1"/>
    <row r="8780" s="276" customFormat="1"/>
    <row r="8781" s="276" customFormat="1"/>
    <row r="8782" s="276" customFormat="1"/>
    <row r="8783" s="276" customFormat="1"/>
    <row r="8784" s="276" customFormat="1"/>
    <row r="8785" s="276" customFormat="1"/>
    <row r="8786" s="276" customFormat="1"/>
    <row r="8787" s="276" customFormat="1"/>
    <row r="8788" s="276" customFormat="1"/>
    <row r="8789" s="276" customFormat="1"/>
    <row r="8790" s="276" customFormat="1"/>
    <row r="8791" s="276" customFormat="1"/>
    <row r="8792" s="276" customFormat="1"/>
    <row r="8793" s="276" customFormat="1"/>
    <row r="8794" s="276" customFormat="1"/>
    <row r="8795" s="276" customFormat="1"/>
    <row r="8796" s="276" customFormat="1"/>
    <row r="8797" s="276" customFormat="1"/>
    <row r="8798" s="276" customFormat="1"/>
    <row r="8799" s="276" customFormat="1"/>
    <row r="8800" s="276" customFormat="1"/>
    <row r="8801" s="276" customFormat="1"/>
    <row r="8802" s="276" customFormat="1"/>
    <row r="8803" s="276" customFormat="1"/>
    <row r="8804" s="276" customFormat="1"/>
    <row r="8805" s="276" customFormat="1"/>
    <row r="8806" s="276" customFormat="1"/>
    <row r="8807" s="276" customFormat="1"/>
    <row r="8808" s="276" customFormat="1"/>
    <row r="8809" s="276" customFormat="1"/>
    <row r="8810" s="276" customFormat="1"/>
    <row r="8811" s="276" customFormat="1"/>
    <row r="8812" s="276" customFormat="1"/>
    <row r="8813" s="276" customFormat="1"/>
    <row r="8814" s="276" customFormat="1"/>
    <row r="8815" s="276" customFormat="1"/>
    <row r="8816" s="276" customFormat="1"/>
    <row r="8817" s="276" customFormat="1"/>
    <row r="8818" s="276" customFormat="1"/>
    <row r="8819" s="276" customFormat="1"/>
    <row r="8820" s="276" customFormat="1"/>
    <row r="8821" s="276" customFormat="1"/>
    <row r="8822" s="276" customFormat="1"/>
    <row r="8823" s="276" customFormat="1"/>
    <row r="8824" s="276" customFormat="1"/>
    <row r="8825" s="276" customFormat="1"/>
    <row r="8826" s="276" customFormat="1"/>
    <row r="8827" s="276" customFormat="1"/>
    <row r="8828" s="276" customFormat="1"/>
    <row r="8829" s="276" customFormat="1"/>
    <row r="8830" s="276" customFormat="1"/>
    <row r="8831" s="276" customFormat="1"/>
    <row r="8832" s="276" customFormat="1"/>
    <row r="8833" s="276" customFormat="1"/>
    <row r="8834" s="276" customFormat="1"/>
    <row r="8835" s="276" customFormat="1"/>
    <row r="8836" s="276" customFormat="1"/>
    <row r="8837" s="276" customFormat="1"/>
    <row r="8838" s="276" customFormat="1"/>
    <row r="8839" s="276" customFormat="1"/>
    <row r="8840" s="276" customFormat="1"/>
    <row r="8841" s="276" customFormat="1"/>
    <row r="8842" s="276" customFormat="1"/>
    <row r="8843" s="276" customFormat="1"/>
    <row r="8844" s="276" customFormat="1"/>
    <row r="8845" s="276" customFormat="1"/>
    <row r="8846" s="276" customFormat="1"/>
    <row r="8847" s="276" customFormat="1"/>
    <row r="8848" s="276" customFormat="1"/>
    <row r="8849" s="276" customFormat="1"/>
    <row r="8850" s="276" customFormat="1"/>
    <row r="8851" s="276" customFormat="1"/>
    <row r="8852" s="276" customFormat="1"/>
    <row r="8853" s="276" customFormat="1"/>
    <row r="8854" s="276" customFormat="1"/>
    <row r="8855" s="276" customFormat="1"/>
    <row r="8856" s="276" customFormat="1"/>
    <row r="8857" s="276" customFormat="1"/>
    <row r="8858" s="276" customFormat="1"/>
    <row r="8859" s="276" customFormat="1"/>
    <row r="8860" s="276" customFormat="1"/>
    <row r="8861" s="276" customFormat="1"/>
    <row r="8862" s="276" customFormat="1"/>
    <row r="8863" s="276" customFormat="1"/>
    <row r="8864" s="276" customFormat="1"/>
    <row r="8865" s="276" customFormat="1"/>
    <row r="8866" s="276" customFormat="1"/>
    <row r="8867" s="276" customFormat="1"/>
    <row r="8868" s="276" customFormat="1"/>
    <row r="8869" s="276" customFormat="1"/>
    <row r="8870" s="276" customFormat="1"/>
    <row r="8871" s="276" customFormat="1"/>
    <row r="8872" s="276" customFormat="1"/>
    <row r="8873" s="276" customFormat="1"/>
    <row r="8874" s="276" customFormat="1"/>
    <row r="8875" s="276" customFormat="1"/>
    <row r="8876" s="276" customFormat="1"/>
    <row r="8877" s="276" customFormat="1"/>
    <row r="8878" s="276" customFormat="1"/>
    <row r="8879" s="276" customFormat="1"/>
    <row r="8880" s="276" customFormat="1"/>
    <row r="8881" s="276" customFormat="1"/>
    <row r="8882" s="276" customFormat="1"/>
    <row r="8883" s="276" customFormat="1"/>
    <row r="8884" s="276" customFormat="1"/>
    <row r="8885" s="276" customFormat="1"/>
    <row r="8886" s="276" customFormat="1"/>
    <row r="8887" s="276" customFormat="1"/>
    <row r="8888" s="276" customFormat="1"/>
    <row r="8889" s="276" customFormat="1"/>
    <row r="8890" s="276" customFormat="1"/>
    <row r="8891" s="276" customFormat="1"/>
    <row r="8892" s="276" customFormat="1"/>
    <row r="8893" s="276" customFormat="1"/>
    <row r="8894" s="276" customFormat="1"/>
    <row r="8895" s="276" customFormat="1"/>
    <row r="8896" s="276" customFormat="1"/>
    <row r="8897" s="276" customFormat="1"/>
    <row r="8898" s="276" customFormat="1"/>
    <row r="8899" s="276" customFormat="1"/>
    <row r="8900" s="276" customFormat="1"/>
    <row r="8901" s="276" customFormat="1"/>
    <row r="8902" s="276" customFormat="1"/>
    <row r="8903" s="276" customFormat="1"/>
    <row r="8904" s="276" customFormat="1"/>
    <row r="8905" s="276" customFormat="1"/>
    <row r="8906" s="276" customFormat="1"/>
    <row r="8907" s="276" customFormat="1"/>
    <row r="8908" s="276" customFormat="1"/>
    <row r="8909" s="276" customFormat="1"/>
    <row r="8910" s="276" customFormat="1"/>
    <row r="8911" s="276" customFormat="1"/>
    <row r="8912" s="276" customFormat="1"/>
    <row r="8913" s="276" customFormat="1"/>
    <row r="8914" s="276" customFormat="1"/>
    <row r="8915" s="276" customFormat="1"/>
    <row r="8916" s="276" customFormat="1"/>
    <row r="8917" s="276" customFormat="1"/>
    <row r="8918" s="276" customFormat="1"/>
    <row r="8919" s="276" customFormat="1"/>
    <row r="8920" s="276" customFormat="1"/>
    <row r="8921" s="276" customFormat="1"/>
    <row r="8922" s="276" customFormat="1"/>
    <row r="8923" s="276" customFormat="1"/>
    <row r="8924" s="276" customFormat="1"/>
    <row r="8925" s="276" customFormat="1"/>
    <row r="8926" s="276" customFormat="1"/>
    <row r="8927" s="276" customFormat="1"/>
    <row r="8928" s="276" customFormat="1"/>
    <row r="8929" s="276" customFormat="1"/>
    <row r="8930" s="276" customFormat="1"/>
    <row r="8931" s="276" customFormat="1"/>
    <row r="8932" s="276" customFormat="1"/>
    <row r="8933" s="276" customFormat="1"/>
    <row r="8934" s="276" customFormat="1"/>
    <row r="8935" s="276" customFormat="1"/>
    <row r="8936" s="276" customFormat="1"/>
    <row r="8937" s="276" customFormat="1"/>
    <row r="8938" s="276" customFormat="1"/>
    <row r="8939" s="276" customFormat="1"/>
    <row r="8940" s="276" customFormat="1"/>
    <row r="8941" s="276" customFormat="1"/>
    <row r="8942" s="276" customFormat="1"/>
    <row r="8943" s="276" customFormat="1"/>
    <row r="8944" s="276" customFormat="1"/>
    <row r="8945" s="276" customFormat="1"/>
    <row r="8946" s="276" customFormat="1"/>
    <row r="8947" s="276" customFormat="1"/>
    <row r="8948" s="276" customFormat="1"/>
    <row r="8949" s="276" customFormat="1"/>
    <row r="8950" s="276" customFormat="1"/>
    <row r="8951" s="276" customFormat="1"/>
    <row r="8952" s="276" customFormat="1"/>
    <row r="8953" s="276" customFormat="1"/>
    <row r="8954" s="276" customFormat="1"/>
    <row r="8955" s="276" customFormat="1"/>
    <row r="8956" s="276" customFormat="1"/>
    <row r="8957" s="276" customFormat="1"/>
    <row r="8958" s="276" customFormat="1"/>
    <row r="8959" s="276" customFormat="1"/>
    <row r="8960" s="276" customFormat="1"/>
    <row r="8961" s="276" customFormat="1"/>
    <row r="8962" s="276" customFormat="1"/>
    <row r="8963" s="276" customFormat="1"/>
    <row r="8964" s="276" customFormat="1"/>
    <row r="8965" s="276" customFormat="1"/>
    <row r="8966" s="276" customFormat="1"/>
    <row r="8967" s="276" customFormat="1"/>
    <row r="8968" s="276" customFormat="1"/>
    <row r="8969" s="276" customFormat="1"/>
    <row r="8970" s="276" customFormat="1"/>
    <row r="8971" s="276" customFormat="1"/>
    <row r="8972" s="276" customFormat="1"/>
    <row r="8973" s="276" customFormat="1"/>
    <row r="8974" s="276" customFormat="1"/>
    <row r="8975" s="276" customFormat="1"/>
    <row r="8976" s="276" customFormat="1"/>
    <row r="8977" s="276" customFormat="1"/>
    <row r="8978" s="276" customFormat="1"/>
    <row r="8979" s="276" customFormat="1"/>
    <row r="8980" s="276" customFormat="1"/>
    <row r="8981" s="276" customFormat="1"/>
    <row r="8982" s="276" customFormat="1"/>
    <row r="8983" s="276" customFormat="1"/>
    <row r="8984" s="276" customFormat="1"/>
    <row r="8985" s="276" customFormat="1"/>
    <row r="8986" s="276" customFormat="1"/>
    <row r="8987" s="276" customFormat="1"/>
    <row r="8988" s="276" customFormat="1"/>
    <row r="8989" s="276" customFormat="1"/>
    <row r="8990" s="276" customFormat="1"/>
    <row r="8991" s="276" customFormat="1"/>
    <row r="8992" s="276" customFormat="1"/>
    <row r="8993" s="276" customFormat="1"/>
    <row r="8994" s="276" customFormat="1"/>
    <row r="8995" s="276" customFormat="1"/>
    <row r="8996" s="276" customFormat="1"/>
    <row r="8997" s="276" customFormat="1"/>
    <row r="8998" s="276" customFormat="1"/>
    <row r="8999" s="276" customFormat="1"/>
    <row r="9000" s="276" customFormat="1"/>
    <row r="9001" s="276" customFormat="1"/>
    <row r="9002" s="276" customFormat="1"/>
    <row r="9003" s="276" customFormat="1"/>
    <row r="9004" s="276" customFormat="1"/>
    <row r="9005" s="276" customFormat="1"/>
    <row r="9006" s="276" customFormat="1"/>
    <row r="9007" s="276" customFormat="1"/>
    <row r="9008" s="276" customFormat="1"/>
    <row r="9009" s="276" customFormat="1"/>
    <row r="9010" s="276" customFormat="1"/>
    <row r="9011" s="276" customFormat="1"/>
    <row r="9012" s="276" customFormat="1"/>
    <row r="9013" s="276" customFormat="1"/>
    <row r="9014" s="276" customFormat="1"/>
    <row r="9015" s="276" customFormat="1"/>
    <row r="9016" s="276" customFormat="1"/>
    <row r="9017" s="276" customFormat="1"/>
    <row r="9018" s="276" customFormat="1"/>
    <row r="9019" s="276" customFormat="1"/>
    <row r="9020" s="276" customFormat="1"/>
    <row r="9021" s="276" customFormat="1"/>
    <row r="9022" s="276" customFormat="1"/>
    <row r="9023" s="276" customFormat="1"/>
    <row r="9024" s="276" customFormat="1"/>
    <row r="9025" s="276" customFormat="1"/>
    <row r="9026" s="276" customFormat="1"/>
    <row r="9027" s="276" customFormat="1"/>
    <row r="9028" s="276" customFormat="1"/>
    <row r="9029" s="276" customFormat="1"/>
    <row r="9030" s="276" customFormat="1"/>
    <row r="9031" s="276" customFormat="1"/>
    <row r="9032" s="276" customFormat="1"/>
    <row r="9033" s="276" customFormat="1"/>
    <row r="9034" s="276" customFormat="1"/>
    <row r="9035" s="276" customFormat="1"/>
    <row r="9036" s="276" customFormat="1"/>
    <row r="9037" s="276" customFormat="1"/>
    <row r="9038" s="276" customFormat="1"/>
    <row r="9039" s="276" customFormat="1"/>
    <row r="9040" s="276" customFormat="1"/>
    <row r="9041" s="276" customFormat="1"/>
    <row r="9042" s="276" customFormat="1"/>
    <row r="9043" s="276" customFormat="1"/>
    <row r="9044" s="276" customFormat="1"/>
    <row r="9045" s="276" customFormat="1"/>
    <row r="9046" s="276" customFormat="1"/>
    <row r="9047" s="276" customFormat="1"/>
    <row r="9048" s="276" customFormat="1"/>
    <row r="9049" s="276" customFormat="1"/>
    <row r="9050" s="276" customFormat="1"/>
    <row r="9051" s="276" customFormat="1"/>
    <row r="9052" s="276" customFormat="1"/>
    <row r="9053" s="276" customFormat="1"/>
    <row r="9054" s="276" customFormat="1"/>
    <row r="9055" s="276" customFormat="1"/>
    <row r="9056" s="276" customFormat="1"/>
    <row r="9057" s="276" customFormat="1"/>
    <row r="9058" s="276" customFormat="1"/>
    <row r="9059" s="276" customFormat="1"/>
    <row r="9060" s="276" customFormat="1"/>
    <row r="9061" s="276" customFormat="1"/>
    <row r="9062" s="276" customFormat="1"/>
    <row r="9063" s="276" customFormat="1"/>
    <row r="9064" s="276" customFormat="1"/>
    <row r="9065" s="276" customFormat="1"/>
    <row r="9066" s="276" customFormat="1"/>
    <row r="9067" s="276" customFormat="1"/>
    <row r="9068" s="276" customFormat="1"/>
    <row r="9069" s="276" customFormat="1"/>
    <row r="9070" s="276" customFormat="1"/>
    <row r="9071" s="276" customFormat="1"/>
    <row r="9072" s="276" customFormat="1"/>
    <row r="9073" s="276" customFormat="1"/>
    <row r="9074" s="276" customFormat="1"/>
    <row r="9075" s="276" customFormat="1"/>
    <row r="9076" s="276" customFormat="1"/>
    <row r="9077" s="276" customFormat="1"/>
    <row r="9078" s="276" customFormat="1"/>
    <row r="9079" s="276" customFormat="1"/>
    <row r="9080" s="276" customFormat="1"/>
    <row r="9081" s="276" customFormat="1"/>
    <row r="9082" s="276" customFormat="1"/>
    <row r="9083" s="276" customFormat="1"/>
    <row r="9084" s="276" customFormat="1"/>
    <row r="9085" s="276" customFormat="1"/>
    <row r="9086" s="276" customFormat="1"/>
    <row r="9087" s="276" customFormat="1"/>
    <row r="9088" s="276" customFormat="1"/>
    <row r="9089" s="276" customFormat="1"/>
    <row r="9090" s="276" customFormat="1"/>
    <row r="9091" s="276" customFormat="1"/>
    <row r="9092" s="276" customFormat="1"/>
    <row r="9093" s="276" customFormat="1"/>
    <row r="9094" s="276" customFormat="1"/>
    <row r="9095" s="276" customFormat="1"/>
    <row r="9096" s="276" customFormat="1"/>
    <row r="9097" s="276" customFormat="1"/>
    <row r="9098" s="276" customFormat="1"/>
    <row r="9099" s="276" customFormat="1"/>
    <row r="9100" s="276" customFormat="1"/>
    <row r="9101" s="276" customFormat="1"/>
    <row r="9102" s="276" customFormat="1"/>
    <row r="9103" s="276" customFormat="1"/>
    <row r="9104" s="276" customFormat="1"/>
    <row r="9105" s="276" customFormat="1"/>
    <row r="9106" s="276" customFormat="1"/>
    <row r="9107" s="276" customFormat="1"/>
    <row r="9108" s="276" customFormat="1"/>
    <row r="9109" s="276" customFormat="1"/>
    <row r="9110" s="276" customFormat="1"/>
    <row r="9111" s="276" customFormat="1"/>
    <row r="9112" s="276" customFormat="1"/>
    <row r="9113" s="276" customFormat="1"/>
    <row r="9114" s="276" customFormat="1"/>
    <row r="9115" s="276" customFormat="1"/>
    <row r="9116" s="276" customFormat="1"/>
    <row r="9117" s="276" customFormat="1"/>
    <row r="9118" s="276" customFormat="1"/>
    <row r="9119" s="276" customFormat="1"/>
    <row r="9120" s="276" customFormat="1"/>
    <row r="9121" s="276" customFormat="1"/>
    <row r="9122" s="276" customFormat="1"/>
    <row r="9123" s="276" customFormat="1"/>
    <row r="9124" s="276" customFormat="1"/>
    <row r="9125" s="276" customFormat="1"/>
    <row r="9126" s="276" customFormat="1"/>
    <row r="9127" s="276" customFormat="1"/>
    <row r="9128" s="276" customFormat="1"/>
    <row r="9129" s="276" customFormat="1"/>
    <row r="9130" s="276" customFormat="1"/>
    <row r="9131" s="276" customFormat="1"/>
    <row r="9132" s="276" customFormat="1"/>
    <row r="9133" s="276" customFormat="1"/>
    <row r="9134" s="276" customFormat="1"/>
    <row r="9135" s="276" customFormat="1"/>
    <row r="9136" s="276" customFormat="1"/>
    <row r="9137" s="276" customFormat="1"/>
    <row r="9138" s="276" customFormat="1"/>
    <row r="9139" s="276" customFormat="1"/>
    <row r="9140" s="276" customFormat="1"/>
    <row r="9141" s="276" customFormat="1"/>
    <row r="9142" s="276" customFormat="1"/>
    <row r="9143" s="276" customFormat="1"/>
    <row r="9144" s="276" customFormat="1"/>
    <row r="9145" s="276" customFormat="1"/>
    <row r="9146" s="276" customFormat="1"/>
    <row r="9147" s="276" customFormat="1"/>
    <row r="9148" s="276" customFormat="1"/>
    <row r="9149" s="276" customFormat="1"/>
    <row r="9150" s="276" customFormat="1"/>
    <row r="9151" s="276" customFormat="1"/>
    <row r="9152" s="276" customFormat="1"/>
    <row r="9153" s="276" customFormat="1"/>
    <row r="9154" s="276" customFormat="1"/>
    <row r="9155" s="276" customFormat="1"/>
    <row r="9156" s="276" customFormat="1"/>
    <row r="9157" s="276" customFormat="1"/>
    <row r="9158" s="276" customFormat="1"/>
    <row r="9159" s="276" customFormat="1"/>
    <row r="9160" s="276" customFormat="1"/>
    <row r="9161" s="276" customFormat="1"/>
    <row r="9162" s="276" customFormat="1"/>
    <row r="9163" s="276" customFormat="1"/>
    <row r="9164" s="276" customFormat="1"/>
    <row r="9165" s="276" customFormat="1"/>
    <row r="9166" s="276" customFormat="1"/>
    <row r="9167" s="276" customFormat="1"/>
    <row r="9168" s="276" customFormat="1"/>
    <row r="9169" s="276" customFormat="1"/>
    <row r="9170" s="276" customFormat="1"/>
    <row r="9171" s="276" customFormat="1"/>
    <row r="9172" s="276" customFormat="1"/>
    <row r="9173" s="276" customFormat="1"/>
    <row r="9174" s="276" customFormat="1"/>
    <row r="9175" s="276" customFormat="1"/>
    <row r="9176" s="276" customFormat="1"/>
    <row r="9177" s="276" customFormat="1"/>
    <row r="9178" s="276" customFormat="1"/>
    <row r="9179" s="276" customFormat="1"/>
    <row r="9180" s="276" customFormat="1"/>
    <row r="9181" s="276" customFormat="1"/>
    <row r="9182" s="276" customFormat="1"/>
    <row r="9183" s="276" customFormat="1"/>
    <row r="9184" s="276" customFormat="1"/>
    <row r="9185" s="276" customFormat="1"/>
    <row r="9186" s="276" customFormat="1"/>
    <row r="9187" s="276" customFormat="1"/>
    <row r="9188" s="276" customFormat="1"/>
    <row r="9189" s="276" customFormat="1"/>
    <row r="9190" s="276" customFormat="1"/>
    <row r="9191" s="276" customFormat="1"/>
    <row r="9192" s="276" customFormat="1"/>
    <row r="9193" s="276" customFormat="1"/>
    <row r="9194" s="276" customFormat="1"/>
    <row r="9195" s="276" customFormat="1"/>
    <row r="9196" s="276" customFormat="1"/>
    <row r="9197" s="276" customFormat="1"/>
    <row r="9198" s="276" customFormat="1"/>
    <row r="9199" s="276" customFormat="1"/>
    <row r="9200" s="276" customFormat="1"/>
    <row r="9201" s="276" customFormat="1"/>
    <row r="9202" s="276" customFormat="1"/>
    <row r="9203" s="276" customFormat="1"/>
    <row r="9204" s="276" customFormat="1"/>
    <row r="9205" s="276" customFormat="1"/>
    <row r="9206" s="276" customFormat="1"/>
    <row r="9207" s="276" customFormat="1"/>
    <row r="9208" s="276" customFormat="1"/>
    <row r="9209" s="276" customFormat="1"/>
    <row r="9210" s="276" customFormat="1"/>
    <row r="9211" s="276" customFormat="1"/>
    <row r="9212" s="276" customFormat="1"/>
    <row r="9213" s="276" customFormat="1"/>
    <row r="9214" s="276" customFormat="1"/>
    <row r="9215" s="276" customFormat="1"/>
    <row r="9216" s="276" customFormat="1"/>
    <row r="9217" s="276" customFormat="1"/>
    <row r="9218" s="276" customFormat="1"/>
    <row r="9219" s="276" customFormat="1"/>
    <row r="9220" s="276" customFormat="1"/>
    <row r="9221" s="276" customFormat="1"/>
    <row r="9222" s="276" customFormat="1"/>
    <row r="9223" s="276" customFormat="1"/>
    <row r="9224" s="276" customFormat="1"/>
    <row r="9225" s="276" customFormat="1"/>
    <row r="9226" s="276" customFormat="1"/>
    <row r="9227" s="276" customFormat="1"/>
    <row r="9228" s="276" customFormat="1"/>
    <row r="9229" s="276" customFormat="1"/>
    <row r="9230" s="276" customFormat="1"/>
    <row r="9231" s="276" customFormat="1"/>
    <row r="9232" s="276" customFormat="1"/>
    <row r="9233" s="276" customFormat="1"/>
    <row r="9234" s="276" customFormat="1"/>
    <row r="9235" s="276" customFormat="1"/>
    <row r="9236" s="276" customFormat="1"/>
    <row r="9237" s="276" customFormat="1"/>
    <row r="9238" s="276" customFormat="1"/>
    <row r="9239" s="276" customFormat="1"/>
    <row r="9240" s="276" customFormat="1"/>
    <row r="9241" s="276" customFormat="1"/>
    <row r="9242" s="276" customFormat="1"/>
    <row r="9243" s="276" customFormat="1"/>
    <row r="9244" s="276" customFormat="1"/>
    <row r="9245" s="276" customFormat="1"/>
    <row r="9246" s="276" customFormat="1"/>
    <row r="9247" s="276" customFormat="1"/>
    <row r="9248" s="276" customFormat="1"/>
    <row r="9249" s="276" customFormat="1"/>
    <row r="9250" s="276" customFormat="1"/>
    <row r="9251" s="276" customFormat="1"/>
    <row r="9252" s="276" customFormat="1"/>
    <row r="9253" s="276" customFormat="1"/>
    <row r="9254" s="276" customFormat="1"/>
    <row r="9255" s="276" customFormat="1"/>
    <row r="9256" s="276" customFormat="1"/>
    <row r="9257" s="276" customFormat="1"/>
    <row r="9258" s="276" customFormat="1"/>
    <row r="9259" s="276" customFormat="1"/>
    <row r="9260" s="276" customFormat="1"/>
    <row r="9261" s="276" customFormat="1"/>
    <row r="9262" s="276" customFormat="1"/>
    <row r="9263" s="276" customFormat="1"/>
    <row r="9264" s="276" customFormat="1"/>
    <row r="9265" s="276" customFormat="1"/>
    <row r="9266" s="276" customFormat="1"/>
    <row r="9267" s="276" customFormat="1"/>
    <row r="9268" s="276" customFormat="1"/>
    <row r="9269" s="276" customFormat="1"/>
    <row r="9270" s="276" customFormat="1"/>
    <row r="9271" s="276" customFormat="1"/>
    <row r="9272" s="276" customFormat="1"/>
    <row r="9273" s="276" customFormat="1"/>
    <row r="9274" s="276" customFormat="1"/>
    <row r="9275" s="276" customFormat="1"/>
    <row r="9276" s="276" customFormat="1"/>
    <row r="9277" s="276" customFormat="1"/>
    <row r="9278" s="276" customFormat="1"/>
    <row r="9279" s="276" customFormat="1"/>
    <row r="9280" s="276" customFormat="1"/>
    <row r="9281" s="276" customFormat="1"/>
    <row r="9282" s="276" customFormat="1"/>
    <row r="9283" s="276" customFormat="1"/>
    <row r="9284" s="276" customFormat="1"/>
    <row r="9285" s="276" customFormat="1"/>
    <row r="9286" s="276" customFormat="1"/>
    <row r="9287" s="276" customFormat="1"/>
    <row r="9288" s="276" customFormat="1"/>
    <row r="9289" s="276" customFormat="1"/>
    <row r="9290" s="276" customFormat="1"/>
    <row r="9291" s="276" customFormat="1"/>
    <row r="9292" s="276" customFormat="1"/>
    <row r="9293" s="276" customFormat="1"/>
    <row r="9294" s="276" customFormat="1"/>
    <row r="9295" s="276" customFormat="1"/>
    <row r="9296" s="276" customFormat="1"/>
    <row r="9297" s="276" customFormat="1"/>
    <row r="9298" s="276" customFormat="1"/>
    <row r="9299" s="276" customFormat="1"/>
    <row r="9300" s="276" customFormat="1"/>
    <row r="9301" s="276" customFormat="1"/>
    <row r="9302" s="276" customFormat="1"/>
    <row r="9303" s="276" customFormat="1"/>
    <row r="9304" s="276" customFormat="1"/>
    <row r="9305" s="276" customFormat="1"/>
    <row r="9306" s="276" customFormat="1"/>
    <row r="9307" s="276" customFormat="1"/>
    <row r="9308" s="276" customFormat="1"/>
    <row r="9309" s="276" customFormat="1"/>
    <row r="9310" s="276" customFormat="1"/>
    <row r="9311" s="276" customFormat="1"/>
    <row r="9312" s="276" customFormat="1"/>
    <row r="9313" s="276" customFormat="1"/>
    <row r="9314" s="276" customFormat="1"/>
    <row r="9315" s="276" customFormat="1"/>
    <row r="9316" s="276" customFormat="1"/>
    <row r="9317" s="276" customFormat="1"/>
    <row r="9318" s="276" customFormat="1"/>
    <row r="9319" s="276" customFormat="1"/>
    <row r="9320" s="276" customFormat="1"/>
    <row r="9321" s="276" customFormat="1"/>
    <row r="9322" s="276" customFormat="1"/>
    <row r="9323" s="276" customFormat="1"/>
    <row r="9324" s="276" customFormat="1"/>
    <row r="9325" s="276" customFormat="1"/>
    <row r="9326" s="276" customFormat="1"/>
    <row r="9327" s="276" customFormat="1"/>
    <row r="9328" s="276" customFormat="1"/>
    <row r="9329" s="276" customFormat="1"/>
    <row r="9330" s="276" customFormat="1"/>
    <row r="9331" s="276" customFormat="1"/>
    <row r="9332" s="276" customFormat="1"/>
    <row r="9333" s="276" customFormat="1"/>
    <row r="9334" s="276" customFormat="1"/>
    <row r="9335" s="276" customFormat="1"/>
    <row r="9336" s="276" customFormat="1"/>
    <row r="9337" s="276" customFormat="1"/>
    <row r="9338" s="276" customFormat="1"/>
    <row r="9339" s="276" customFormat="1"/>
    <row r="9340" s="276" customFormat="1"/>
    <row r="9341" s="276" customFormat="1"/>
    <row r="9342" s="276" customFormat="1"/>
    <row r="9343" s="276" customFormat="1"/>
    <row r="9344" s="276" customFormat="1"/>
    <row r="9345" s="276" customFormat="1"/>
    <row r="9346" s="276" customFormat="1"/>
    <row r="9347" s="276" customFormat="1"/>
    <row r="9348" s="276" customFormat="1"/>
    <row r="9349" s="276" customFormat="1"/>
    <row r="9350" s="276" customFormat="1"/>
    <row r="9351" s="276" customFormat="1"/>
    <row r="9352" s="276" customFormat="1"/>
    <row r="9353" s="276" customFormat="1"/>
    <row r="9354" s="276" customFormat="1"/>
    <row r="9355" s="276" customFormat="1"/>
    <row r="9356" s="276" customFormat="1"/>
    <row r="9357" s="276" customFormat="1"/>
    <row r="9358" s="276" customFormat="1"/>
    <row r="9359" s="276" customFormat="1"/>
    <row r="9360" s="276" customFormat="1"/>
    <row r="9361" s="276" customFormat="1"/>
    <row r="9362" s="276" customFormat="1"/>
    <row r="9363" s="276" customFormat="1"/>
    <row r="9364" s="276" customFormat="1"/>
    <row r="9365" s="276" customFormat="1"/>
    <row r="9366" s="276" customFormat="1"/>
    <row r="9367" s="276" customFormat="1"/>
    <row r="9368" s="276" customFormat="1"/>
    <row r="9369" s="276" customFormat="1"/>
    <row r="9370" s="276" customFormat="1"/>
    <row r="9371" s="276" customFormat="1"/>
    <row r="9372" s="276" customFormat="1"/>
    <row r="9373" s="276" customFormat="1"/>
    <row r="9374" s="276" customFormat="1"/>
    <row r="9375" s="276" customFormat="1"/>
    <row r="9376" s="276" customFormat="1"/>
    <row r="9377" s="276" customFormat="1"/>
    <row r="9378" s="276" customFormat="1"/>
    <row r="9379" s="276" customFormat="1"/>
    <row r="9380" s="276" customFormat="1"/>
    <row r="9381" s="276" customFormat="1"/>
    <row r="9382" s="276" customFormat="1"/>
    <row r="9383" s="276" customFormat="1"/>
    <row r="9384" s="276" customFormat="1"/>
    <row r="9385" s="276" customFormat="1"/>
    <row r="9386" s="276" customFormat="1"/>
    <row r="9387" s="276" customFormat="1"/>
    <row r="9388" s="276" customFormat="1"/>
    <row r="9389" s="276" customFormat="1"/>
    <row r="9390" s="276" customFormat="1"/>
    <row r="9391" s="276" customFormat="1"/>
    <row r="9392" s="276" customFormat="1"/>
    <row r="9393" s="276" customFormat="1"/>
    <row r="9394" s="276" customFormat="1"/>
    <row r="9395" s="276" customFormat="1"/>
    <row r="9396" s="276" customFormat="1"/>
    <row r="9397" s="276" customFormat="1"/>
    <row r="9398" s="276" customFormat="1"/>
    <row r="9399" s="276" customFormat="1"/>
    <row r="9400" s="276" customFormat="1"/>
    <row r="9401" s="276" customFormat="1"/>
    <row r="9402" s="276" customFormat="1"/>
    <row r="9403" s="276" customFormat="1"/>
    <row r="9404" s="276" customFormat="1"/>
    <row r="9405" s="276" customFormat="1"/>
    <row r="9406" s="276" customFormat="1"/>
    <row r="9407" s="276" customFormat="1"/>
    <row r="9408" s="276" customFormat="1"/>
    <row r="9409" s="276" customFormat="1"/>
    <row r="9410" s="276" customFormat="1"/>
    <row r="9411" s="276" customFormat="1"/>
    <row r="9412" s="276" customFormat="1"/>
    <row r="9413" s="276" customFormat="1"/>
    <row r="9414" s="276" customFormat="1"/>
    <row r="9415" s="276" customFormat="1"/>
    <row r="9416" s="276" customFormat="1"/>
    <row r="9417" s="276" customFormat="1"/>
    <row r="9418" s="276" customFormat="1"/>
    <row r="9419" s="276" customFormat="1"/>
    <row r="9420" s="276" customFormat="1"/>
    <row r="9421" s="276" customFormat="1"/>
    <row r="9422" s="276" customFormat="1"/>
    <row r="9423" s="276" customFormat="1"/>
    <row r="9424" s="276" customFormat="1"/>
    <row r="9425" s="276" customFormat="1"/>
    <row r="9426" s="276" customFormat="1"/>
    <row r="9427" s="276" customFormat="1"/>
    <row r="9428" s="276" customFormat="1"/>
    <row r="9429" s="276" customFormat="1"/>
    <row r="9430" s="276" customFormat="1"/>
    <row r="9431" s="276" customFormat="1"/>
    <row r="9432" s="276" customFormat="1"/>
    <row r="9433" s="276" customFormat="1"/>
    <row r="9434" s="276" customFormat="1"/>
    <row r="9435" s="276" customFormat="1"/>
    <row r="9436" s="276" customFormat="1"/>
    <row r="9437" s="276" customFormat="1"/>
    <row r="9438" s="276" customFormat="1"/>
    <row r="9439" s="276" customFormat="1"/>
    <row r="9440" s="276" customFormat="1"/>
    <row r="9441" s="276" customFormat="1"/>
    <row r="9442" s="276" customFormat="1"/>
    <row r="9443" s="276" customFormat="1"/>
    <row r="9444" s="276" customFormat="1"/>
    <row r="9445" s="276" customFormat="1"/>
    <row r="9446" s="276" customFormat="1"/>
    <row r="9447" s="276" customFormat="1"/>
    <row r="9448" s="276" customFormat="1"/>
    <row r="9449" s="276" customFormat="1"/>
    <row r="9450" s="276" customFormat="1"/>
    <row r="9451" s="276" customFormat="1"/>
    <row r="9452" s="276" customFormat="1"/>
    <row r="9453" s="276" customFormat="1"/>
    <row r="9454" s="276" customFormat="1"/>
    <row r="9455" s="276" customFormat="1"/>
    <row r="9456" s="276" customFormat="1"/>
    <row r="9457" s="276" customFormat="1"/>
    <row r="9458" s="276" customFormat="1"/>
    <row r="9459" s="276" customFormat="1"/>
    <row r="9460" s="276" customFormat="1"/>
    <row r="9461" s="276" customFormat="1"/>
    <row r="9462" s="276" customFormat="1"/>
    <row r="9463" s="276" customFormat="1"/>
    <row r="9464" s="276" customFormat="1"/>
    <row r="9465" s="276" customFormat="1"/>
    <row r="9466" s="276" customFormat="1"/>
    <row r="9467" s="276" customFormat="1"/>
    <row r="9468" s="276" customFormat="1"/>
    <row r="9469" s="276" customFormat="1"/>
    <row r="9470" s="276" customFormat="1"/>
    <row r="9471" s="276" customFormat="1"/>
    <row r="9472" s="276" customFormat="1"/>
    <row r="9473" s="276" customFormat="1"/>
    <row r="9474" s="276" customFormat="1"/>
    <row r="9475" s="276" customFormat="1"/>
    <row r="9476" s="276" customFormat="1"/>
    <row r="9477" s="276" customFormat="1"/>
    <row r="9478" s="276" customFormat="1"/>
    <row r="9479" s="276" customFormat="1"/>
    <row r="9480" s="276" customFormat="1"/>
    <row r="9481" s="276" customFormat="1"/>
    <row r="9482" s="276" customFormat="1"/>
    <row r="9483" s="276" customFormat="1"/>
    <row r="9484" s="276" customFormat="1"/>
    <row r="9485" s="276" customFormat="1"/>
    <row r="9486" s="276" customFormat="1"/>
    <row r="9487" s="276" customFormat="1"/>
    <row r="9488" s="276" customFormat="1"/>
    <row r="9489" s="276" customFormat="1"/>
    <row r="9490" s="276" customFormat="1"/>
    <row r="9491" s="276" customFormat="1"/>
    <row r="9492" s="276" customFormat="1"/>
    <row r="9493" s="276" customFormat="1"/>
    <row r="9494" s="276" customFormat="1"/>
    <row r="9495" s="276" customFormat="1"/>
    <row r="9496" s="276" customFormat="1"/>
    <row r="9497" s="276" customFormat="1"/>
    <row r="9498" s="276" customFormat="1"/>
    <row r="9499" s="276" customFormat="1"/>
    <row r="9500" s="276" customFormat="1"/>
    <row r="9501" s="276" customFormat="1"/>
    <row r="9502" s="276" customFormat="1"/>
    <row r="9503" s="276" customFormat="1"/>
    <row r="9504" s="276" customFormat="1"/>
    <row r="9505" s="276" customFormat="1"/>
    <row r="9506" s="276" customFormat="1"/>
    <row r="9507" s="276" customFormat="1"/>
    <row r="9508" s="276" customFormat="1"/>
    <row r="9509" s="276" customFormat="1"/>
    <row r="9510" s="276" customFormat="1"/>
    <row r="9511" s="276" customFormat="1"/>
    <row r="9512" s="276" customFormat="1"/>
    <row r="9513" s="276" customFormat="1"/>
    <row r="9514" s="276" customFormat="1"/>
    <row r="9515" s="276" customFormat="1"/>
    <row r="9516" s="276" customFormat="1"/>
    <row r="9517" s="276" customFormat="1"/>
    <row r="9518" s="276" customFormat="1"/>
    <row r="9519" s="276" customFormat="1"/>
    <row r="9520" s="276" customFormat="1"/>
    <row r="9521" s="276" customFormat="1"/>
    <row r="9522" s="276" customFormat="1"/>
    <row r="9523" s="276" customFormat="1"/>
    <row r="9524" s="276" customFormat="1"/>
    <row r="9525" s="276" customFormat="1"/>
    <row r="9526" s="276" customFormat="1"/>
    <row r="9527" s="276" customFormat="1"/>
    <row r="9528" s="276" customFormat="1"/>
    <row r="9529" s="276" customFormat="1"/>
    <row r="9530" s="276" customFormat="1"/>
    <row r="9531" s="276" customFormat="1"/>
    <row r="9532" s="276" customFormat="1"/>
    <row r="9533" s="276" customFormat="1"/>
    <row r="9534" s="276" customFormat="1"/>
    <row r="9535" s="276" customFormat="1"/>
    <row r="9536" s="276" customFormat="1"/>
    <row r="9537" s="276" customFormat="1"/>
    <row r="9538" s="276" customFormat="1"/>
    <row r="9539" s="276" customFormat="1"/>
    <row r="9540" s="276" customFormat="1"/>
    <row r="9541" s="276" customFormat="1"/>
    <row r="9542" s="276" customFormat="1"/>
    <row r="9543" s="276" customFormat="1"/>
    <row r="9544" s="276" customFormat="1"/>
    <row r="9545" s="276" customFormat="1"/>
    <row r="9546" s="276" customFormat="1"/>
    <row r="9547" s="276" customFormat="1"/>
    <row r="9548" s="276" customFormat="1"/>
    <row r="9549" s="276" customFormat="1"/>
    <row r="9550" s="276" customFormat="1"/>
    <row r="9551" s="276" customFormat="1"/>
    <row r="9552" s="276" customFormat="1"/>
    <row r="9553" s="276" customFormat="1"/>
    <row r="9554" s="276" customFormat="1"/>
    <row r="9555" s="276" customFormat="1"/>
    <row r="9556" s="276" customFormat="1"/>
    <row r="9557" s="276" customFormat="1"/>
    <row r="9558" s="276" customFormat="1"/>
    <row r="9559" s="276" customFormat="1"/>
    <row r="9560" s="276" customFormat="1"/>
    <row r="9561" s="276" customFormat="1"/>
    <row r="9562" s="276" customFormat="1"/>
    <row r="9563" s="276" customFormat="1"/>
    <row r="9564" s="276" customFormat="1"/>
    <row r="9565" s="276" customFormat="1"/>
    <row r="9566" s="276" customFormat="1"/>
    <row r="9567" s="276" customFormat="1"/>
    <row r="9568" s="276" customFormat="1"/>
    <row r="9569" s="276" customFormat="1"/>
    <row r="9570" s="276" customFormat="1"/>
    <row r="9571" s="276" customFormat="1"/>
    <row r="9572" s="276" customFormat="1"/>
    <row r="9573" s="276" customFormat="1"/>
    <row r="9574" s="276" customFormat="1"/>
    <row r="9575" s="276" customFormat="1"/>
    <row r="9576" s="276" customFormat="1"/>
    <row r="9577" s="276" customFormat="1"/>
    <row r="9578" s="276" customFormat="1"/>
    <row r="9579" s="276" customFormat="1"/>
    <row r="9580" s="276" customFormat="1"/>
    <row r="9581" s="276" customFormat="1"/>
    <row r="9582" s="276" customFormat="1"/>
    <row r="9583" s="276" customFormat="1"/>
    <row r="9584" s="276" customFormat="1"/>
    <row r="9585" s="276" customFormat="1"/>
    <row r="9586" s="276" customFormat="1"/>
    <row r="9587" s="276" customFormat="1"/>
    <row r="9588" s="276" customFormat="1"/>
    <row r="9589" s="276" customFormat="1"/>
    <row r="9590" s="276" customFormat="1"/>
    <row r="9591" s="276" customFormat="1"/>
    <row r="9592" s="276" customFormat="1"/>
    <row r="9593" s="276" customFormat="1"/>
    <row r="9594" s="276" customFormat="1"/>
    <row r="9595" s="276" customFormat="1"/>
    <row r="9596" s="276" customFormat="1"/>
    <row r="9597" s="276" customFormat="1"/>
    <row r="9598" s="276" customFormat="1"/>
    <row r="9599" s="276" customFormat="1"/>
    <row r="9600" s="276" customFormat="1"/>
    <row r="9601" s="276" customFormat="1"/>
    <row r="9602" s="276" customFormat="1"/>
    <row r="9603" s="276" customFormat="1"/>
    <row r="9604" s="276" customFormat="1"/>
    <row r="9605" s="276" customFormat="1"/>
    <row r="9606" s="276" customFormat="1"/>
    <row r="9607" s="276" customFormat="1"/>
    <row r="9608" s="276" customFormat="1"/>
    <row r="9609" s="276" customFormat="1"/>
    <row r="9610" s="276" customFormat="1"/>
    <row r="9611" s="276" customFormat="1"/>
    <row r="9612" s="276" customFormat="1"/>
    <row r="9613" s="276" customFormat="1"/>
    <row r="9614" s="276" customFormat="1"/>
    <row r="9615" s="276" customFormat="1"/>
    <row r="9616" s="276" customFormat="1"/>
    <row r="9617" s="276" customFormat="1"/>
    <row r="9618" s="276" customFormat="1"/>
    <row r="9619" s="276" customFormat="1"/>
    <row r="9620" s="276" customFormat="1"/>
    <row r="9621" s="276" customFormat="1"/>
    <row r="9622" s="276" customFormat="1"/>
    <row r="9623" s="276" customFormat="1"/>
    <row r="9624" s="276" customFormat="1"/>
    <row r="9625" s="276" customFormat="1"/>
    <row r="9626" s="276" customFormat="1"/>
    <row r="9627" s="276" customFormat="1"/>
    <row r="9628" s="276" customFormat="1"/>
    <row r="9629" s="276" customFormat="1"/>
    <row r="9630" s="276" customFormat="1"/>
    <row r="9631" s="276" customFormat="1"/>
    <row r="9632" s="276" customFormat="1"/>
    <row r="9633" s="276" customFormat="1"/>
    <row r="9634" s="276" customFormat="1"/>
    <row r="9635" s="276" customFormat="1"/>
    <row r="9636" s="276" customFormat="1"/>
    <row r="9637" s="276" customFormat="1"/>
    <row r="9638" s="276" customFormat="1"/>
    <row r="9639" s="276" customFormat="1"/>
    <row r="9640" s="276" customFormat="1"/>
    <row r="9641" s="276" customFormat="1"/>
    <row r="9642" s="276" customFormat="1"/>
    <row r="9643" s="276" customFormat="1"/>
    <row r="9644" s="276" customFormat="1"/>
    <row r="9645" s="276" customFormat="1"/>
    <row r="9646" s="276" customFormat="1"/>
    <row r="9647" s="276" customFormat="1"/>
    <row r="9648" s="276" customFormat="1"/>
    <row r="9649" s="276" customFormat="1"/>
    <row r="9650" s="276" customFormat="1"/>
    <row r="9651" s="276" customFormat="1"/>
    <row r="9652" s="276" customFormat="1"/>
    <row r="9653" s="276" customFormat="1"/>
    <row r="9654" s="276" customFormat="1"/>
    <row r="9655" s="276" customFormat="1"/>
    <row r="9656" s="276" customFormat="1"/>
    <row r="9657" s="276" customFormat="1"/>
    <row r="9658" s="276" customFormat="1"/>
    <row r="9659" s="276" customFormat="1"/>
    <row r="9660" s="276" customFormat="1"/>
    <row r="9661" s="276" customFormat="1"/>
    <row r="9662" s="276" customFormat="1"/>
    <row r="9663" s="276" customFormat="1"/>
    <row r="9664" s="276" customFormat="1"/>
    <row r="9665" s="276" customFormat="1"/>
    <row r="9666" s="276" customFormat="1"/>
    <row r="9667" s="276" customFormat="1"/>
    <row r="9668" s="276" customFormat="1"/>
    <row r="9669" s="276" customFormat="1"/>
    <row r="9670" s="276" customFormat="1"/>
    <row r="9671" s="276" customFormat="1"/>
    <row r="9672" s="276" customFormat="1"/>
    <row r="9673" s="276" customFormat="1"/>
    <row r="9674" s="276" customFormat="1"/>
    <row r="9675" s="276" customFormat="1"/>
    <row r="9676" s="276" customFormat="1"/>
    <row r="9677" s="276" customFormat="1"/>
    <row r="9678" s="276" customFormat="1"/>
    <row r="9679" s="276" customFormat="1"/>
    <row r="9680" s="276" customFormat="1"/>
    <row r="9681" s="276" customFormat="1"/>
    <row r="9682" s="276" customFormat="1"/>
    <row r="9683" s="276" customFormat="1"/>
    <row r="9684" s="276" customFormat="1"/>
    <row r="9685" s="276" customFormat="1"/>
    <row r="9686" s="276" customFormat="1"/>
    <row r="9687" s="276" customFormat="1"/>
    <row r="9688" s="276" customFormat="1"/>
    <row r="9689" s="276" customFormat="1"/>
    <row r="9690" s="276" customFormat="1"/>
    <row r="9691" s="276" customFormat="1"/>
    <row r="9692" s="276" customFormat="1"/>
    <row r="9693" s="276" customFormat="1"/>
    <row r="9694" s="276" customFormat="1"/>
    <row r="9695" s="276" customFormat="1"/>
    <row r="9696" s="276" customFormat="1"/>
    <row r="9697" s="276" customFormat="1"/>
    <row r="9698" s="276" customFormat="1"/>
    <row r="9699" s="276" customFormat="1"/>
    <row r="9700" s="276" customFormat="1"/>
    <row r="9701" s="276" customFormat="1"/>
    <row r="9702" s="276" customFormat="1"/>
    <row r="9703" s="276" customFormat="1"/>
    <row r="9704" s="276" customFormat="1"/>
    <row r="9705" s="276" customFormat="1"/>
    <row r="9706" s="276" customFormat="1"/>
    <row r="9707" s="276" customFormat="1"/>
    <row r="9708" s="276" customFormat="1"/>
    <row r="9709" s="276" customFormat="1"/>
    <row r="9710" s="276" customFormat="1"/>
    <row r="9711" s="276" customFormat="1"/>
    <row r="9712" s="276" customFormat="1"/>
    <row r="9713" s="276" customFormat="1"/>
    <row r="9714" s="276" customFormat="1"/>
    <row r="9715" s="276" customFormat="1"/>
    <row r="9716" s="276" customFormat="1"/>
    <row r="9717" s="276" customFormat="1"/>
    <row r="9718" s="276" customFormat="1"/>
    <row r="9719" s="276" customFormat="1"/>
    <row r="9720" s="276" customFormat="1"/>
    <row r="9721" s="276" customFormat="1"/>
    <row r="9722" s="276" customFormat="1"/>
    <row r="9723" s="276" customFormat="1"/>
    <row r="9724" s="276" customFormat="1"/>
    <row r="9725" s="276" customFormat="1"/>
    <row r="9726" s="276" customFormat="1"/>
    <row r="9727" s="276" customFormat="1"/>
    <row r="9728" s="276" customFormat="1"/>
    <row r="9729" s="276" customFormat="1"/>
    <row r="9730" s="276" customFormat="1"/>
    <row r="9731" s="276" customFormat="1"/>
    <row r="9732" s="276" customFormat="1"/>
    <row r="9733" s="276" customFormat="1"/>
    <row r="9734" s="276" customFormat="1"/>
    <row r="9735" s="276" customFormat="1"/>
    <row r="9736" s="276" customFormat="1"/>
    <row r="9737" s="276" customFormat="1"/>
    <row r="9738" s="276" customFormat="1"/>
    <row r="9739" s="276" customFormat="1"/>
    <row r="9740" s="276" customFormat="1"/>
    <row r="9741" s="276" customFormat="1"/>
    <row r="9742" s="276" customFormat="1"/>
    <row r="9743" s="276" customFormat="1"/>
    <row r="9744" s="276" customFormat="1"/>
    <row r="9745" s="276" customFormat="1"/>
    <row r="9746" s="276" customFormat="1"/>
    <row r="9747" s="276" customFormat="1"/>
    <row r="9748" s="276" customFormat="1"/>
    <row r="9749" s="276" customFormat="1"/>
    <row r="9750" s="276" customFormat="1"/>
    <row r="9751" s="276" customFormat="1"/>
    <row r="9752" s="276" customFormat="1"/>
    <row r="9753" s="276" customFormat="1"/>
    <row r="9754" s="276" customFormat="1"/>
    <row r="9755" s="276" customFormat="1"/>
    <row r="9756" s="276" customFormat="1"/>
    <row r="9757" s="276" customFormat="1"/>
    <row r="9758" s="276" customFormat="1"/>
    <row r="9759" s="276" customFormat="1"/>
    <row r="9760" s="276" customFormat="1"/>
    <row r="9761" s="276" customFormat="1"/>
    <row r="9762" s="276" customFormat="1"/>
    <row r="9763" s="276" customFormat="1"/>
    <row r="9764" s="276" customFormat="1"/>
    <row r="9765" s="276" customFormat="1"/>
    <row r="9766" s="276" customFormat="1"/>
    <row r="9767" s="276" customFormat="1"/>
    <row r="9768" s="276" customFormat="1"/>
    <row r="9769" s="276" customFormat="1"/>
    <row r="9770" s="276" customFormat="1"/>
    <row r="9771" s="276" customFormat="1"/>
    <row r="9772" s="276" customFormat="1"/>
    <row r="9773" s="276" customFormat="1"/>
    <row r="9774" s="276" customFormat="1"/>
    <row r="9775" s="276" customFormat="1"/>
    <row r="9776" s="276" customFormat="1"/>
    <row r="9777" s="276" customFormat="1"/>
    <row r="9778" s="276" customFormat="1"/>
    <row r="9779" s="276" customFormat="1"/>
    <row r="9780" s="276" customFormat="1"/>
    <row r="9781" s="276" customFormat="1"/>
    <row r="9782" s="276" customFormat="1"/>
    <row r="9783" s="276" customFormat="1"/>
    <row r="9784" s="276" customFormat="1"/>
    <row r="9785" s="276" customFormat="1"/>
    <row r="9786" s="276" customFormat="1"/>
    <row r="9787" s="276" customFormat="1"/>
    <row r="9788" s="276" customFormat="1"/>
    <row r="9789" s="276" customFormat="1"/>
    <row r="9790" s="276" customFormat="1"/>
    <row r="9791" s="276" customFormat="1"/>
    <row r="9792" s="276" customFormat="1"/>
    <row r="9793" s="276" customFormat="1"/>
    <row r="9794" s="276" customFormat="1"/>
    <row r="9795" s="276" customFormat="1"/>
    <row r="9796" s="276" customFormat="1"/>
    <row r="9797" s="276" customFormat="1"/>
    <row r="9798" s="276" customFormat="1"/>
    <row r="9799" s="276" customFormat="1"/>
    <row r="9800" s="276" customFormat="1"/>
    <row r="9801" s="276" customFormat="1"/>
    <row r="9802" s="276" customFormat="1"/>
    <row r="9803" s="276" customFormat="1"/>
    <row r="9804" s="276" customFormat="1"/>
    <row r="9805" s="276" customFormat="1"/>
    <row r="9806" s="276" customFormat="1"/>
    <row r="9807" s="276" customFormat="1"/>
    <row r="9808" s="276" customFormat="1"/>
    <row r="9809" s="276" customFormat="1"/>
    <row r="9810" s="276" customFormat="1"/>
    <row r="9811" s="276" customFormat="1"/>
    <row r="9812" s="276" customFormat="1"/>
    <row r="9813" s="276" customFormat="1"/>
    <row r="9814" s="276" customFormat="1"/>
    <row r="9815" s="276" customFormat="1"/>
    <row r="9816" s="276" customFormat="1"/>
    <row r="9817" s="276" customFormat="1"/>
    <row r="9818" s="276" customFormat="1"/>
    <row r="9819" s="276" customFormat="1"/>
    <row r="9820" s="276" customFormat="1"/>
    <row r="9821" s="276" customFormat="1"/>
    <row r="9822" s="276" customFormat="1"/>
    <row r="9823" s="276" customFormat="1"/>
    <row r="9824" s="276" customFormat="1"/>
    <row r="9825" s="276" customFormat="1"/>
    <row r="9826" s="276" customFormat="1"/>
    <row r="9827" s="276" customFormat="1"/>
    <row r="9828" s="276" customFormat="1"/>
    <row r="9829" s="276" customFormat="1"/>
    <row r="9830" s="276" customFormat="1"/>
    <row r="9831" s="276" customFormat="1"/>
    <row r="9832" s="276" customFormat="1"/>
    <row r="9833" s="276" customFormat="1"/>
    <row r="9834" s="276" customFormat="1"/>
    <row r="9835" s="276" customFormat="1"/>
    <row r="9836" s="276" customFormat="1"/>
    <row r="9837" s="276" customFormat="1"/>
    <row r="9838" s="276" customFormat="1"/>
    <row r="9839" s="276" customFormat="1"/>
    <row r="9840" s="276" customFormat="1"/>
    <row r="9841" s="276" customFormat="1"/>
    <row r="9842" s="276" customFormat="1"/>
    <row r="9843" s="276" customFormat="1"/>
    <row r="9844" s="276" customFormat="1"/>
    <row r="9845" s="276" customFormat="1"/>
    <row r="9846" s="276" customFormat="1"/>
    <row r="9847" s="276" customFormat="1"/>
    <row r="9848" s="276" customFormat="1"/>
    <row r="9849" s="276" customFormat="1"/>
    <row r="9850" s="276" customFormat="1"/>
    <row r="9851" s="276" customFormat="1"/>
    <row r="9852" s="276" customFormat="1"/>
    <row r="9853" s="276" customFormat="1"/>
    <row r="9854" s="276" customFormat="1"/>
    <row r="9855" s="276" customFormat="1"/>
    <row r="9856" s="276" customFormat="1"/>
    <row r="9857" s="276" customFormat="1"/>
    <row r="9858" s="276" customFormat="1"/>
    <row r="9859" s="276" customFormat="1"/>
    <row r="9860" s="276" customFormat="1"/>
    <row r="9861" s="276" customFormat="1"/>
    <row r="9862" s="276" customFormat="1"/>
    <row r="9863" s="276" customFormat="1"/>
    <row r="9864" s="276" customFormat="1"/>
    <row r="9865" s="276" customFormat="1"/>
    <row r="9866" s="276" customFormat="1"/>
    <row r="9867" s="276" customFormat="1"/>
    <row r="9868" s="276" customFormat="1"/>
    <row r="9869" s="276" customFormat="1"/>
    <row r="9870" s="276" customFormat="1"/>
    <row r="9871" s="276" customFormat="1"/>
    <row r="9872" s="276" customFormat="1"/>
    <row r="9873" s="276" customFormat="1"/>
    <row r="9874" s="276" customFormat="1"/>
    <row r="9875" s="276" customFormat="1"/>
    <row r="9876" s="276" customFormat="1"/>
    <row r="9877" s="276" customFormat="1"/>
    <row r="9878" s="276" customFormat="1"/>
    <row r="9879" s="276" customFormat="1"/>
    <row r="9880" s="276" customFormat="1"/>
    <row r="9881" s="276" customFormat="1"/>
    <row r="9882" s="276" customFormat="1"/>
    <row r="9883" s="276" customFormat="1"/>
    <row r="9884" s="276" customFormat="1"/>
    <row r="9885" s="276" customFormat="1"/>
    <row r="9886" s="276" customFormat="1"/>
    <row r="9887" s="276" customFormat="1"/>
    <row r="9888" s="276" customFormat="1"/>
    <row r="9889" s="276" customFormat="1"/>
    <row r="9890" s="276" customFormat="1"/>
    <row r="9891" s="276" customFormat="1"/>
    <row r="9892" s="276" customFormat="1"/>
    <row r="9893" s="276" customFormat="1"/>
    <row r="9894" s="276" customFormat="1"/>
    <row r="9895" s="276" customFormat="1"/>
    <row r="9896" s="276" customFormat="1"/>
    <row r="9897" s="276" customFormat="1"/>
    <row r="9898" s="276" customFormat="1"/>
    <row r="9899" s="276" customFormat="1"/>
    <row r="9900" s="276" customFormat="1"/>
    <row r="9901" s="276" customFormat="1"/>
    <row r="9902" s="276" customFormat="1"/>
    <row r="9903" s="276" customFormat="1"/>
    <row r="9904" s="276" customFormat="1"/>
    <row r="9905" s="276" customFormat="1"/>
    <row r="9906" s="276" customFormat="1"/>
    <row r="9907" s="276" customFormat="1"/>
    <row r="9908" s="276" customFormat="1"/>
    <row r="9909" s="276" customFormat="1"/>
    <row r="9910" s="276" customFormat="1"/>
    <row r="9911" s="276" customFormat="1"/>
    <row r="9912" s="276" customFormat="1"/>
    <row r="9913" s="276" customFormat="1"/>
    <row r="9914" s="276" customFormat="1"/>
    <row r="9915" s="276" customFormat="1"/>
    <row r="9916" s="276" customFormat="1"/>
    <row r="9917" s="276" customFormat="1"/>
    <row r="9918" s="276" customFormat="1"/>
    <row r="9919" s="276" customFormat="1"/>
    <row r="9920" s="276" customFormat="1"/>
    <row r="9921" s="276" customFormat="1"/>
    <row r="9922" s="276" customFormat="1"/>
    <row r="9923" s="276" customFormat="1"/>
    <row r="9924" s="276" customFormat="1"/>
    <row r="9925" s="276" customFormat="1"/>
    <row r="9926" s="276" customFormat="1"/>
    <row r="9927" s="276" customFormat="1"/>
    <row r="9928" s="276" customFormat="1"/>
    <row r="9929" s="276" customFormat="1"/>
    <row r="9930" s="276" customFormat="1"/>
    <row r="9931" s="276" customFormat="1"/>
    <row r="9932" s="276" customFormat="1"/>
    <row r="9933" s="276" customFormat="1"/>
    <row r="9934" s="276" customFormat="1"/>
    <row r="9935" s="276" customFormat="1"/>
    <row r="9936" s="276" customFormat="1"/>
    <row r="9937" s="276" customFormat="1"/>
    <row r="9938" s="276" customFormat="1"/>
    <row r="9939" s="276" customFormat="1"/>
    <row r="9940" s="276" customFormat="1"/>
    <row r="9941" s="276" customFormat="1"/>
    <row r="9942" s="276" customFormat="1"/>
    <row r="9943" s="276" customFormat="1"/>
    <row r="9944" s="276" customFormat="1"/>
    <row r="9945" s="276" customFormat="1"/>
    <row r="9946" s="276" customFormat="1"/>
    <row r="9947" s="276" customFormat="1"/>
    <row r="9948" s="276" customFormat="1"/>
    <row r="9949" s="276" customFormat="1"/>
    <row r="9950" s="276" customFormat="1"/>
    <row r="9951" s="276" customFormat="1"/>
    <row r="9952" s="276" customFormat="1"/>
    <row r="9953" s="276" customFormat="1"/>
    <row r="9954" s="276" customFormat="1"/>
    <row r="9955" s="276" customFormat="1"/>
    <row r="9956" s="276" customFormat="1"/>
    <row r="9957" s="276" customFormat="1"/>
    <row r="9958" s="276" customFormat="1"/>
    <row r="9959" s="276" customFormat="1"/>
    <row r="9960" s="276" customFormat="1"/>
    <row r="9961" s="276" customFormat="1"/>
    <row r="9962" s="276" customFormat="1"/>
    <row r="9963" s="276" customFormat="1"/>
    <row r="9964" s="276" customFormat="1"/>
    <row r="9965" s="276" customFormat="1"/>
    <row r="9966" s="276" customFormat="1"/>
    <row r="9967" s="276" customFormat="1"/>
    <row r="9968" s="276" customFormat="1"/>
    <row r="9969" s="276" customFormat="1"/>
    <row r="9970" s="276" customFormat="1"/>
    <row r="9971" s="276" customFormat="1"/>
    <row r="9972" s="276" customFormat="1"/>
    <row r="9973" s="276" customFormat="1"/>
    <row r="9974" s="276" customFormat="1"/>
    <row r="9975" s="276" customFormat="1"/>
    <row r="9976" s="276" customFormat="1"/>
    <row r="9977" s="276" customFormat="1"/>
    <row r="9978" s="276" customFormat="1"/>
    <row r="9979" s="276" customFormat="1"/>
    <row r="9980" s="276" customFormat="1"/>
    <row r="9981" s="276" customFormat="1"/>
    <row r="9982" s="276" customFormat="1"/>
    <row r="9983" s="276" customFormat="1"/>
    <row r="9984" s="276" customFormat="1"/>
    <row r="9985" s="276" customFormat="1"/>
    <row r="9986" s="276" customFormat="1"/>
    <row r="9987" s="276" customFormat="1"/>
    <row r="9988" s="276" customFormat="1"/>
    <row r="9989" s="276" customFormat="1"/>
    <row r="9990" s="276" customFormat="1"/>
    <row r="9991" s="276" customFormat="1"/>
    <row r="9992" s="276" customFormat="1"/>
    <row r="9993" s="276" customFormat="1"/>
    <row r="9994" s="276" customFormat="1"/>
    <row r="9995" s="276" customFormat="1"/>
    <row r="9996" s="276" customFormat="1"/>
    <row r="9997" s="276" customFormat="1"/>
    <row r="9998" s="276" customFormat="1"/>
    <row r="9999" s="276" customFormat="1"/>
    <row r="10000" s="276" customFormat="1"/>
    <row r="10001" s="276" customFormat="1"/>
    <row r="10002" s="276" customFormat="1"/>
    <row r="10003" s="276" customFormat="1"/>
    <row r="10004" s="276" customFormat="1"/>
    <row r="10005" s="276" customFormat="1"/>
    <row r="10006" s="276" customFormat="1"/>
    <row r="10007" s="276" customFormat="1"/>
    <row r="10008" s="276" customFormat="1"/>
    <row r="10009" s="276" customFormat="1"/>
    <row r="10010" s="276" customFormat="1"/>
    <row r="10011" s="276" customFormat="1"/>
    <row r="10012" s="276" customFormat="1"/>
    <row r="10013" s="276" customFormat="1"/>
    <row r="10014" s="276" customFormat="1"/>
    <row r="10015" s="276" customFormat="1"/>
    <row r="10016" s="276" customFormat="1"/>
    <row r="10017" s="276" customFormat="1"/>
    <row r="10018" s="276" customFormat="1"/>
    <row r="10019" s="276" customFormat="1"/>
    <row r="10020" s="276" customFormat="1"/>
    <row r="10021" s="276" customFormat="1"/>
    <row r="10022" s="276" customFormat="1"/>
    <row r="10023" s="276" customFormat="1"/>
    <row r="10024" s="276" customFormat="1"/>
    <row r="10025" s="276" customFormat="1"/>
    <row r="10026" s="276" customFormat="1"/>
    <row r="10027" s="276" customFormat="1"/>
    <row r="10028" s="276" customFormat="1"/>
    <row r="10029" s="276" customFormat="1"/>
    <row r="10030" s="276" customFormat="1"/>
    <row r="10031" s="276" customFormat="1"/>
    <row r="10032" s="276" customFormat="1"/>
    <row r="10033" s="276" customFormat="1"/>
    <row r="10034" s="276" customFormat="1"/>
    <row r="10035" s="276" customFormat="1"/>
    <row r="10036" s="276" customFormat="1"/>
    <row r="10037" s="276" customFormat="1"/>
    <row r="10038" s="276" customFormat="1"/>
    <row r="10039" s="276" customFormat="1"/>
    <row r="10040" s="276" customFormat="1"/>
    <row r="10041" s="276" customFormat="1"/>
    <row r="10042" s="276" customFormat="1"/>
    <row r="10043" s="276" customFormat="1"/>
    <row r="10044" s="276" customFormat="1"/>
    <row r="10045" s="276" customFormat="1"/>
    <row r="10046" s="276" customFormat="1"/>
    <row r="10047" s="276" customFormat="1"/>
    <row r="10048" s="276" customFormat="1"/>
    <row r="10049" s="276" customFormat="1"/>
    <row r="10050" s="276" customFormat="1"/>
    <row r="10051" s="276" customFormat="1"/>
    <row r="10052" s="276" customFormat="1"/>
    <row r="10053" s="276" customFormat="1"/>
    <row r="10054" s="276" customFormat="1"/>
    <row r="10055" s="276" customFormat="1"/>
    <row r="10056" s="276" customFormat="1"/>
    <row r="10057" s="276" customFormat="1"/>
    <row r="10058" s="276" customFormat="1"/>
    <row r="10059" s="276" customFormat="1"/>
    <row r="10060" s="276" customFormat="1"/>
    <row r="10061" s="276" customFormat="1"/>
    <row r="10062" s="276" customFormat="1"/>
    <row r="10063" s="276" customFormat="1"/>
    <row r="10064" s="276" customFormat="1"/>
    <row r="10065" s="276" customFormat="1"/>
    <row r="10066" s="276" customFormat="1"/>
    <row r="10067" s="276" customFormat="1"/>
    <row r="10068" s="276" customFormat="1"/>
    <row r="10069" s="276" customFormat="1"/>
    <row r="10070" s="276" customFormat="1"/>
    <row r="10071" s="276" customFormat="1"/>
    <row r="10072" s="276" customFormat="1"/>
    <row r="10073" s="276" customFormat="1"/>
    <row r="10074" s="276" customFormat="1"/>
    <row r="10075" s="276" customFormat="1"/>
    <row r="10076" s="276" customFormat="1"/>
    <row r="10077" s="276" customFormat="1"/>
    <row r="10078" s="276" customFormat="1"/>
    <row r="10079" s="276" customFormat="1"/>
    <row r="10080" s="276" customFormat="1"/>
    <row r="10081" s="276" customFormat="1"/>
    <row r="10082" s="276" customFormat="1"/>
    <row r="10083" s="276" customFormat="1"/>
    <row r="10084" s="276" customFormat="1"/>
    <row r="10085" s="276" customFormat="1"/>
    <row r="10086" s="276" customFormat="1"/>
    <row r="10087" s="276" customFormat="1"/>
    <row r="10088" s="276" customFormat="1"/>
    <row r="10089" s="276" customFormat="1"/>
    <row r="10090" s="276" customFormat="1"/>
    <row r="10091" s="276" customFormat="1"/>
    <row r="10092" s="276" customFormat="1"/>
    <row r="10093" s="276" customFormat="1"/>
    <row r="10094" s="276" customFormat="1"/>
    <row r="10095" s="276" customFormat="1"/>
    <row r="10096" s="276" customFormat="1"/>
    <row r="10097" s="276" customFormat="1"/>
    <row r="10098" s="276" customFormat="1"/>
    <row r="10099" s="276" customFormat="1"/>
    <row r="10100" s="276" customFormat="1"/>
    <row r="10101" s="276" customFormat="1"/>
    <row r="10102" s="276" customFormat="1"/>
    <row r="10103" s="276" customFormat="1"/>
    <row r="10104" s="276" customFormat="1"/>
    <row r="10105" s="276" customFormat="1"/>
    <row r="10106" s="276" customFormat="1"/>
    <row r="10107" s="276" customFormat="1"/>
    <row r="10108" s="276" customFormat="1"/>
    <row r="10109" s="276" customFormat="1"/>
    <row r="10110" s="276" customFormat="1"/>
    <row r="10111" s="276" customFormat="1"/>
    <row r="10112" s="276" customFormat="1"/>
    <row r="10113" s="276" customFormat="1"/>
    <row r="10114" s="276" customFormat="1"/>
    <row r="10115" s="276" customFormat="1"/>
    <row r="10116" s="276" customFormat="1"/>
    <row r="10117" s="276" customFormat="1"/>
    <row r="10118" s="276" customFormat="1"/>
    <row r="10119" s="276" customFormat="1"/>
    <row r="10120" s="276" customFormat="1"/>
    <row r="10121" s="276" customFormat="1"/>
    <row r="10122" s="276" customFormat="1"/>
    <row r="10123" s="276" customFormat="1"/>
    <row r="10124" s="276" customFormat="1"/>
    <row r="10125" s="276" customFormat="1"/>
    <row r="10126" s="276" customFormat="1"/>
    <row r="10127" s="276" customFormat="1"/>
    <row r="10128" s="276" customFormat="1"/>
    <row r="10129" s="276" customFormat="1"/>
    <row r="10130" s="276" customFormat="1"/>
    <row r="10131" s="276" customFormat="1"/>
    <row r="10132" s="276" customFormat="1"/>
    <row r="10133" s="276" customFormat="1"/>
    <row r="10134" s="276" customFormat="1"/>
    <row r="10135" s="276" customFormat="1"/>
    <row r="10136" s="276" customFormat="1"/>
    <row r="10137" s="276" customFormat="1"/>
    <row r="10138" s="276" customFormat="1"/>
    <row r="10139" s="276" customFormat="1"/>
    <row r="10140" s="276" customFormat="1"/>
    <row r="10141" s="276" customFormat="1"/>
    <row r="10142" s="276" customFormat="1"/>
    <row r="10143" s="276" customFormat="1"/>
    <row r="10144" s="276" customFormat="1"/>
    <row r="10145" s="276" customFormat="1"/>
    <row r="10146" s="276" customFormat="1"/>
    <row r="10147" s="276" customFormat="1"/>
    <row r="10148" s="276" customFormat="1"/>
    <row r="10149" s="276" customFormat="1"/>
    <row r="10150" s="276" customFormat="1"/>
    <row r="10151" s="276" customFormat="1"/>
    <row r="10152" s="276" customFormat="1"/>
    <row r="10153" s="276" customFormat="1"/>
    <row r="10154" s="276" customFormat="1"/>
    <row r="10155" s="276" customFormat="1"/>
    <row r="10156" s="276" customFormat="1"/>
    <row r="10157" s="276" customFormat="1"/>
    <row r="10158" s="276" customFormat="1"/>
    <row r="10159" s="276" customFormat="1"/>
    <row r="10160" s="276" customFormat="1"/>
    <row r="10161" s="276" customFormat="1"/>
    <row r="10162" s="276" customFormat="1"/>
    <row r="10163" s="276" customFormat="1"/>
    <row r="10164" s="276" customFormat="1"/>
    <row r="10165" s="276" customFormat="1"/>
    <row r="10166" s="276" customFormat="1"/>
    <row r="10167" s="276" customFormat="1"/>
    <row r="10168" s="276" customFormat="1"/>
    <row r="10169" s="276" customFormat="1"/>
    <row r="10170" s="276" customFormat="1"/>
    <row r="10171" s="276" customFormat="1"/>
    <row r="10172" s="276" customFormat="1"/>
    <row r="10173" s="276" customFormat="1"/>
    <row r="10174" s="276" customFormat="1"/>
    <row r="10175" s="276" customFormat="1"/>
    <row r="10176" s="276" customFormat="1"/>
    <row r="10177" s="276" customFormat="1"/>
    <row r="10178" s="276" customFormat="1"/>
    <row r="10179" s="276" customFormat="1"/>
    <row r="10180" s="276" customFormat="1"/>
    <row r="10181" s="276" customFormat="1"/>
    <row r="10182" s="276" customFormat="1"/>
    <row r="10183" s="276" customFormat="1"/>
    <row r="10184" s="276" customFormat="1"/>
    <row r="10185" s="276" customFormat="1"/>
    <row r="10186" s="276" customFormat="1"/>
    <row r="10187" s="276" customFormat="1"/>
    <row r="10188" s="276" customFormat="1"/>
    <row r="10189" s="276" customFormat="1"/>
    <row r="10190" s="276" customFormat="1"/>
    <row r="10191" s="276" customFormat="1"/>
    <row r="10192" s="276" customFormat="1"/>
    <row r="10193" s="276" customFormat="1"/>
    <row r="10194" s="276" customFormat="1"/>
    <row r="10195" s="276" customFormat="1"/>
    <row r="10196" s="276" customFormat="1"/>
    <row r="10197" s="276" customFormat="1"/>
    <row r="10198" s="276" customFormat="1"/>
    <row r="10199" s="276" customFormat="1"/>
    <row r="10200" s="276" customFormat="1"/>
    <row r="10201" s="276" customFormat="1"/>
    <row r="10202" s="276" customFormat="1"/>
    <row r="10203" s="276" customFormat="1"/>
    <row r="10204" s="276" customFormat="1"/>
    <row r="10205" s="276" customFormat="1"/>
    <row r="10206" s="276" customFormat="1"/>
    <row r="10207" s="276" customFormat="1"/>
    <row r="10208" s="276" customFormat="1"/>
    <row r="10209" s="276" customFormat="1"/>
    <row r="10210" s="276" customFormat="1"/>
    <row r="10211" s="276" customFormat="1"/>
    <row r="10212" s="276" customFormat="1"/>
    <row r="10213" s="276" customFormat="1"/>
    <row r="10214" s="276" customFormat="1"/>
    <row r="10215" s="276" customFormat="1"/>
    <row r="10216" s="276" customFormat="1"/>
    <row r="10217" s="276" customFormat="1"/>
    <row r="10218" s="276" customFormat="1"/>
    <row r="10219" s="276" customFormat="1"/>
    <row r="10220" s="276" customFormat="1"/>
    <row r="10221" s="276" customFormat="1"/>
    <row r="10222" s="276" customFormat="1"/>
    <row r="10223" s="276" customFormat="1"/>
    <row r="10224" s="276" customFormat="1"/>
    <row r="10225" s="276" customFormat="1"/>
    <row r="10226" s="276" customFormat="1"/>
    <row r="10227" s="276" customFormat="1"/>
    <row r="10228" s="276" customFormat="1"/>
    <row r="10229" s="276" customFormat="1"/>
    <row r="10230" s="276" customFormat="1"/>
    <row r="10231" s="276" customFormat="1"/>
    <row r="10232" s="276" customFormat="1"/>
    <row r="10233" s="276" customFormat="1"/>
    <row r="10234" s="276" customFormat="1"/>
    <row r="10235" s="276" customFormat="1"/>
    <row r="10236" s="276" customFormat="1"/>
    <row r="10237" s="276" customFormat="1"/>
    <row r="10238" s="276" customFormat="1"/>
    <row r="10239" s="276" customFormat="1"/>
    <row r="10240" s="276" customFormat="1"/>
    <row r="10241" s="276" customFormat="1"/>
    <row r="10242" s="276" customFormat="1"/>
    <row r="10243" s="276" customFormat="1"/>
    <row r="10244" s="276" customFormat="1"/>
    <row r="10245" s="276" customFormat="1"/>
    <row r="10246" s="276" customFormat="1"/>
    <row r="10247" s="276" customFormat="1"/>
    <row r="10248" s="276" customFormat="1"/>
    <row r="10249" s="276" customFormat="1"/>
    <row r="10250" s="276" customFormat="1"/>
    <row r="10251" s="276" customFormat="1"/>
    <row r="10252" s="276" customFormat="1"/>
    <row r="10253" s="276" customFormat="1"/>
    <row r="10254" s="276" customFormat="1"/>
    <row r="10255" s="276" customFormat="1"/>
    <row r="10256" s="276" customFormat="1"/>
    <row r="10257" s="276" customFormat="1"/>
    <row r="10258" s="276" customFormat="1"/>
    <row r="10259" s="276" customFormat="1"/>
    <row r="10260" s="276" customFormat="1"/>
    <row r="10261" s="276" customFormat="1"/>
    <row r="10262" s="276" customFormat="1"/>
    <row r="10263" s="276" customFormat="1"/>
    <row r="10264" s="276" customFormat="1"/>
    <row r="10265" s="276" customFormat="1"/>
    <row r="10266" s="276" customFormat="1"/>
    <row r="10267" s="276" customFormat="1"/>
    <row r="10268" s="276" customFormat="1"/>
    <row r="10269" s="276" customFormat="1"/>
    <row r="10270" s="276" customFormat="1"/>
    <row r="10271" s="276" customFormat="1"/>
    <row r="10272" s="276" customFormat="1"/>
    <row r="10273" s="276" customFormat="1"/>
    <row r="10274" s="276" customFormat="1"/>
    <row r="10275" s="276" customFormat="1"/>
    <row r="10276" s="276" customFormat="1"/>
    <row r="10277" s="276" customFormat="1"/>
    <row r="10278" s="276" customFormat="1"/>
    <row r="10279" s="276" customFormat="1"/>
    <row r="10280" s="276" customFormat="1"/>
    <row r="10281" s="276" customFormat="1"/>
    <row r="10282" s="276" customFormat="1"/>
    <row r="10283" s="276" customFormat="1"/>
    <row r="10284" s="276" customFormat="1"/>
    <row r="10285" s="276" customFormat="1"/>
    <row r="10286" s="276" customFormat="1"/>
    <row r="10287" s="276" customFormat="1"/>
    <row r="10288" s="276" customFormat="1"/>
    <row r="10289" s="276" customFormat="1"/>
    <row r="10290" s="276" customFormat="1"/>
    <row r="10291" s="276" customFormat="1"/>
    <row r="10292" s="276" customFormat="1"/>
    <row r="10293" s="276" customFormat="1"/>
    <row r="10294" s="276" customFormat="1"/>
    <row r="10295" s="276" customFormat="1"/>
    <row r="10296" s="276" customFormat="1"/>
    <row r="10297" s="276" customFormat="1"/>
    <row r="10298" s="276" customFormat="1"/>
    <row r="10299" s="276" customFormat="1"/>
    <row r="10300" s="276" customFormat="1"/>
    <row r="10301" s="276" customFormat="1"/>
    <row r="10302" s="276" customFormat="1"/>
    <row r="10303" s="276" customFormat="1"/>
    <row r="10304" s="276" customFormat="1"/>
    <row r="10305" s="276" customFormat="1"/>
    <row r="10306" s="276" customFormat="1"/>
    <row r="10307" s="276" customFormat="1"/>
    <row r="10308" s="276" customFormat="1"/>
    <row r="10309" s="276" customFormat="1"/>
    <row r="10310" s="276" customFormat="1"/>
    <row r="10311" s="276" customFormat="1"/>
    <row r="10312" s="276" customFormat="1"/>
    <row r="10313" s="276" customFormat="1"/>
    <row r="10314" s="276" customFormat="1"/>
    <row r="10315" s="276" customFormat="1"/>
    <row r="10316" s="276" customFormat="1"/>
    <row r="10317" s="276" customFormat="1"/>
    <row r="10318" s="276" customFormat="1"/>
    <row r="10319" s="276" customFormat="1"/>
    <row r="10320" s="276" customFormat="1"/>
    <row r="10321" s="276" customFormat="1"/>
    <row r="10322" s="276" customFormat="1"/>
    <row r="10323" s="276" customFormat="1"/>
    <row r="10324" s="276" customFormat="1"/>
    <row r="10325" s="276" customFormat="1"/>
    <row r="10326" s="276" customFormat="1"/>
    <row r="10327" s="276" customFormat="1"/>
    <row r="10328" s="276" customFormat="1"/>
    <row r="10329" s="276" customFormat="1"/>
    <row r="10330" s="276" customFormat="1"/>
    <row r="10331" s="276" customFormat="1"/>
    <row r="10332" s="276" customFormat="1"/>
    <row r="10333" s="276" customFormat="1"/>
    <row r="10334" s="276" customFormat="1"/>
    <row r="10335" s="276" customFormat="1"/>
    <row r="10336" s="276" customFormat="1"/>
    <row r="10337" s="276" customFormat="1"/>
    <row r="10338" s="276" customFormat="1"/>
    <row r="10339" s="276" customFormat="1"/>
    <row r="10340" s="276" customFormat="1"/>
    <row r="10341" s="276" customFormat="1"/>
    <row r="10342" s="276" customFormat="1"/>
    <row r="10343" s="276" customFormat="1"/>
    <row r="10344" s="276" customFormat="1"/>
    <row r="10345" s="276" customFormat="1"/>
    <row r="10346" s="276" customFormat="1"/>
    <row r="10347" s="276" customFormat="1"/>
    <row r="10348" s="276" customFormat="1"/>
    <row r="10349" s="276" customFormat="1"/>
    <row r="10350" s="276" customFormat="1"/>
    <row r="10351" s="276" customFormat="1"/>
    <row r="10352" s="276" customFormat="1"/>
    <row r="10353" s="276" customFormat="1"/>
    <row r="10354" s="276" customFormat="1"/>
    <row r="10355" s="276" customFormat="1"/>
    <row r="10356" s="276" customFormat="1"/>
    <row r="10357" s="276" customFormat="1"/>
    <row r="10358" s="276" customFormat="1"/>
    <row r="10359" s="276" customFormat="1"/>
    <row r="10360" s="276" customFormat="1"/>
    <row r="10361" s="276" customFormat="1"/>
    <row r="10362" s="276" customFormat="1"/>
    <row r="10363" s="276" customFormat="1"/>
    <row r="10364" s="276" customFormat="1"/>
    <row r="10365" s="276" customFormat="1"/>
    <row r="10366" s="276" customFormat="1"/>
    <row r="10367" s="276" customFormat="1"/>
    <row r="10368" s="276" customFormat="1"/>
    <row r="10369" s="276" customFormat="1"/>
    <row r="10370" s="276" customFormat="1"/>
    <row r="10371" s="276" customFormat="1"/>
    <row r="10372" s="276" customFormat="1"/>
    <row r="10373" s="276" customFormat="1"/>
    <row r="10374" s="276" customFormat="1"/>
    <row r="10375" s="276" customFormat="1"/>
    <row r="10376" s="276" customFormat="1"/>
    <row r="10377" s="276" customFormat="1"/>
    <row r="10378" s="276" customFormat="1"/>
    <row r="10379" s="276" customFormat="1"/>
    <row r="10380" s="276" customFormat="1"/>
    <row r="10381" s="276" customFormat="1"/>
    <row r="10382" s="276" customFormat="1"/>
    <row r="10383" s="276" customFormat="1"/>
    <row r="10384" s="276" customFormat="1"/>
    <row r="10385" s="276" customFormat="1"/>
    <row r="10386" s="276" customFormat="1"/>
    <row r="10387" s="276" customFormat="1"/>
    <row r="10388" s="276" customFormat="1"/>
    <row r="10389" s="276" customFormat="1"/>
    <row r="10390" s="276" customFormat="1"/>
    <row r="10391" s="276" customFormat="1"/>
    <row r="10392" s="276" customFormat="1"/>
    <row r="10393" s="276" customFormat="1"/>
    <row r="10394" s="276" customFormat="1"/>
    <row r="10395" s="276" customFormat="1"/>
    <row r="10396" s="276" customFormat="1"/>
    <row r="10397" s="276" customFormat="1"/>
    <row r="10398" s="276" customFormat="1"/>
    <row r="10399" s="276" customFormat="1"/>
    <row r="10400" s="276" customFormat="1"/>
    <row r="10401" s="276" customFormat="1"/>
    <row r="10402" s="276" customFormat="1"/>
    <row r="10403" s="276" customFormat="1"/>
    <row r="10404" s="276" customFormat="1"/>
    <row r="10405" s="276" customFormat="1"/>
    <row r="10406" s="276" customFormat="1"/>
    <row r="10407" s="276" customFormat="1"/>
    <row r="10408" s="276" customFormat="1"/>
    <row r="10409" s="276" customFormat="1"/>
    <row r="10410" s="276" customFormat="1"/>
    <row r="10411" s="276" customFormat="1"/>
    <row r="10412" s="276" customFormat="1"/>
    <row r="10413" s="276" customFormat="1"/>
    <row r="10414" s="276" customFormat="1"/>
    <row r="10415" s="276" customFormat="1"/>
    <row r="10416" s="276" customFormat="1"/>
    <row r="10417" s="276" customFormat="1"/>
    <row r="10418" s="276" customFormat="1"/>
    <row r="10419" s="276" customFormat="1"/>
    <row r="10420" s="276" customFormat="1"/>
    <row r="10421" s="276" customFormat="1"/>
    <row r="10422" s="276" customFormat="1"/>
    <row r="10423" s="276" customFormat="1"/>
    <row r="10424" s="276" customFormat="1"/>
    <row r="10425" s="276" customFormat="1"/>
    <row r="10426" s="276" customFormat="1"/>
    <row r="10427" s="276" customFormat="1"/>
    <row r="10428" s="276" customFormat="1"/>
    <row r="10429" s="276" customFormat="1"/>
    <row r="10430" s="276" customFormat="1"/>
    <row r="10431" s="276" customFormat="1"/>
    <row r="10432" s="276" customFormat="1"/>
    <row r="10433" s="276" customFormat="1"/>
    <row r="10434" s="276" customFormat="1"/>
    <row r="10435" s="276" customFormat="1"/>
    <row r="10436" s="276" customFormat="1"/>
    <row r="10437" s="276" customFormat="1"/>
    <row r="10438" s="276" customFormat="1"/>
    <row r="10439" s="276" customFormat="1"/>
    <row r="10440" s="276" customFormat="1"/>
    <row r="10441" s="276" customFormat="1"/>
    <row r="10442" s="276" customFormat="1"/>
    <row r="10443" s="276" customFormat="1"/>
    <row r="10444" s="276" customFormat="1"/>
    <row r="10445" s="276" customFormat="1"/>
    <row r="10446" s="276" customFormat="1"/>
    <row r="10447" s="276" customFormat="1"/>
    <row r="10448" s="276" customFormat="1"/>
    <row r="10449" s="276" customFormat="1"/>
    <row r="10450" s="276" customFormat="1"/>
    <row r="10451" s="276" customFormat="1"/>
    <row r="10452" s="276" customFormat="1"/>
    <row r="10453" s="276" customFormat="1"/>
    <row r="10454" s="276" customFormat="1"/>
    <row r="10455" s="276" customFormat="1"/>
    <row r="10456" s="276" customFormat="1"/>
    <row r="10457" s="276" customFormat="1"/>
    <row r="10458" s="276" customFormat="1"/>
    <row r="10459" s="276" customFormat="1"/>
    <row r="10460" s="276" customFormat="1"/>
    <row r="10461" s="276" customFormat="1"/>
    <row r="10462" s="276" customFormat="1"/>
    <row r="10463" s="276" customFormat="1"/>
    <row r="10464" s="276" customFormat="1"/>
    <row r="10465" s="276" customFormat="1"/>
    <row r="10466" s="276" customFormat="1"/>
    <row r="10467" s="276" customFormat="1"/>
    <row r="10468" s="276" customFormat="1"/>
    <row r="10469" s="276" customFormat="1"/>
    <row r="10470" s="276" customFormat="1"/>
    <row r="10471" s="276" customFormat="1"/>
    <row r="10472" s="276" customFormat="1"/>
    <row r="10473" s="276" customFormat="1"/>
    <row r="10474" s="276" customFormat="1"/>
    <row r="10475" s="276" customFormat="1"/>
    <row r="10476" s="276" customFormat="1"/>
    <row r="10477" s="276" customFormat="1"/>
    <row r="10478" s="276" customFormat="1"/>
    <row r="10479" s="276" customFormat="1"/>
    <row r="10480" s="276" customFormat="1"/>
    <row r="10481" s="276" customFormat="1"/>
    <row r="10482" s="276" customFormat="1"/>
    <row r="10483" s="276" customFormat="1"/>
    <row r="10484" s="276" customFormat="1"/>
    <row r="10485" s="276" customFormat="1"/>
    <row r="10486" s="276" customFormat="1"/>
    <row r="10487" s="276" customFormat="1"/>
    <row r="10488" s="276" customFormat="1"/>
    <row r="10489" s="276" customFormat="1"/>
    <row r="10490" s="276" customFormat="1"/>
    <row r="10491" s="276" customFormat="1"/>
    <row r="10492" s="276" customFormat="1"/>
    <row r="10493" s="276" customFormat="1"/>
    <row r="10494" s="276" customFormat="1"/>
    <row r="10495" s="276" customFormat="1"/>
    <row r="10496" s="276" customFormat="1"/>
    <row r="10497" s="276" customFormat="1"/>
    <row r="10498" s="276" customFormat="1"/>
    <row r="10499" s="276" customFormat="1"/>
    <row r="10500" s="276" customFormat="1"/>
    <row r="10501" s="276" customFormat="1"/>
    <row r="10502" s="276" customFormat="1"/>
    <row r="10503" s="276" customFormat="1"/>
    <row r="10504" s="276" customFormat="1"/>
    <row r="10505" s="276" customFormat="1"/>
    <row r="10506" s="276" customFormat="1"/>
    <row r="10507" s="276" customFormat="1"/>
    <row r="10508" s="276" customFormat="1"/>
    <row r="10509" s="276" customFormat="1"/>
    <row r="10510" s="276" customFormat="1"/>
    <row r="10511" s="276" customFormat="1"/>
    <row r="10512" s="276" customFormat="1"/>
    <row r="10513" s="276" customFormat="1"/>
    <row r="10514" s="276" customFormat="1"/>
    <row r="10515" s="276" customFormat="1"/>
    <row r="10516" s="276" customFormat="1"/>
    <row r="10517" s="276" customFormat="1"/>
    <row r="10518" s="276" customFormat="1"/>
    <row r="10519" s="276" customFormat="1"/>
    <row r="10520" s="276" customFormat="1"/>
    <row r="10521" s="276" customFormat="1"/>
    <row r="10522" s="276" customFormat="1"/>
    <row r="10523" s="276" customFormat="1"/>
    <row r="10524" s="276" customFormat="1"/>
    <row r="10525" s="276" customFormat="1"/>
    <row r="10526" s="276" customFormat="1"/>
    <row r="10527" s="276" customFormat="1"/>
    <row r="10528" s="276" customFormat="1"/>
    <row r="10529" s="276" customFormat="1"/>
    <row r="10530" s="276" customFormat="1"/>
    <row r="10531" s="276" customFormat="1"/>
    <row r="10532" s="276" customFormat="1"/>
    <row r="10533" s="276" customFormat="1"/>
    <row r="10534" s="276" customFormat="1"/>
    <row r="10535" s="276" customFormat="1"/>
    <row r="10536" s="276" customFormat="1"/>
    <row r="10537" s="276" customFormat="1"/>
    <row r="10538" s="276" customFormat="1"/>
    <row r="10539" s="276" customFormat="1"/>
    <row r="10540" s="276" customFormat="1"/>
    <row r="10541" s="276" customFormat="1"/>
    <row r="10542" s="276" customFormat="1"/>
    <row r="10543" s="276" customFormat="1"/>
    <row r="10544" s="276" customFormat="1"/>
    <row r="10545" s="276" customFormat="1"/>
    <row r="10546" s="276" customFormat="1"/>
    <row r="10547" s="276" customFormat="1"/>
    <row r="10548" s="276" customFormat="1"/>
    <row r="10549" s="276" customFormat="1"/>
    <row r="10550" s="276" customFormat="1"/>
    <row r="10551" s="276" customFormat="1"/>
    <row r="10552" s="276" customFormat="1"/>
    <row r="10553" s="276" customFormat="1"/>
    <row r="10554" s="276" customFormat="1"/>
    <row r="10555" s="276" customFormat="1"/>
    <row r="10556" s="276" customFormat="1"/>
    <row r="10557" s="276" customFormat="1"/>
    <row r="10558" s="276" customFormat="1"/>
    <row r="10559" s="276" customFormat="1"/>
    <row r="10560" s="276" customFormat="1"/>
    <row r="10561" s="276" customFormat="1"/>
    <row r="10562" s="276" customFormat="1"/>
    <row r="10563" s="276" customFormat="1"/>
    <row r="10564" s="276" customFormat="1"/>
    <row r="10565" s="276" customFormat="1"/>
    <row r="10566" s="276" customFormat="1"/>
    <row r="10567" s="276" customFormat="1"/>
    <row r="10568" s="276" customFormat="1"/>
    <row r="10569" s="276" customFormat="1"/>
    <row r="10570" s="276" customFormat="1"/>
    <row r="10571" s="276" customFormat="1"/>
    <row r="10572" s="276" customFormat="1"/>
    <row r="10573" s="276" customFormat="1"/>
    <row r="10574" s="276" customFormat="1"/>
    <row r="10575" s="276" customFormat="1"/>
    <row r="10576" s="276" customFormat="1"/>
    <row r="10577" s="276" customFormat="1"/>
    <row r="10578" s="276" customFormat="1"/>
    <row r="10579" s="276" customFormat="1"/>
    <row r="10580" s="276" customFormat="1"/>
    <row r="10581" s="276" customFormat="1"/>
    <row r="10582" s="276" customFormat="1"/>
    <row r="10583" s="276" customFormat="1"/>
    <row r="10584" s="276" customFormat="1"/>
    <row r="10585" s="276" customFormat="1"/>
    <row r="10586" s="276" customFormat="1"/>
    <row r="10587" s="276" customFormat="1"/>
    <row r="10588" s="276" customFormat="1"/>
    <row r="10589" s="276" customFormat="1"/>
    <row r="10590" s="276" customFormat="1"/>
    <row r="10591" s="276" customFormat="1"/>
    <row r="10592" s="276" customFormat="1"/>
    <row r="10593" s="276" customFormat="1"/>
    <row r="10594" s="276" customFormat="1"/>
    <row r="10595" s="276" customFormat="1"/>
    <row r="10596" s="276" customFormat="1"/>
    <row r="10597" s="276" customFormat="1"/>
    <row r="10598" s="276" customFormat="1"/>
    <row r="10599" s="276" customFormat="1"/>
    <row r="10600" s="276" customFormat="1"/>
    <row r="10601" s="276" customFormat="1"/>
    <row r="10602" s="276" customFormat="1"/>
    <row r="10603" s="276" customFormat="1"/>
    <row r="10604" s="276" customFormat="1"/>
    <row r="10605" s="276" customFormat="1"/>
    <row r="10606" s="276" customFormat="1"/>
    <row r="10607" s="276" customFormat="1"/>
    <row r="10608" s="276" customFormat="1"/>
    <row r="10609" s="276" customFormat="1"/>
    <row r="10610" s="276" customFormat="1"/>
    <row r="10611" s="276" customFormat="1"/>
    <row r="10612" s="276" customFormat="1"/>
    <row r="10613" s="276" customFormat="1"/>
    <row r="10614" s="276" customFormat="1"/>
    <row r="10615" s="276" customFormat="1"/>
    <row r="10616" s="276" customFormat="1"/>
    <row r="10617" s="276" customFormat="1"/>
    <row r="10618" s="276" customFormat="1"/>
    <row r="10619" s="276" customFormat="1"/>
    <row r="10620" s="276" customFormat="1"/>
    <row r="10621" s="276" customFormat="1"/>
    <row r="10622" s="276" customFormat="1"/>
    <row r="10623" s="276" customFormat="1"/>
    <row r="10624" s="276" customFormat="1"/>
    <row r="10625" s="276" customFormat="1"/>
    <row r="10626" s="276" customFormat="1"/>
    <row r="10627" s="276" customFormat="1"/>
    <row r="10628" s="276" customFormat="1"/>
    <row r="10629" s="276" customFormat="1"/>
    <row r="10630" s="276" customFormat="1"/>
    <row r="10631" s="276" customFormat="1"/>
    <row r="10632" s="276" customFormat="1"/>
    <row r="10633" s="276" customFormat="1"/>
    <row r="10634" s="276" customFormat="1"/>
    <row r="10635" s="276" customFormat="1"/>
    <row r="10636" s="276" customFormat="1"/>
    <row r="10637" s="276" customFormat="1"/>
    <row r="10638" s="276" customFormat="1"/>
    <row r="10639" s="276" customFormat="1"/>
    <row r="10640" s="276" customFormat="1"/>
    <row r="10641" s="276" customFormat="1"/>
    <row r="10642" s="276" customFormat="1"/>
    <row r="10643" s="276" customFormat="1"/>
    <row r="10644" s="276" customFormat="1"/>
    <row r="10645" s="276" customFormat="1"/>
    <row r="10646" s="276" customFormat="1"/>
    <row r="10647" s="276" customFormat="1"/>
    <row r="10648" s="276" customFormat="1"/>
    <row r="10649" s="276" customFormat="1"/>
    <row r="10650" s="276" customFormat="1"/>
    <row r="10651" s="276" customFormat="1"/>
    <row r="10652" s="276" customFormat="1"/>
    <row r="10653" s="276" customFormat="1"/>
    <row r="10654" s="276" customFormat="1"/>
    <row r="10655" s="276" customFormat="1"/>
    <row r="10656" s="276" customFormat="1"/>
    <row r="10657" s="276" customFormat="1"/>
    <row r="10658" s="276" customFormat="1"/>
    <row r="10659" s="276" customFormat="1"/>
    <row r="10660" s="276" customFormat="1"/>
    <row r="10661" s="276" customFormat="1"/>
    <row r="10662" s="276" customFormat="1"/>
    <row r="10663" s="276" customFormat="1"/>
    <row r="10664" s="276" customFormat="1"/>
    <row r="10665" s="276" customFormat="1"/>
    <row r="10666" s="276" customFormat="1"/>
    <row r="10667" s="276" customFormat="1"/>
    <row r="10668" s="276" customFormat="1"/>
    <row r="10669" s="276" customFormat="1"/>
    <row r="10670" s="276" customFormat="1"/>
    <row r="10671" s="276" customFormat="1"/>
    <row r="10672" s="276" customFormat="1"/>
    <row r="10673" s="276" customFormat="1"/>
    <row r="10674" s="276" customFormat="1"/>
    <row r="10675" s="276" customFormat="1"/>
    <row r="10676" s="276" customFormat="1"/>
    <row r="10677" s="276" customFormat="1"/>
    <row r="10678" s="276" customFormat="1"/>
    <row r="10679" s="276" customFormat="1"/>
    <row r="10680" s="276" customFormat="1"/>
    <row r="10681" s="276" customFormat="1"/>
    <row r="10682" s="276" customFormat="1"/>
    <row r="10683" s="276" customFormat="1"/>
    <row r="10684" s="276" customFormat="1"/>
    <row r="10685" s="276" customFormat="1"/>
    <row r="10686" s="276" customFormat="1"/>
    <row r="10687" s="276" customFormat="1"/>
    <row r="10688" s="276" customFormat="1"/>
    <row r="10689" s="276" customFormat="1"/>
    <row r="10690" s="276" customFormat="1"/>
    <row r="10691" s="276" customFormat="1"/>
    <row r="10692" s="276" customFormat="1"/>
    <row r="10693" s="276" customFormat="1"/>
    <row r="10694" s="276" customFormat="1"/>
    <row r="10695" s="276" customFormat="1"/>
    <row r="10696" s="276" customFormat="1"/>
    <row r="10697" s="276" customFormat="1"/>
    <row r="10698" s="276" customFormat="1"/>
    <row r="10699" s="276" customFormat="1"/>
    <row r="10700" s="276" customFormat="1"/>
    <row r="10701" s="276" customFormat="1"/>
    <row r="10702" s="276" customFormat="1"/>
    <row r="10703" s="276" customFormat="1"/>
    <row r="10704" s="276" customFormat="1"/>
    <row r="10705" s="276" customFormat="1"/>
    <row r="10706" s="276" customFormat="1"/>
    <row r="10707" s="276" customFormat="1"/>
    <row r="10708" s="276" customFormat="1"/>
    <row r="10709" s="276" customFormat="1"/>
    <row r="10710" s="276" customFormat="1"/>
    <row r="10711" s="276" customFormat="1"/>
    <row r="10712" s="276" customFormat="1"/>
    <row r="10713" s="276" customFormat="1"/>
    <row r="10714" s="276" customFormat="1"/>
    <row r="10715" s="276" customFormat="1"/>
    <row r="10716" s="276" customFormat="1"/>
    <row r="10717" s="276" customFormat="1"/>
    <row r="10718" s="276" customFormat="1"/>
    <row r="10719" s="276" customFormat="1"/>
    <row r="10720" s="276" customFormat="1"/>
    <row r="10721" s="276" customFormat="1"/>
    <row r="10722" s="276" customFormat="1"/>
    <row r="10723" s="276" customFormat="1"/>
    <row r="10724" s="276" customFormat="1"/>
    <row r="10725" s="276" customFormat="1"/>
    <row r="10726" s="276" customFormat="1"/>
    <row r="10727" s="276" customFormat="1"/>
    <row r="10728" s="276" customFormat="1"/>
    <row r="10729" s="276" customFormat="1"/>
    <row r="10730" s="276" customFormat="1"/>
    <row r="10731" s="276" customFormat="1"/>
    <row r="10732" s="276" customFormat="1"/>
    <row r="10733" s="276" customFormat="1"/>
    <row r="10734" s="276" customFormat="1"/>
    <row r="10735" s="276" customFormat="1"/>
    <row r="10736" s="276" customFormat="1"/>
    <row r="10737" s="276" customFormat="1"/>
    <row r="10738" s="276" customFormat="1"/>
    <row r="10739" s="276" customFormat="1"/>
    <row r="10740" s="276" customFormat="1"/>
    <row r="10741" s="276" customFormat="1"/>
    <row r="10742" s="276" customFormat="1"/>
    <row r="10743" s="276" customFormat="1"/>
    <row r="10744" s="276" customFormat="1"/>
    <row r="10745" s="276" customFormat="1"/>
    <row r="10746" s="276" customFormat="1"/>
    <row r="10747" s="276" customFormat="1"/>
    <row r="10748" s="276" customFormat="1"/>
    <row r="10749" s="276" customFormat="1"/>
    <row r="10750" s="276" customFormat="1"/>
    <row r="10751" s="276" customFormat="1"/>
    <row r="10752" s="276" customFormat="1"/>
    <row r="10753" s="276" customFormat="1"/>
    <row r="10754" s="276" customFormat="1"/>
    <row r="10755" s="276" customFormat="1"/>
    <row r="10756" s="276" customFormat="1"/>
    <row r="10757" s="276" customFormat="1"/>
    <row r="10758" s="276" customFormat="1"/>
    <row r="10759" s="276" customFormat="1"/>
    <row r="10760" s="276" customFormat="1"/>
    <row r="10761" s="276" customFormat="1"/>
    <row r="10762" s="276" customFormat="1"/>
    <row r="10763" s="276" customFormat="1"/>
    <row r="10764" s="276" customFormat="1"/>
    <row r="10765" s="276" customFormat="1"/>
    <row r="10766" s="276" customFormat="1"/>
    <row r="10767" s="276" customFormat="1"/>
    <row r="10768" s="276" customFormat="1"/>
    <row r="10769" s="276" customFormat="1"/>
    <row r="10770" s="276" customFormat="1"/>
    <row r="10771" s="276" customFormat="1"/>
    <row r="10772" s="276" customFormat="1"/>
    <row r="10773" s="276" customFormat="1"/>
    <row r="10774" s="276" customFormat="1"/>
    <row r="10775" s="276" customFormat="1"/>
    <row r="10776" s="276" customFormat="1"/>
    <row r="10777" s="276" customFormat="1"/>
    <row r="10778" s="276" customFormat="1"/>
    <row r="10779" s="276" customFormat="1"/>
    <row r="10780" s="276" customFormat="1"/>
    <row r="10781" s="276" customFormat="1"/>
    <row r="10782" s="276" customFormat="1"/>
    <row r="10783" s="276" customFormat="1"/>
    <row r="10784" s="276" customFormat="1"/>
    <row r="10785" s="276" customFormat="1"/>
    <row r="10786" s="276" customFormat="1"/>
    <row r="10787" s="276" customFormat="1"/>
    <row r="10788" s="276" customFormat="1"/>
    <row r="10789" s="276" customFormat="1"/>
    <row r="10790" s="276" customFormat="1"/>
    <row r="10791" s="276" customFormat="1"/>
    <row r="10792" s="276" customFormat="1"/>
    <row r="10793" s="276" customFormat="1"/>
    <row r="10794" s="276" customFormat="1"/>
    <row r="10795" s="276" customFormat="1"/>
    <row r="10796" s="276" customFormat="1"/>
    <row r="10797" s="276" customFormat="1"/>
    <row r="10798" s="276" customFormat="1"/>
    <row r="10799" s="276" customFormat="1"/>
    <row r="10800" s="276" customFormat="1"/>
    <row r="10801" s="276" customFormat="1"/>
    <row r="10802" s="276" customFormat="1"/>
    <row r="10803" s="276" customFormat="1"/>
    <row r="10804" s="276" customFormat="1"/>
    <row r="10805" s="276" customFormat="1"/>
    <row r="10806" s="276" customFormat="1"/>
    <row r="10807" s="276" customFormat="1"/>
    <row r="10808" s="276" customFormat="1"/>
    <row r="10809" s="276" customFormat="1"/>
    <row r="10810" s="276" customFormat="1"/>
    <row r="10811" s="276" customFormat="1"/>
    <row r="10812" s="276" customFormat="1"/>
    <row r="10813" s="276" customFormat="1"/>
    <row r="10814" s="276" customFormat="1"/>
    <row r="10815" s="276" customFormat="1"/>
    <row r="10816" s="276" customFormat="1"/>
    <row r="10817" s="276" customFormat="1"/>
    <row r="10818" s="276" customFormat="1"/>
    <row r="10819" s="276" customFormat="1"/>
    <row r="10820" s="276" customFormat="1"/>
    <row r="10821" s="276" customFormat="1"/>
    <row r="10822" s="276" customFormat="1"/>
    <row r="10823" s="276" customFormat="1"/>
    <row r="10824" s="276" customFormat="1"/>
    <row r="10825" s="276" customFormat="1"/>
    <row r="10826" s="276" customFormat="1"/>
    <row r="10827" s="276" customFormat="1"/>
    <row r="10828" s="276" customFormat="1"/>
    <row r="10829" s="276" customFormat="1"/>
    <row r="10830" s="276" customFormat="1"/>
    <row r="10831" s="276" customFormat="1"/>
    <row r="10832" s="276" customFormat="1"/>
    <row r="10833" s="276" customFormat="1"/>
    <row r="10834" s="276" customFormat="1"/>
    <row r="10835" s="276" customFormat="1"/>
    <row r="10836" s="276" customFormat="1"/>
    <row r="10837" s="276" customFormat="1"/>
    <row r="10838" s="276" customFormat="1"/>
    <row r="10839" s="276" customFormat="1"/>
    <row r="10840" s="276" customFormat="1"/>
    <row r="10841" s="276" customFormat="1"/>
    <row r="10842" s="276" customFormat="1"/>
    <row r="10843" s="276" customFormat="1"/>
    <row r="10844" s="276" customFormat="1"/>
    <row r="10845" s="276" customFormat="1"/>
    <row r="10846" s="276" customFormat="1"/>
    <row r="10847" s="276" customFormat="1"/>
    <row r="10848" s="276" customFormat="1"/>
    <row r="10849" s="276" customFormat="1"/>
    <row r="10850" s="276" customFormat="1"/>
    <row r="10851" s="276" customFormat="1"/>
    <row r="10852" s="276" customFormat="1"/>
    <row r="10853" s="276" customFormat="1"/>
    <row r="10854" s="276" customFormat="1"/>
    <row r="10855" s="276" customFormat="1"/>
    <row r="10856" s="276" customFormat="1"/>
    <row r="10857" s="276" customFormat="1"/>
    <row r="10858" s="276" customFormat="1"/>
    <row r="10859" s="276" customFormat="1"/>
    <row r="10860" s="276" customFormat="1"/>
    <row r="10861" s="276" customFormat="1"/>
    <row r="10862" s="276" customFormat="1"/>
    <row r="10863" s="276" customFormat="1"/>
    <row r="10864" s="276" customFormat="1"/>
    <row r="10865" s="276" customFormat="1"/>
    <row r="10866" s="276" customFormat="1"/>
    <row r="10867" s="276" customFormat="1"/>
    <row r="10868" s="276" customFormat="1"/>
    <row r="10869" s="276" customFormat="1"/>
    <row r="10870" s="276" customFormat="1"/>
    <row r="10871" s="276" customFormat="1"/>
    <row r="10872" s="276" customFormat="1"/>
    <row r="10873" s="276" customFormat="1"/>
    <row r="10874" s="276" customFormat="1"/>
    <row r="10875" s="276" customFormat="1"/>
    <row r="10876" s="276" customFormat="1"/>
    <row r="10877" s="276" customFormat="1"/>
    <row r="10878" s="276" customFormat="1"/>
    <row r="10879" s="276" customFormat="1"/>
    <row r="10880" s="276" customFormat="1"/>
    <row r="10881" s="276" customFormat="1"/>
    <row r="10882" s="276" customFormat="1"/>
    <row r="10883" s="276" customFormat="1"/>
    <row r="10884" s="276" customFormat="1"/>
    <row r="10885" s="276" customFormat="1"/>
    <row r="10886" s="276" customFormat="1"/>
    <row r="10887" s="276" customFormat="1"/>
    <row r="10888" s="276" customFormat="1"/>
    <row r="10889" s="276" customFormat="1"/>
    <row r="10890" s="276" customFormat="1"/>
    <row r="10891" s="276" customFormat="1"/>
    <row r="10892" s="276" customFormat="1"/>
    <row r="10893" s="276" customFormat="1"/>
    <row r="10894" s="276" customFormat="1"/>
    <row r="10895" s="276" customFormat="1"/>
    <row r="10896" s="276" customFormat="1"/>
    <row r="10897" s="276" customFormat="1"/>
    <row r="10898" s="276" customFormat="1"/>
    <row r="10899" s="276" customFormat="1"/>
    <row r="10900" s="276" customFormat="1"/>
    <row r="10901" s="276" customFormat="1"/>
    <row r="10902" s="276" customFormat="1"/>
    <row r="10903" s="276" customFormat="1"/>
    <row r="10904" s="276" customFormat="1"/>
    <row r="10905" s="276" customFormat="1"/>
    <row r="10906" s="276" customFormat="1"/>
    <row r="10907" s="276" customFormat="1"/>
    <row r="10908" s="276" customFormat="1"/>
    <row r="10909" s="276" customFormat="1"/>
    <row r="10910" s="276" customFormat="1"/>
    <row r="10911" s="276" customFormat="1"/>
    <row r="10912" s="276" customFormat="1"/>
    <row r="10913" s="276" customFormat="1"/>
    <row r="10914" s="276" customFormat="1"/>
    <row r="10915" s="276" customFormat="1"/>
    <row r="10916" s="276" customFormat="1"/>
    <row r="10917" s="276" customFormat="1"/>
    <row r="10918" s="276" customFormat="1"/>
    <row r="10919" s="276" customFormat="1"/>
    <row r="10920" s="276" customFormat="1"/>
    <row r="10921" s="276" customFormat="1"/>
    <row r="10922" s="276" customFormat="1"/>
    <row r="10923" s="276" customFormat="1"/>
    <row r="10924" s="276" customFormat="1"/>
    <row r="10925" s="276" customFormat="1"/>
    <row r="10926" s="276" customFormat="1"/>
    <row r="10927" s="276" customFormat="1"/>
    <row r="10928" s="276" customFormat="1"/>
    <row r="10929" s="276" customFormat="1"/>
    <row r="10930" s="276" customFormat="1"/>
    <row r="10931" s="276" customFormat="1"/>
    <row r="10932" s="276" customFormat="1"/>
    <row r="10933" s="276" customFormat="1"/>
    <row r="10934" s="276" customFormat="1"/>
    <row r="10935" s="276" customFormat="1"/>
    <row r="10936" s="276" customFormat="1"/>
    <row r="10937" s="276" customFormat="1"/>
    <row r="10938" s="276" customFormat="1"/>
    <row r="10939" s="276" customFormat="1"/>
    <row r="10940" s="276" customFormat="1"/>
    <row r="10941" s="276" customFormat="1"/>
    <row r="10942" s="276" customFormat="1"/>
    <row r="10943" s="276" customFormat="1"/>
    <row r="10944" s="276" customFormat="1"/>
    <row r="10945" s="276" customFormat="1"/>
    <row r="10946" s="276" customFormat="1"/>
    <row r="10947" s="276" customFormat="1"/>
    <row r="10948" s="276" customFormat="1"/>
    <row r="10949" s="276" customFormat="1"/>
    <row r="10950" s="276" customFormat="1"/>
    <row r="10951" s="276" customFormat="1"/>
    <row r="10952" s="276" customFormat="1"/>
    <row r="10953" s="276" customFormat="1"/>
    <row r="10954" s="276" customFormat="1"/>
    <row r="10955" s="276" customFormat="1"/>
    <row r="10956" s="276" customFormat="1"/>
    <row r="10957" s="276" customFormat="1"/>
    <row r="10958" s="276" customFormat="1"/>
    <row r="10959" s="276" customFormat="1"/>
    <row r="10960" s="276" customFormat="1"/>
    <row r="10961" s="276" customFormat="1"/>
    <row r="10962" s="276" customFormat="1"/>
    <row r="10963" s="276" customFormat="1"/>
    <row r="10964" s="276" customFormat="1"/>
    <row r="10965" s="276" customFormat="1"/>
    <row r="10966" s="276" customFormat="1"/>
    <row r="10967" s="276" customFormat="1"/>
    <row r="10968" s="276" customFormat="1"/>
    <row r="10969" s="276" customFormat="1"/>
    <row r="10970" s="276" customFormat="1"/>
    <row r="10971" s="276" customFormat="1"/>
    <row r="10972" s="276" customFormat="1"/>
    <row r="10973" s="276" customFormat="1"/>
    <row r="10974" s="276" customFormat="1"/>
    <row r="10975" s="276" customFormat="1"/>
    <row r="10976" s="276" customFormat="1"/>
    <row r="10977" s="276" customFormat="1"/>
    <row r="10978" s="276" customFormat="1"/>
    <row r="10979" s="276" customFormat="1"/>
    <row r="10980" s="276" customFormat="1"/>
    <row r="10981" s="276" customFormat="1"/>
    <row r="10982" s="276" customFormat="1"/>
    <row r="10983" s="276" customFormat="1"/>
    <row r="10984" s="276" customFormat="1"/>
    <row r="10985" s="276" customFormat="1"/>
    <row r="10986" s="276" customFormat="1"/>
    <row r="10987" s="276" customFormat="1"/>
    <row r="10988" s="276" customFormat="1"/>
    <row r="10989" s="276" customFormat="1"/>
    <row r="10990" s="276" customFormat="1"/>
    <row r="10991" s="276" customFormat="1"/>
    <row r="10992" s="276" customFormat="1"/>
    <row r="10993" s="276" customFormat="1"/>
    <row r="10994" s="276" customFormat="1"/>
    <row r="10995" s="276" customFormat="1"/>
    <row r="10996" s="276" customFormat="1"/>
    <row r="10997" s="276" customFormat="1"/>
    <row r="10998" s="276" customFormat="1"/>
    <row r="10999" s="276" customFormat="1"/>
    <row r="11000" s="276" customFormat="1"/>
    <row r="11001" s="276" customFormat="1"/>
    <row r="11002" s="276" customFormat="1"/>
    <row r="11003" s="276" customFormat="1"/>
    <row r="11004" s="276" customFormat="1"/>
    <row r="11005" s="276" customFormat="1"/>
    <row r="11006" s="276" customFormat="1"/>
    <row r="11007" s="276" customFormat="1"/>
    <row r="11008" s="276" customFormat="1"/>
    <row r="11009" s="276" customFormat="1"/>
    <row r="11010" s="276" customFormat="1"/>
    <row r="11011" s="276" customFormat="1"/>
    <row r="11012" s="276" customFormat="1"/>
    <row r="11013" s="276" customFormat="1"/>
    <row r="11014" s="276" customFormat="1"/>
    <row r="11015" s="276" customFormat="1"/>
    <row r="11016" s="276" customFormat="1"/>
    <row r="11017" s="276" customFormat="1"/>
    <row r="11018" s="276" customFormat="1"/>
    <row r="11019" s="276" customFormat="1"/>
    <row r="11020" s="276" customFormat="1"/>
    <row r="11021" s="276" customFormat="1"/>
    <row r="11022" s="276" customFormat="1"/>
    <row r="11023" s="276" customFormat="1"/>
    <row r="11024" s="276" customFormat="1"/>
    <row r="11025" s="276" customFormat="1"/>
    <row r="11026" s="276" customFormat="1"/>
    <row r="11027" s="276" customFormat="1"/>
    <row r="11028" s="276" customFormat="1"/>
    <row r="11029" s="276" customFormat="1"/>
    <row r="11030" s="276" customFormat="1"/>
    <row r="11031" s="276" customFormat="1"/>
    <row r="11032" s="276" customFormat="1"/>
    <row r="11033" s="276" customFormat="1"/>
    <row r="11034" s="276" customFormat="1"/>
    <row r="11035" s="276" customFormat="1"/>
    <row r="11036" s="276" customFormat="1"/>
    <row r="11037" s="276" customFormat="1"/>
    <row r="11038" s="276" customFormat="1"/>
    <row r="11039" s="276" customFormat="1"/>
    <row r="11040" s="276" customFormat="1"/>
    <row r="11041" s="276" customFormat="1"/>
    <row r="11042" s="276" customFormat="1"/>
    <row r="11043" s="276" customFormat="1"/>
    <row r="11044" s="276" customFormat="1"/>
    <row r="11045" s="276" customFormat="1"/>
    <row r="11046" s="276" customFormat="1"/>
    <row r="11047" s="276" customFormat="1"/>
    <row r="11048" s="276" customFormat="1"/>
    <row r="11049" s="276" customFormat="1"/>
    <row r="11050" s="276" customFormat="1"/>
    <row r="11051" s="276" customFormat="1"/>
    <row r="11052" s="276" customFormat="1"/>
    <row r="11053" s="276" customFormat="1"/>
    <row r="11054" s="276" customFormat="1"/>
    <row r="11055" s="276" customFormat="1"/>
    <row r="11056" s="276" customFormat="1"/>
    <row r="11057" s="276" customFormat="1"/>
    <row r="11058" s="276" customFormat="1"/>
    <row r="11059" s="276" customFormat="1"/>
    <row r="11060" s="276" customFormat="1"/>
    <row r="11061" s="276" customFormat="1"/>
    <row r="11062" s="276" customFormat="1"/>
    <row r="11063" s="276" customFormat="1"/>
    <row r="11064" s="276" customFormat="1"/>
    <row r="11065" s="276" customFormat="1"/>
    <row r="11066" s="276" customFormat="1"/>
    <row r="11067" s="276" customFormat="1"/>
    <row r="11068" s="276" customFormat="1"/>
    <row r="11069" s="276" customFormat="1"/>
    <row r="11070" s="276" customFormat="1"/>
    <row r="11071" s="276" customFormat="1"/>
    <row r="11072" s="276" customFormat="1"/>
    <row r="11073" s="276" customFormat="1"/>
    <row r="11074" s="276" customFormat="1"/>
    <row r="11075" s="276" customFormat="1"/>
    <row r="11076" s="276" customFormat="1"/>
    <row r="11077" s="276" customFormat="1"/>
    <row r="11078" s="276" customFormat="1"/>
    <row r="11079" s="276" customFormat="1"/>
    <row r="11080" s="276" customFormat="1"/>
    <row r="11081" s="276" customFormat="1"/>
    <row r="11082" s="276" customFormat="1"/>
    <row r="11083" s="276" customFormat="1"/>
    <row r="11084" s="276" customFormat="1"/>
    <row r="11085" s="276" customFormat="1"/>
    <row r="11086" s="276" customFormat="1"/>
    <row r="11087" s="276" customFormat="1"/>
    <row r="11088" s="276" customFormat="1"/>
    <row r="11089" s="276" customFormat="1"/>
    <row r="11090" s="276" customFormat="1"/>
    <row r="11091" s="276" customFormat="1"/>
    <row r="11092" s="276" customFormat="1"/>
    <row r="11093" s="276" customFormat="1"/>
    <row r="11094" s="276" customFormat="1"/>
    <row r="11095" s="276" customFormat="1"/>
    <row r="11096" s="276" customFormat="1"/>
    <row r="11097" s="276" customFormat="1"/>
    <row r="11098" s="276" customFormat="1"/>
    <row r="11099" s="276" customFormat="1"/>
    <row r="11100" s="276" customFormat="1"/>
    <row r="11101" s="276" customFormat="1"/>
    <row r="11102" s="276" customFormat="1"/>
    <row r="11103" s="276" customFormat="1"/>
    <row r="11104" s="276" customFormat="1"/>
    <row r="11105" s="276" customFormat="1"/>
    <row r="11106" s="276" customFormat="1"/>
    <row r="11107" s="276" customFormat="1"/>
    <row r="11108" s="276" customFormat="1"/>
    <row r="11109" s="276" customFormat="1"/>
    <row r="11110" s="276" customFormat="1"/>
    <row r="11111" s="276" customFormat="1"/>
    <row r="11112" s="276" customFormat="1"/>
    <row r="11113" s="276" customFormat="1"/>
    <row r="11114" s="276" customFormat="1"/>
    <row r="11115" s="276" customFormat="1"/>
    <row r="11116" s="276" customFormat="1"/>
    <row r="11117" s="276" customFormat="1"/>
    <row r="11118" s="276" customFormat="1"/>
    <row r="11119" s="276" customFormat="1"/>
    <row r="11120" s="276" customFormat="1"/>
    <row r="11121" s="276" customFormat="1"/>
    <row r="11122" s="276" customFormat="1"/>
    <row r="11123" s="276" customFormat="1"/>
    <row r="11124" s="276" customFormat="1"/>
    <row r="11125" s="276" customFormat="1"/>
    <row r="11126" s="276" customFormat="1"/>
    <row r="11127" s="276" customFormat="1"/>
    <row r="11128" s="276" customFormat="1"/>
    <row r="11129" s="276" customFormat="1"/>
    <row r="11130" s="276" customFormat="1"/>
    <row r="11131" s="276" customFormat="1"/>
    <row r="11132" s="276" customFormat="1"/>
    <row r="11133" s="276" customFormat="1"/>
    <row r="11134" s="276" customFormat="1"/>
    <row r="11135" s="276" customFormat="1"/>
    <row r="11136" s="276" customFormat="1"/>
    <row r="11137" s="276" customFormat="1"/>
    <row r="11138" s="276" customFormat="1"/>
    <row r="11139" s="276" customFormat="1"/>
    <row r="11140" s="276" customFormat="1"/>
    <row r="11141" s="276" customFormat="1"/>
    <row r="11142" s="276" customFormat="1"/>
    <row r="11143" s="276" customFormat="1"/>
    <row r="11144" s="276" customFormat="1"/>
    <row r="11145" s="276" customFormat="1"/>
    <row r="11146" s="276" customFormat="1"/>
    <row r="11147" s="276" customFormat="1"/>
    <row r="11148" s="276" customFormat="1"/>
    <row r="11149" s="276" customFormat="1"/>
    <row r="11150" s="276" customFormat="1"/>
    <row r="11151" s="276" customFormat="1"/>
    <row r="11152" s="276" customFormat="1"/>
    <row r="11153" s="276" customFormat="1"/>
    <row r="11154" s="276" customFormat="1"/>
    <row r="11155" s="276" customFormat="1"/>
    <row r="11156" s="276" customFormat="1"/>
    <row r="11157" s="276" customFormat="1"/>
    <row r="11158" s="276" customFormat="1"/>
    <row r="11159" s="276" customFormat="1"/>
    <row r="11160" s="276" customFormat="1"/>
    <row r="11161" s="276" customFormat="1"/>
    <row r="11162" s="276" customFormat="1"/>
    <row r="11163" s="276" customFormat="1"/>
    <row r="11164" s="276" customFormat="1"/>
    <row r="11165" s="276" customFormat="1"/>
    <row r="11166" s="276" customFormat="1"/>
    <row r="11167" s="276" customFormat="1"/>
    <row r="11168" s="276" customFormat="1"/>
    <row r="11169" s="276" customFormat="1"/>
    <row r="11170" s="276" customFormat="1"/>
    <row r="11171" s="276" customFormat="1"/>
    <row r="11172" s="276" customFormat="1"/>
    <row r="11173" s="276" customFormat="1"/>
    <row r="11174" s="276" customFormat="1"/>
    <row r="11175" s="276" customFormat="1"/>
    <row r="11176" s="276" customFormat="1"/>
    <row r="11177" s="276" customFormat="1"/>
    <row r="11178" s="276" customFormat="1"/>
    <row r="11179" s="276" customFormat="1"/>
    <row r="11180" s="276" customFormat="1"/>
    <row r="11181" s="276" customFormat="1"/>
    <row r="11182" s="276" customFormat="1"/>
    <row r="11183" s="276" customFormat="1"/>
    <row r="11184" s="276" customFormat="1"/>
    <row r="11185" s="276" customFormat="1"/>
    <row r="11186" s="276" customFormat="1"/>
    <row r="11187" s="276" customFormat="1"/>
    <row r="11188" s="276" customFormat="1"/>
    <row r="11189" s="276" customFormat="1"/>
    <row r="11190" s="276" customFormat="1"/>
    <row r="11191" s="276" customFormat="1"/>
    <row r="11192" s="276" customFormat="1"/>
    <row r="11193" s="276" customFormat="1"/>
    <row r="11194" s="276" customFormat="1"/>
    <row r="11195" s="276" customFormat="1"/>
    <row r="11196" s="276" customFormat="1"/>
    <row r="11197" s="276" customFormat="1"/>
    <row r="11198" s="276" customFormat="1"/>
    <row r="11199" s="276" customFormat="1"/>
    <row r="11200" s="276" customFormat="1"/>
    <row r="11201" s="276" customFormat="1"/>
    <row r="11202" s="276" customFormat="1"/>
    <row r="11203" s="276" customFormat="1"/>
    <row r="11204" s="276" customFormat="1"/>
    <row r="11205" s="276" customFormat="1"/>
    <row r="11206" s="276" customFormat="1"/>
    <row r="11207" s="276" customFormat="1"/>
    <row r="11208" s="276" customFormat="1"/>
    <row r="11209" s="276" customFormat="1"/>
    <row r="11210" s="276" customFormat="1"/>
    <row r="11211" s="276" customFormat="1"/>
    <row r="11212" s="276" customFormat="1"/>
    <row r="11213" s="276" customFormat="1"/>
    <row r="11214" s="276" customFormat="1"/>
    <row r="11215" s="276" customFormat="1"/>
    <row r="11216" s="276" customFormat="1"/>
    <row r="11217" s="276" customFormat="1"/>
    <row r="11218" s="276" customFormat="1"/>
    <row r="11219" s="276" customFormat="1"/>
    <row r="11220" s="276" customFormat="1"/>
    <row r="11221" s="276" customFormat="1"/>
    <row r="11222" s="276" customFormat="1"/>
    <row r="11223" s="276" customFormat="1"/>
    <row r="11224" s="276" customFormat="1"/>
    <row r="11225" s="276" customFormat="1"/>
    <row r="11226" s="276" customFormat="1"/>
    <row r="11227" s="276" customFormat="1"/>
    <row r="11228" s="276" customFormat="1"/>
    <row r="11229" s="276" customFormat="1"/>
    <row r="11230" s="276" customFormat="1"/>
    <row r="11231" s="276" customFormat="1"/>
    <row r="11232" s="276" customFormat="1"/>
    <row r="11233" s="276" customFormat="1"/>
    <row r="11234" s="276" customFormat="1"/>
    <row r="11235" s="276" customFormat="1"/>
    <row r="11236" s="276" customFormat="1"/>
    <row r="11237" s="276" customFormat="1"/>
    <row r="11238" s="276" customFormat="1"/>
    <row r="11239" s="276" customFormat="1"/>
    <row r="11240" s="276" customFormat="1"/>
    <row r="11241" s="276" customFormat="1"/>
    <row r="11242" s="276" customFormat="1"/>
    <row r="11243" s="276" customFormat="1"/>
    <row r="11244" s="276" customFormat="1"/>
    <row r="11245" s="276" customFormat="1"/>
    <row r="11246" s="276" customFormat="1"/>
    <row r="11247" s="276" customFormat="1"/>
    <row r="11248" s="276" customFormat="1"/>
    <row r="11249" s="276" customFormat="1"/>
    <row r="11250" s="276" customFormat="1"/>
    <row r="11251" s="276" customFormat="1"/>
    <row r="11252" s="276" customFormat="1"/>
    <row r="11253" s="276" customFormat="1"/>
    <row r="11254" s="276" customFormat="1"/>
    <row r="11255" s="276" customFormat="1"/>
    <row r="11256" s="276" customFormat="1"/>
    <row r="11257" s="276" customFormat="1"/>
    <row r="11258" s="276" customFormat="1"/>
    <row r="11259" s="276" customFormat="1"/>
    <row r="11260" s="276" customFormat="1"/>
    <row r="11261" s="276" customFormat="1"/>
    <row r="11262" s="276" customFormat="1"/>
    <row r="11263" s="276" customFormat="1"/>
    <row r="11264" s="276" customFormat="1"/>
    <row r="11265" s="276" customFormat="1"/>
    <row r="11266" s="276" customFormat="1"/>
    <row r="11267" s="276" customFormat="1"/>
    <row r="11268" s="276" customFormat="1"/>
    <row r="11269" s="276" customFormat="1"/>
    <row r="11270" s="276" customFormat="1"/>
    <row r="11271" s="276" customFormat="1"/>
    <row r="11272" s="276" customFormat="1"/>
    <row r="11273" s="276" customFormat="1"/>
    <row r="11274" s="276" customFormat="1"/>
    <row r="11275" s="276" customFormat="1"/>
    <row r="11276" s="276" customFormat="1"/>
    <row r="11277" s="276" customFormat="1"/>
    <row r="11278" s="276" customFormat="1"/>
    <row r="11279" s="276" customFormat="1"/>
    <row r="11280" s="276" customFormat="1"/>
    <row r="11281" s="276" customFormat="1"/>
    <row r="11282" s="276" customFormat="1"/>
    <row r="11283" s="276" customFormat="1"/>
    <row r="11284" s="276" customFormat="1"/>
    <row r="11285" s="276" customFormat="1"/>
    <row r="11286" s="276" customFormat="1"/>
    <row r="11287" s="276" customFormat="1"/>
    <row r="11288" s="276" customFormat="1"/>
    <row r="11289" s="276" customFormat="1"/>
    <row r="11290" s="276" customFormat="1"/>
    <row r="11291" s="276" customFormat="1"/>
    <row r="11292" s="276" customFormat="1"/>
    <row r="11293" s="276" customFormat="1"/>
    <row r="11294" s="276" customFormat="1"/>
    <row r="11295" s="276" customFormat="1"/>
    <row r="11296" s="276" customFormat="1"/>
    <row r="11297" s="276" customFormat="1"/>
    <row r="11298" s="276" customFormat="1"/>
    <row r="11299" s="276" customFormat="1"/>
    <row r="11300" s="276" customFormat="1"/>
    <row r="11301" s="276" customFormat="1"/>
    <row r="11302" s="276" customFormat="1"/>
    <row r="11303" s="276" customFormat="1"/>
    <row r="11304" s="276" customFormat="1"/>
    <row r="11305" s="276" customFormat="1"/>
    <row r="11306" s="276" customFormat="1"/>
    <row r="11307" s="276" customFormat="1"/>
    <row r="11308" s="276" customFormat="1"/>
    <row r="11309" s="276" customFormat="1"/>
    <row r="11310" s="276" customFormat="1"/>
    <row r="11311" s="276" customFormat="1"/>
    <row r="11312" s="276" customFormat="1"/>
    <row r="11313" s="276" customFormat="1"/>
    <row r="11314" s="276" customFormat="1"/>
    <row r="11315" s="276" customFormat="1"/>
    <row r="11316" s="276" customFormat="1"/>
    <row r="11317" s="276" customFormat="1"/>
    <row r="11318" s="276" customFormat="1"/>
    <row r="11319" s="276" customFormat="1"/>
    <row r="11320" s="276" customFormat="1"/>
    <row r="11321" s="276" customFormat="1"/>
    <row r="11322" s="276" customFormat="1"/>
    <row r="11323" s="276" customFormat="1"/>
    <row r="11324" s="276" customFormat="1"/>
    <row r="11325" s="276" customFormat="1"/>
    <row r="11326" s="276" customFormat="1"/>
    <row r="11327" s="276" customFormat="1"/>
    <row r="11328" s="276" customFormat="1"/>
    <row r="11329" s="276" customFormat="1"/>
    <row r="11330" s="276" customFormat="1"/>
    <row r="11331" s="276" customFormat="1"/>
    <row r="11332" s="276" customFormat="1"/>
    <row r="11333" s="276" customFormat="1"/>
    <row r="11334" s="276" customFormat="1"/>
    <row r="11335" s="276" customFormat="1"/>
    <row r="11336" s="276" customFormat="1"/>
    <row r="11337" s="276" customFormat="1"/>
    <row r="11338" s="276" customFormat="1"/>
    <row r="11339" s="276" customFormat="1"/>
    <row r="11340" s="276" customFormat="1"/>
    <row r="11341" s="276" customFormat="1"/>
    <row r="11342" s="276" customFormat="1"/>
    <row r="11343" s="276" customFormat="1"/>
    <row r="11344" s="276" customFormat="1"/>
    <row r="11345" s="276" customFormat="1"/>
    <row r="11346" s="276" customFormat="1"/>
    <row r="11347" s="276" customFormat="1"/>
    <row r="11348" s="276" customFormat="1"/>
    <row r="11349" s="276" customFormat="1"/>
    <row r="11350" s="276" customFormat="1"/>
    <row r="11351" s="276" customFormat="1"/>
    <row r="11352" s="276" customFormat="1"/>
    <row r="11353" s="276" customFormat="1"/>
    <row r="11354" s="276" customFormat="1"/>
    <row r="11355" s="276" customFormat="1"/>
    <row r="11356" s="276" customFormat="1"/>
    <row r="11357" s="276" customFormat="1"/>
    <row r="11358" s="276" customFormat="1"/>
    <row r="11359" s="276" customFormat="1"/>
    <row r="11360" s="276" customFormat="1"/>
    <row r="11361" s="276" customFormat="1"/>
    <row r="11362" s="276" customFormat="1"/>
    <row r="11363" s="276" customFormat="1"/>
    <row r="11364" s="276" customFormat="1"/>
    <row r="11365" s="276" customFormat="1"/>
    <row r="11366" s="276" customFormat="1"/>
    <row r="11367" s="276" customFormat="1"/>
    <row r="11368" s="276" customFormat="1"/>
    <row r="11369" s="276" customFormat="1"/>
    <row r="11370" s="276" customFormat="1"/>
    <row r="11371" s="276" customFormat="1"/>
    <row r="11372" s="276" customFormat="1"/>
    <row r="11373" s="276" customFormat="1"/>
    <row r="11374" s="276" customFormat="1"/>
    <row r="11375" s="276" customFormat="1"/>
    <row r="11376" s="276" customFormat="1"/>
    <row r="11377" s="276" customFormat="1"/>
    <row r="11378" s="276" customFormat="1"/>
    <row r="11379" s="276" customFormat="1"/>
    <row r="11380" s="276" customFormat="1"/>
    <row r="11381" s="276" customFormat="1"/>
    <row r="11382" s="276" customFormat="1"/>
    <row r="11383" s="276" customFormat="1"/>
    <row r="11384" s="276" customFormat="1"/>
    <row r="11385" s="276" customFormat="1"/>
    <row r="11386" s="276" customFormat="1"/>
    <row r="11387" s="276" customFormat="1"/>
    <row r="11388" s="276" customFormat="1"/>
    <row r="11389" s="276" customFormat="1"/>
    <row r="11390" s="276" customFormat="1"/>
    <row r="11391" s="276" customFormat="1"/>
    <row r="11392" s="276" customFormat="1"/>
    <row r="11393" s="276" customFormat="1"/>
    <row r="11394" s="276" customFormat="1"/>
    <row r="11395" s="276" customFormat="1"/>
    <row r="11396" s="276" customFormat="1"/>
    <row r="11397" s="276" customFormat="1"/>
    <row r="11398" s="276" customFormat="1"/>
    <row r="11399" s="276" customFormat="1"/>
    <row r="11400" s="276" customFormat="1"/>
    <row r="11401" s="276" customFormat="1"/>
    <row r="11402" s="276" customFormat="1"/>
    <row r="11403" s="276" customFormat="1"/>
    <row r="11404" s="276" customFormat="1"/>
    <row r="11405" s="276" customFormat="1"/>
    <row r="11406" s="276" customFormat="1"/>
    <row r="11407" s="276" customFormat="1"/>
    <row r="11408" s="276" customFormat="1"/>
    <row r="11409" s="276" customFormat="1"/>
    <row r="11410" s="276" customFormat="1"/>
    <row r="11411" s="276" customFormat="1"/>
    <row r="11412" s="276" customFormat="1"/>
    <row r="11413" s="276" customFormat="1"/>
    <row r="11414" s="276" customFormat="1"/>
    <row r="11415" s="276" customFormat="1"/>
    <row r="11416" s="276" customFormat="1"/>
    <row r="11417" s="276" customFormat="1"/>
    <row r="11418" s="276" customFormat="1"/>
    <row r="11419" s="276" customFormat="1"/>
    <row r="11420" s="276" customFormat="1"/>
    <row r="11421" s="276" customFormat="1"/>
    <row r="11422" s="276" customFormat="1"/>
    <row r="11423" s="276" customFormat="1"/>
    <row r="11424" s="276" customFormat="1"/>
    <row r="11425" s="276" customFormat="1"/>
    <row r="11426" s="276" customFormat="1"/>
    <row r="11427" s="276" customFormat="1"/>
    <row r="11428" s="276" customFormat="1"/>
    <row r="11429" s="276" customFormat="1"/>
    <row r="11430" s="276" customFormat="1"/>
    <row r="11431" s="276" customFormat="1"/>
    <row r="11432" s="276" customFormat="1"/>
    <row r="11433" s="276" customFormat="1"/>
    <row r="11434" s="276" customFormat="1"/>
    <row r="11435" s="276" customFormat="1"/>
    <row r="11436" s="276" customFormat="1"/>
    <row r="11437" s="276" customFormat="1"/>
    <row r="11438" s="276" customFormat="1"/>
    <row r="11439" s="276" customFormat="1"/>
    <row r="11440" s="276" customFormat="1"/>
    <row r="11441" s="276" customFormat="1"/>
    <row r="11442" s="276" customFormat="1"/>
    <row r="11443" s="276" customFormat="1"/>
    <row r="11444" s="276" customFormat="1"/>
    <row r="11445" s="276" customFormat="1"/>
    <row r="11446" s="276" customFormat="1"/>
    <row r="11447" s="276" customFormat="1"/>
    <row r="11448" s="276" customFormat="1"/>
    <row r="11449" s="276" customFormat="1"/>
    <row r="11450" s="276" customFormat="1"/>
    <row r="11451" s="276" customFormat="1"/>
    <row r="11452" s="276" customFormat="1"/>
    <row r="11453" s="276" customFormat="1"/>
    <row r="11454" s="276" customFormat="1"/>
    <row r="11455" s="276" customFormat="1"/>
    <row r="11456" s="276" customFormat="1"/>
    <row r="11457" s="276" customFormat="1"/>
    <row r="11458" s="276" customFormat="1"/>
    <row r="11459" s="276" customFormat="1"/>
    <row r="11460" s="276" customFormat="1"/>
    <row r="11461" s="276" customFormat="1"/>
    <row r="11462" s="276" customFormat="1"/>
    <row r="11463" s="276" customFormat="1"/>
    <row r="11464" s="276" customFormat="1"/>
    <row r="11465" s="276" customFormat="1"/>
    <row r="11466" s="276" customFormat="1"/>
    <row r="11467" s="276" customFormat="1"/>
    <row r="11468" s="276" customFormat="1"/>
    <row r="11469" s="276" customFormat="1"/>
    <row r="11470" s="276" customFormat="1"/>
    <row r="11471" s="276" customFormat="1"/>
    <row r="11472" s="276" customFormat="1"/>
    <row r="11473" s="276" customFormat="1"/>
    <row r="11474" s="276" customFormat="1"/>
    <row r="11475" s="276" customFormat="1"/>
    <row r="11476" s="276" customFormat="1"/>
    <row r="11477" s="276" customFormat="1"/>
    <row r="11478" s="276" customFormat="1"/>
    <row r="11479" s="276" customFormat="1"/>
    <row r="11480" s="276" customFormat="1"/>
    <row r="11481" s="276" customFormat="1"/>
    <row r="11482" s="276" customFormat="1"/>
    <row r="11483" s="276" customFormat="1"/>
    <row r="11484" s="276" customFormat="1"/>
    <row r="11485" s="276" customFormat="1"/>
    <row r="11486" s="276" customFormat="1"/>
    <row r="11487" s="276" customFormat="1"/>
    <row r="11488" s="276" customFormat="1"/>
    <row r="11489" s="276" customFormat="1"/>
    <row r="11490" s="276" customFormat="1"/>
    <row r="11491" s="276" customFormat="1"/>
    <row r="11492" s="276" customFormat="1"/>
    <row r="11493" s="276" customFormat="1"/>
    <row r="11494" s="276" customFormat="1"/>
    <row r="11495" s="276" customFormat="1"/>
    <row r="11496" s="276" customFormat="1"/>
    <row r="11497" s="276" customFormat="1"/>
    <row r="11498" s="276" customFormat="1"/>
    <row r="11499" s="276" customFormat="1"/>
    <row r="11500" s="276" customFormat="1"/>
    <row r="11501" s="276" customFormat="1"/>
    <row r="11502" s="276" customFormat="1"/>
    <row r="11503" s="276" customFormat="1"/>
    <row r="11504" s="276" customFormat="1"/>
    <row r="11505" s="276" customFormat="1"/>
    <row r="11506" s="276" customFormat="1"/>
    <row r="11507" s="276" customFormat="1"/>
    <row r="11508" s="276" customFormat="1"/>
    <row r="11509" s="276" customFormat="1"/>
    <row r="11510" s="276" customFormat="1"/>
    <row r="11511" s="276" customFormat="1"/>
    <row r="11512" s="276" customFormat="1"/>
    <row r="11513" s="276" customFormat="1"/>
    <row r="11514" s="276" customFormat="1"/>
    <row r="11515" s="276" customFormat="1"/>
    <row r="11516" s="276" customFormat="1"/>
    <row r="11517" s="276" customFormat="1"/>
    <row r="11518" s="276" customFormat="1"/>
    <row r="11519" s="276" customFormat="1"/>
    <row r="11520" s="276" customFormat="1"/>
    <row r="11521" s="276" customFormat="1"/>
    <row r="11522" s="276" customFormat="1"/>
    <row r="11523" s="276" customFormat="1"/>
    <row r="11524" s="276" customFormat="1"/>
    <row r="11525" s="276" customFormat="1"/>
    <row r="11526" s="276" customFormat="1"/>
    <row r="11527" s="276" customFormat="1"/>
    <row r="11528" s="276" customFormat="1"/>
    <row r="11529" s="276" customFormat="1"/>
    <row r="11530" s="276" customFormat="1"/>
    <row r="11531" s="276" customFormat="1"/>
    <row r="11532" s="276" customFormat="1"/>
    <row r="11533" s="276" customFormat="1"/>
    <row r="11534" s="276" customFormat="1"/>
    <row r="11535" s="276" customFormat="1"/>
    <row r="11536" s="276" customFormat="1"/>
    <row r="11537" s="276" customFormat="1"/>
    <row r="11538" s="276" customFormat="1"/>
    <row r="11539" s="276" customFormat="1"/>
    <row r="11540" s="276" customFormat="1"/>
    <row r="11541" s="276" customFormat="1"/>
    <row r="11542" s="276" customFormat="1"/>
    <row r="11543" s="276" customFormat="1"/>
    <row r="11544" s="276" customFormat="1"/>
    <row r="11545" s="276" customFormat="1"/>
    <row r="11546" s="276" customFormat="1"/>
    <row r="11547" s="276" customFormat="1"/>
    <row r="11548" s="276" customFormat="1"/>
    <row r="11549" s="276" customFormat="1"/>
    <row r="11550" s="276" customFormat="1"/>
    <row r="11551" s="276" customFormat="1"/>
    <row r="11552" s="276" customFormat="1"/>
    <row r="11553" s="276" customFormat="1"/>
    <row r="11554" s="276" customFormat="1"/>
    <row r="11555" s="276" customFormat="1"/>
    <row r="11556" s="276" customFormat="1"/>
    <row r="11557" s="276" customFormat="1"/>
    <row r="11558" s="276" customFormat="1"/>
    <row r="11559" s="276" customFormat="1"/>
    <row r="11560" s="276" customFormat="1"/>
    <row r="11561" s="276" customFormat="1"/>
    <row r="11562" s="276" customFormat="1"/>
    <row r="11563" s="276" customFormat="1"/>
    <row r="11564" s="276" customFormat="1"/>
    <row r="11565" s="276" customFormat="1"/>
    <row r="11566" s="276" customFormat="1"/>
    <row r="11567" s="276" customFormat="1"/>
    <row r="11568" s="276" customFormat="1"/>
    <row r="11569" s="276" customFormat="1"/>
    <row r="11570" s="276" customFormat="1"/>
    <row r="11571" s="276" customFormat="1"/>
    <row r="11572" s="276" customFormat="1"/>
    <row r="11573" s="276" customFormat="1"/>
    <row r="11574" s="276" customFormat="1"/>
    <row r="11575" s="276" customFormat="1"/>
    <row r="11576" s="276" customFormat="1"/>
    <row r="11577" s="276" customFormat="1"/>
    <row r="11578" s="276" customFormat="1"/>
    <row r="11579" s="276" customFormat="1"/>
    <row r="11580" s="276" customFormat="1"/>
    <row r="11581" s="276" customFormat="1"/>
    <row r="11582" s="276" customFormat="1"/>
    <row r="11583" s="276" customFormat="1"/>
    <row r="11584" s="276" customFormat="1"/>
    <row r="11585" s="276" customFormat="1"/>
    <row r="11586" s="276" customFormat="1"/>
    <row r="11587" s="276" customFormat="1"/>
    <row r="11588" s="276" customFormat="1"/>
    <row r="11589" s="276" customFormat="1"/>
    <row r="11590" s="276" customFormat="1"/>
    <row r="11591" s="276" customFormat="1"/>
    <row r="11592" s="276" customFormat="1"/>
    <row r="11593" s="276" customFormat="1"/>
    <row r="11594" s="276" customFormat="1"/>
    <row r="11595" s="276" customFormat="1"/>
    <row r="11596" s="276" customFormat="1"/>
    <row r="11597" s="276" customFormat="1"/>
    <row r="11598" s="276" customFormat="1"/>
    <row r="11599" s="276" customFormat="1"/>
    <row r="11600" s="276" customFormat="1"/>
    <row r="11601" s="276" customFormat="1"/>
    <row r="11602" s="276" customFormat="1"/>
    <row r="11603" s="276" customFormat="1"/>
    <row r="11604" s="276" customFormat="1"/>
    <row r="11605" s="276" customFormat="1"/>
    <row r="11606" s="276" customFormat="1"/>
    <row r="11607" s="276" customFormat="1"/>
    <row r="11608" s="276" customFormat="1"/>
    <row r="11609" s="276" customFormat="1"/>
    <row r="11610" s="276" customFormat="1"/>
    <row r="11611" s="276" customFormat="1"/>
    <row r="11612" s="276" customFormat="1"/>
    <row r="11613" s="276" customFormat="1"/>
    <row r="11614" s="276" customFormat="1"/>
    <row r="11615" s="276" customFormat="1"/>
    <row r="11616" s="276" customFormat="1"/>
    <row r="11617" s="276" customFormat="1"/>
    <row r="11618" s="276" customFormat="1"/>
    <row r="11619" s="276" customFormat="1"/>
    <row r="11620" s="276" customFormat="1"/>
    <row r="11621" s="276" customFormat="1"/>
    <row r="11622" s="276" customFormat="1"/>
    <row r="11623" s="276" customFormat="1"/>
    <row r="11624" s="276" customFormat="1"/>
    <row r="11625" s="276" customFormat="1"/>
    <row r="11626" s="276" customFormat="1"/>
    <row r="11627" s="276" customFormat="1"/>
    <row r="11628" s="276" customFormat="1"/>
    <row r="11629" s="276" customFormat="1"/>
    <row r="11630" s="276" customFormat="1"/>
    <row r="11631" s="276" customFormat="1"/>
    <row r="11632" s="276" customFormat="1"/>
    <row r="11633" s="276" customFormat="1"/>
    <row r="11634" s="276" customFormat="1"/>
    <row r="11635" s="276" customFormat="1"/>
    <row r="11636" s="276" customFormat="1"/>
    <row r="11637" s="276" customFormat="1"/>
    <row r="11638" s="276" customFormat="1"/>
    <row r="11639" s="276" customFormat="1"/>
    <row r="11640" s="276" customFormat="1"/>
    <row r="11641" s="276" customFormat="1"/>
    <row r="11642" s="276" customFormat="1"/>
    <row r="11643" s="276" customFormat="1"/>
    <row r="11644" s="276" customFormat="1"/>
    <row r="11645" s="276" customFormat="1"/>
    <row r="11646" s="276" customFormat="1"/>
    <row r="11647" s="276" customFormat="1"/>
    <row r="11648" s="276" customFormat="1"/>
    <row r="11649" s="276" customFormat="1"/>
    <row r="11650" s="276" customFormat="1"/>
    <row r="11651" s="276" customFormat="1"/>
    <row r="11652" s="276" customFormat="1"/>
    <row r="11653" s="276" customFormat="1"/>
    <row r="11654" s="276" customFormat="1"/>
    <row r="11655" s="276" customFormat="1"/>
    <row r="11656" s="276" customFormat="1"/>
    <row r="11657" s="276" customFormat="1"/>
    <row r="11658" s="276" customFormat="1"/>
    <row r="11659" s="276" customFormat="1"/>
    <row r="11660" s="276" customFormat="1"/>
    <row r="11661" s="276" customFormat="1"/>
    <row r="11662" s="276" customFormat="1"/>
    <row r="11663" s="276" customFormat="1"/>
    <row r="11664" s="276" customFormat="1"/>
    <row r="11665" s="276" customFormat="1"/>
    <row r="11666" s="276" customFormat="1"/>
    <row r="11667" s="276" customFormat="1"/>
    <row r="11668" s="276" customFormat="1"/>
    <row r="11669" s="276" customFormat="1"/>
    <row r="11670" s="276" customFormat="1"/>
    <row r="11671" s="276" customFormat="1"/>
    <row r="11672" s="276" customFormat="1"/>
    <row r="11673" s="276" customFormat="1"/>
    <row r="11674" s="276" customFormat="1"/>
    <row r="11675" s="276" customFormat="1"/>
    <row r="11676" s="276" customFormat="1"/>
    <row r="11677" s="276" customFormat="1"/>
    <row r="11678" s="276" customFormat="1"/>
    <row r="11679" s="276" customFormat="1"/>
    <row r="11680" s="276" customFormat="1"/>
    <row r="11681" s="276" customFormat="1"/>
    <row r="11682" s="276" customFormat="1"/>
    <row r="11683" s="276" customFormat="1"/>
    <row r="11684" s="276" customFormat="1"/>
    <row r="11685" s="276" customFormat="1"/>
    <row r="11686" s="276" customFormat="1"/>
    <row r="11687" s="276" customFormat="1"/>
    <row r="11688" s="276" customFormat="1"/>
    <row r="11689" s="276" customFormat="1"/>
    <row r="11690" s="276" customFormat="1"/>
    <row r="11691" s="276" customFormat="1"/>
    <row r="11692" s="276" customFormat="1"/>
    <row r="11693" s="276" customFormat="1"/>
    <row r="11694" s="276" customFormat="1"/>
    <row r="11695" s="276" customFormat="1"/>
    <row r="11696" s="276" customFormat="1"/>
    <row r="11697" s="276" customFormat="1"/>
    <row r="11698" s="276" customFormat="1"/>
    <row r="11699" s="276" customFormat="1"/>
    <row r="11700" s="276" customFormat="1"/>
    <row r="11701" s="276" customFormat="1"/>
    <row r="11702" s="276" customFormat="1"/>
    <row r="11703" s="276" customFormat="1"/>
    <row r="11704" s="276" customFormat="1"/>
    <row r="11705" s="276" customFormat="1"/>
    <row r="11706" s="276" customFormat="1"/>
    <row r="11707" s="276" customFormat="1"/>
    <row r="11708" s="276" customFormat="1"/>
    <row r="11709" s="276" customFormat="1"/>
    <row r="11710" s="276" customFormat="1"/>
    <row r="11711" s="276" customFormat="1"/>
    <row r="11712" s="276" customFormat="1"/>
    <row r="11713" s="276" customFormat="1"/>
    <row r="11714" s="276" customFormat="1"/>
    <row r="11715" s="276" customFormat="1"/>
    <row r="11716" s="276" customFormat="1"/>
    <row r="11717" s="276" customFormat="1"/>
    <row r="11718" s="276" customFormat="1"/>
    <row r="11719" s="276" customFormat="1"/>
    <row r="11720" s="276" customFormat="1"/>
    <row r="11721" s="276" customFormat="1"/>
    <row r="11722" s="276" customFormat="1"/>
    <row r="11723" s="276" customFormat="1"/>
    <row r="11724" s="276" customFormat="1"/>
    <row r="11725" s="276" customFormat="1"/>
    <row r="11726" s="276" customFormat="1"/>
    <row r="11727" s="276" customFormat="1"/>
    <row r="11728" s="276" customFormat="1"/>
    <row r="11729" s="276" customFormat="1"/>
    <row r="11730" s="276" customFormat="1"/>
    <row r="11731" s="276" customFormat="1"/>
    <row r="11732" s="276" customFormat="1"/>
    <row r="11733" s="276" customFormat="1"/>
    <row r="11734" s="276" customFormat="1"/>
    <row r="11735" s="276" customFormat="1"/>
    <row r="11736" s="276" customFormat="1"/>
    <row r="11737" s="276" customFormat="1"/>
    <row r="11738" s="276" customFormat="1"/>
    <row r="11739" s="276" customFormat="1"/>
    <row r="11740" s="276" customFormat="1"/>
    <row r="11741" s="276" customFormat="1"/>
    <row r="11742" s="276" customFormat="1"/>
    <row r="11743" s="276" customFormat="1"/>
    <row r="11744" s="276" customFormat="1"/>
    <row r="11745" s="276" customFormat="1"/>
    <row r="11746" s="276" customFormat="1"/>
    <row r="11747" s="276" customFormat="1"/>
    <row r="11748" s="276" customFormat="1"/>
    <row r="11749" s="276" customFormat="1"/>
    <row r="11750" s="276" customFormat="1"/>
    <row r="11751" s="276" customFormat="1"/>
    <row r="11752" s="276" customFormat="1"/>
    <row r="11753" s="276" customFormat="1"/>
    <row r="11754" s="276" customFormat="1"/>
    <row r="11755" s="276" customFormat="1"/>
    <row r="11756" s="276" customFormat="1"/>
    <row r="11757" s="276" customFormat="1"/>
    <row r="11758" s="276" customFormat="1"/>
    <row r="11759" s="276" customFormat="1"/>
    <row r="11760" s="276" customFormat="1"/>
    <row r="11761" s="276" customFormat="1"/>
    <row r="11762" s="276" customFormat="1"/>
    <row r="11763" s="276" customFormat="1"/>
    <row r="11764" s="276" customFormat="1"/>
    <row r="11765" s="276" customFormat="1"/>
    <row r="11766" s="276" customFormat="1"/>
    <row r="11767" s="276" customFormat="1"/>
    <row r="11768" s="276" customFormat="1"/>
    <row r="11769" s="276" customFormat="1"/>
    <row r="11770" s="276" customFormat="1"/>
    <row r="11771" s="276" customFormat="1"/>
    <row r="11772" s="276" customFormat="1"/>
    <row r="11773" s="276" customFormat="1"/>
    <row r="11774" s="276" customFormat="1"/>
    <row r="11775" s="276" customFormat="1"/>
    <row r="11776" s="276" customFormat="1"/>
    <row r="11777" s="276" customFormat="1"/>
    <row r="11778" s="276" customFormat="1"/>
    <row r="11779" s="276" customFormat="1"/>
    <row r="11780" s="276" customFormat="1"/>
    <row r="11781" s="276" customFormat="1"/>
    <row r="11782" s="276" customFormat="1"/>
    <row r="11783" s="276" customFormat="1"/>
    <row r="11784" s="276" customFormat="1"/>
    <row r="11785" s="276" customFormat="1"/>
    <row r="11786" s="276" customFormat="1"/>
    <row r="11787" s="276" customFormat="1"/>
    <row r="11788" s="276" customFormat="1"/>
    <row r="11789" s="276" customFormat="1"/>
    <row r="11790" s="276" customFormat="1"/>
    <row r="11791" s="276" customFormat="1"/>
    <row r="11792" s="276" customFormat="1"/>
    <row r="11793" s="276" customFormat="1"/>
    <row r="11794" s="276" customFormat="1"/>
    <row r="11795" s="276" customFormat="1"/>
    <row r="11796" s="276" customFormat="1"/>
    <row r="11797" s="276" customFormat="1"/>
    <row r="11798" s="276" customFormat="1"/>
    <row r="11799" s="276" customFormat="1"/>
    <row r="11800" s="276" customFormat="1"/>
    <row r="11801" s="276" customFormat="1"/>
    <row r="11802" s="276" customFormat="1"/>
    <row r="11803" s="276" customFormat="1"/>
    <row r="11804" s="276" customFormat="1"/>
    <row r="11805" s="276" customFormat="1"/>
    <row r="11806" s="276" customFormat="1"/>
    <row r="11807" s="276" customFormat="1"/>
    <row r="11808" s="276" customFormat="1"/>
    <row r="11809" s="276" customFormat="1"/>
    <row r="11810" s="276" customFormat="1"/>
    <row r="11811" s="276" customFormat="1"/>
    <row r="11812" s="276" customFormat="1"/>
    <row r="11813" s="276" customFormat="1"/>
    <row r="11814" s="276" customFormat="1"/>
    <row r="11815" s="276" customFormat="1"/>
    <row r="11816" s="276" customFormat="1"/>
    <row r="11817" s="276" customFormat="1"/>
    <row r="11818" s="276" customFormat="1"/>
    <row r="11819" s="276" customFormat="1"/>
    <row r="11820" s="276" customFormat="1"/>
    <row r="11821" s="276" customFormat="1"/>
    <row r="11822" s="276" customFormat="1"/>
    <row r="11823" s="276" customFormat="1"/>
    <row r="11824" s="276" customFormat="1"/>
    <row r="11825" s="276" customFormat="1"/>
    <row r="11826" s="276" customFormat="1"/>
    <row r="11827" s="276" customFormat="1"/>
    <row r="11828" s="276" customFormat="1"/>
    <row r="11829" s="276" customFormat="1"/>
    <row r="11830" s="276" customFormat="1"/>
    <row r="11831" s="276" customFormat="1"/>
    <row r="11832" s="276" customFormat="1"/>
    <row r="11833" s="276" customFormat="1"/>
    <row r="11834" s="276" customFormat="1"/>
    <row r="11835" s="276" customFormat="1"/>
    <row r="11836" s="276" customFormat="1"/>
    <row r="11837" s="276" customFormat="1"/>
    <row r="11838" s="276" customFormat="1"/>
    <row r="11839" s="276" customFormat="1"/>
    <row r="11840" s="276" customFormat="1"/>
    <row r="11841" s="276" customFormat="1"/>
    <row r="11842" s="276" customFormat="1"/>
    <row r="11843" s="276" customFormat="1"/>
    <row r="11844" s="276" customFormat="1"/>
    <row r="11845" s="276" customFormat="1"/>
    <row r="11846" s="276" customFormat="1"/>
    <row r="11847" s="276" customFormat="1"/>
    <row r="11848" s="276" customFormat="1"/>
    <row r="11849" s="276" customFormat="1"/>
    <row r="11850" s="276" customFormat="1"/>
    <row r="11851" s="276" customFormat="1"/>
    <row r="11852" s="276" customFormat="1"/>
    <row r="11853" s="276" customFormat="1"/>
    <row r="11854" s="276" customFormat="1"/>
    <row r="11855" s="276" customFormat="1"/>
    <row r="11856" s="276" customFormat="1"/>
    <row r="11857" s="276" customFormat="1"/>
    <row r="11858" s="276" customFormat="1"/>
    <row r="11859" s="276" customFormat="1"/>
    <row r="11860" s="276" customFormat="1"/>
    <row r="11861" s="276" customFormat="1"/>
    <row r="11862" s="276" customFormat="1"/>
    <row r="11863" s="276" customFormat="1"/>
    <row r="11864" s="276" customFormat="1"/>
    <row r="11865" s="276" customFormat="1"/>
    <row r="11866" s="276" customFormat="1"/>
    <row r="11867" s="276" customFormat="1"/>
    <row r="11868" s="276" customFormat="1"/>
    <row r="11869" s="276" customFormat="1"/>
    <row r="11870" s="276" customFormat="1"/>
    <row r="11871" s="276" customFormat="1"/>
    <row r="11872" s="276" customFormat="1"/>
    <row r="11873" s="276" customFormat="1"/>
    <row r="11874" s="276" customFormat="1"/>
    <row r="11875" s="276" customFormat="1"/>
    <row r="11876" s="276" customFormat="1"/>
    <row r="11877" s="276" customFormat="1"/>
    <row r="11878" s="276" customFormat="1"/>
    <row r="11879" s="276" customFormat="1"/>
    <row r="11880" s="276" customFormat="1"/>
    <row r="11881" s="276" customFormat="1"/>
    <row r="11882" s="276" customFormat="1"/>
    <row r="11883" s="276" customFormat="1"/>
    <row r="11884" s="276" customFormat="1"/>
    <row r="11885" s="276" customFormat="1"/>
    <row r="11886" s="276" customFormat="1"/>
    <row r="11887" s="276" customFormat="1"/>
    <row r="11888" s="276" customFormat="1"/>
    <row r="11889" s="276" customFormat="1"/>
    <row r="11890" s="276" customFormat="1"/>
    <row r="11891" s="276" customFormat="1"/>
    <row r="11892" s="276" customFormat="1"/>
    <row r="11893" s="276" customFormat="1"/>
    <row r="11894" s="276" customFormat="1"/>
    <row r="11895" s="276" customFormat="1"/>
    <row r="11896" s="276" customFormat="1"/>
    <row r="11897" s="276" customFormat="1"/>
    <row r="11898" s="276" customFormat="1"/>
    <row r="11899" s="276" customFormat="1"/>
    <row r="11900" s="276" customFormat="1"/>
    <row r="11901" s="276" customFormat="1"/>
    <row r="11902" s="276" customFormat="1"/>
    <row r="11903" s="276" customFormat="1"/>
    <row r="11904" s="276" customFormat="1"/>
    <row r="11905" s="276" customFormat="1"/>
    <row r="11906" s="276" customFormat="1"/>
    <row r="11907" s="276" customFormat="1"/>
    <row r="11908" s="276" customFormat="1"/>
    <row r="11909" s="276" customFormat="1"/>
    <row r="11910" s="276" customFormat="1"/>
    <row r="11911" s="276" customFormat="1"/>
    <row r="11912" s="276" customFormat="1"/>
    <row r="11913" s="276" customFormat="1"/>
    <row r="11914" s="276" customFormat="1"/>
    <row r="11915" s="276" customFormat="1"/>
    <row r="11916" s="276" customFormat="1"/>
    <row r="11917" s="276" customFormat="1"/>
    <row r="11918" s="276" customFormat="1"/>
    <row r="11919" s="276" customFormat="1"/>
    <row r="11920" s="276" customFormat="1"/>
    <row r="11921" s="276" customFormat="1"/>
    <row r="11922" s="276" customFormat="1"/>
    <row r="11923" s="276" customFormat="1"/>
    <row r="11924" s="276" customFormat="1"/>
    <row r="11925" s="276" customFormat="1"/>
    <row r="11926" s="276" customFormat="1"/>
    <row r="11927" s="276" customFormat="1"/>
    <row r="11928" s="276" customFormat="1"/>
    <row r="11929" s="276" customFormat="1"/>
    <row r="11930" s="276" customFormat="1"/>
    <row r="11931" s="276" customFormat="1"/>
    <row r="11932" s="276" customFormat="1"/>
    <row r="11933" s="276" customFormat="1"/>
    <row r="11934" s="276" customFormat="1"/>
    <row r="11935" s="276" customFormat="1"/>
    <row r="11936" s="276" customFormat="1"/>
    <row r="11937" s="276" customFormat="1"/>
    <row r="11938" s="276" customFormat="1"/>
    <row r="11939" s="276" customFormat="1"/>
    <row r="11940" s="276" customFormat="1"/>
    <row r="11941" s="276" customFormat="1"/>
    <row r="11942" s="276" customFormat="1"/>
    <row r="11943" s="276" customFormat="1"/>
    <row r="11944" s="276" customFormat="1"/>
    <row r="11945" s="276" customFormat="1"/>
    <row r="11946" s="276" customFormat="1"/>
    <row r="11947" s="276" customFormat="1"/>
    <row r="11948" s="276" customFormat="1"/>
    <row r="11949" s="276" customFormat="1"/>
    <row r="11950" s="276" customFormat="1"/>
    <row r="11951" s="276" customFormat="1"/>
    <row r="11952" s="276" customFormat="1"/>
    <row r="11953" s="276" customFormat="1"/>
    <row r="11954" s="276" customFormat="1"/>
    <row r="11955" s="276" customFormat="1"/>
    <row r="11956" s="276" customFormat="1"/>
    <row r="11957" s="276" customFormat="1"/>
    <row r="11958" s="276" customFormat="1"/>
    <row r="11959" s="276" customFormat="1"/>
    <row r="11960" s="276" customFormat="1"/>
    <row r="11961" s="276" customFormat="1"/>
    <row r="11962" s="276" customFormat="1"/>
    <row r="11963" s="276" customFormat="1"/>
    <row r="11964" s="276" customFormat="1"/>
    <row r="11965" s="276" customFormat="1"/>
    <row r="11966" s="276" customFormat="1"/>
    <row r="11967" s="276" customFormat="1"/>
    <row r="11968" s="276" customFormat="1"/>
    <row r="11969" s="276" customFormat="1"/>
    <row r="11970" s="276" customFormat="1"/>
    <row r="11971" s="276" customFormat="1"/>
    <row r="11972" s="276" customFormat="1"/>
    <row r="11973" s="276" customFormat="1"/>
    <row r="11974" s="276" customFormat="1"/>
    <row r="11975" s="276" customFormat="1"/>
    <row r="11976" s="276" customFormat="1"/>
    <row r="11977" s="276" customFormat="1"/>
    <row r="11978" s="276" customFormat="1"/>
    <row r="11979" s="276" customFormat="1"/>
    <row r="11980" s="276" customFormat="1"/>
    <row r="11981" s="276" customFormat="1"/>
    <row r="11982" s="276" customFormat="1"/>
    <row r="11983" s="276" customFormat="1"/>
    <row r="11984" s="276" customFormat="1"/>
    <row r="11985" s="276" customFormat="1"/>
    <row r="11986" s="276" customFormat="1"/>
    <row r="11987" s="276" customFormat="1"/>
    <row r="11988" s="276" customFormat="1"/>
    <row r="11989" s="276" customFormat="1"/>
    <row r="11990" s="276" customFormat="1"/>
    <row r="11991" s="276" customFormat="1"/>
    <row r="11992" s="276" customFormat="1"/>
    <row r="11993" s="276" customFormat="1"/>
    <row r="11994" s="276" customFormat="1"/>
    <row r="11995" s="276" customFormat="1"/>
    <row r="11996" s="276" customFormat="1"/>
    <row r="11997" s="276" customFormat="1"/>
    <row r="11998" s="276" customFormat="1"/>
    <row r="11999" s="276" customFormat="1"/>
    <row r="12000" s="276" customFormat="1"/>
    <row r="12001" s="276" customFormat="1"/>
    <row r="12002" s="276" customFormat="1"/>
    <row r="12003" s="276" customFormat="1"/>
    <row r="12004" s="276" customFormat="1"/>
    <row r="12005" s="276" customFormat="1"/>
    <row r="12006" s="276" customFormat="1"/>
    <row r="12007" s="276" customFormat="1"/>
    <row r="12008" s="276" customFormat="1"/>
    <row r="12009" s="276" customFormat="1"/>
    <row r="12010" s="276" customFormat="1"/>
    <row r="12011" s="276" customFormat="1"/>
    <row r="12012" s="276" customFormat="1"/>
    <row r="12013" s="276" customFormat="1"/>
    <row r="12014" s="276" customFormat="1"/>
    <row r="12015" s="276" customFormat="1"/>
    <row r="12016" s="276" customFormat="1"/>
    <row r="12017" s="276" customFormat="1"/>
    <row r="12018" s="276" customFormat="1"/>
    <row r="12019" s="276" customFormat="1"/>
    <row r="12020" s="276" customFormat="1"/>
    <row r="12021" s="276" customFormat="1"/>
    <row r="12022" s="276" customFormat="1"/>
    <row r="12023" s="276" customFormat="1"/>
    <row r="12024" s="276" customFormat="1"/>
    <row r="12025" s="276" customFormat="1"/>
    <row r="12026" s="276" customFormat="1"/>
    <row r="12027" s="276" customFormat="1"/>
    <row r="12028" s="276" customFormat="1"/>
    <row r="12029" s="276" customFormat="1"/>
    <row r="12030" s="276" customFormat="1"/>
    <row r="12031" s="276" customFormat="1"/>
    <row r="12032" s="276" customFormat="1"/>
    <row r="12033" s="276" customFormat="1"/>
    <row r="12034" s="276" customFormat="1"/>
    <row r="12035" s="276" customFormat="1"/>
    <row r="12036" s="276" customFormat="1"/>
    <row r="12037" s="276" customFormat="1"/>
    <row r="12038" s="276" customFormat="1"/>
    <row r="12039" s="276" customFormat="1"/>
    <row r="12040" s="276" customFormat="1"/>
    <row r="12041" s="276" customFormat="1"/>
    <row r="12042" s="276" customFormat="1"/>
    <row r="12043" s="276" customFormat="1"/>
    <row r="12044" s="276" customFormat="1"/>
    <row r="12045" s="276" customFormat="1"/>
    <row r="12046" s="276" customFormat="1"/>
    <row r="12047" s="276" customFormat="1"/>
    <row r="12048" s="276" customFormat="1"/>
    <row r="12049" s="276" customFormat="1"/>
    <row r="12050" s="276" customFormat="1"/>
    <row r="12051" s="276" customFormat="1"/>
    <row r="12052" s="276" customFormat="1"/>
    <row r="12053" s="276" customFormat="1"/>
    <row r="12054" s="276" customFormat="1"/>
    <row r="12055" s="276" customFormat="1"/>
    <row r="12056" s="276" customFormat="1"/>
    <row r="12057" s="276" customFormat="1"/>
    <row r="12058" s="276" customFormat="1"/>
    <row r="12059" s="276" customFormat="1"/>
    <row r="12060" s="276" customFormat="1"/>
    <row r="12061" s="276" customFormat="1"/>
    <row r="12062" s="276" customFormat="1"/>
    <row r="12063" s="276" customFormat="1"/>
    <row r="12064" s="276" customFormat="1"/>
    <row r="12065" s="276" customFormat="1"/>
    <row r="12066" s="276" customFormat="1"/>
    <row r="12067" s="276" customFormat="1"/>
    <row r="12068" s="276" customFormat="1"/>
    <row r="12069" s="276" customFormat="1"/>
    <row r="12070" s="276" customFormat="1"/>
    <row r="12071" s="276" customFormat="1"/>
    <row r="12072" s="276" customFormat="1"/>
    <row r="12073" s="276" customFormat="1"/>
    <row r="12074" s="276" customFormat="1"/>
    <row r="12075" s="276" customFormat="1"/>
    <row r="12076" s="276" customFormat="1"/>
    <row r="12077" s="276" customFormat="1"/>
    <row r="12078" s="276" customFormat="1"/>
    <row r="12079" s="276" customFormat="1"/>
    <row r="12080" s="276" customFormat="1"/>
    <row r="12081" s="276" customFormat="1"/>
    <row r="12082" s="276" customFormat="1"/>
    <row r="12083" s="276" customFormat="1"/>
    <row r="12084" s="276" customFormat="1"/>
    <row r="12085" s="276" customFormat="1"/>
    <row r="12086" s="276" customFormat="1"/>
    <row r="12087" s="276" customFormat="1"/>
    <row r="12088" s="276" customFormat="1"/>
    <row r="12089" s="276" customFormat="1"/>
    <row r="12090" s="276" customFormat="1"/>
    <row r="12091" s="276" customFormat="1"/>
    <row r="12092" s="276" customFormat="1"/>
    <row r="12093" s="276" customFormat="1"/>
    <row r="12094" s="276" customFormat="1"/>
    <row r="12095" s="276" customFormat="1"/>
    <row r="12096" s="276" customFormat="1"/>
    <row r="12097" s="276" customFormat="1"/>
    <row r="12098" s="276" customFormat="1"/>
    <row r="12099" s="276" customFormat="1"/>
    <row r="12100" s="276" customFormat="1"/>
    <row r="12101" s="276" customFormat="1"/>
    <row r="12102" s="276" customFormat="1"/>
    <row r="12103" s="276" customFormat="1"/>
    <row r="12104" s="276" customFormat="1"/>
    <row r="12105" s="276" customFormat="1"/>
    <row r="12106" s="276" customFormat="1"/>
    <row r="12107" s="276" customFormat="1"/>
    <row r="12108" s="276" customFormat="1"/>
    <row r="12109" s="276" customFormat="1"/>
    <row r="12110" s="276" customFormat="1"/>
    <row r="12111" s="276" customFormat="1"/>
    <row r="12112" s="276" customFormat="1"/>
    <row r="12113" s="276" customFormat="1"/>
    <row r="12114" s="276" customFormat="1"/>
    <row r="12115" s="276" customFormat="1"/>
    <row r="12116" s="276" customFormat="1"/>
    <row r="12117" s="276" customFormat="1"/>
    <row r="12118" s="276" customFormat="1"/>
    <row r="12119" s="276" customFormat="1"/>
    <row r="12120" s="276" customFormat="1"/>
    <row r="12121" s="276" customFormat="1"/>
    <row r="12122" s="276" customFormat="1"/>
    <row r="12123" s="276" customFormat="1"/>
    <row r="12124" s="276" customFormat="1"/>
    <row r="12125" s="276" customFormat="1"/>
    <row r="12126" s="276" customFormat="1"/>
    <row r="12127" s="276" customFormat="1"/>
    <row r="12128" s="276" customFormat="1"/>
    <row r="12129" s="276" customFormat="1"/>
    <row r="12130" s="276" customFormat="1"/>
    <row r="12131" s="276" customFormat="1"/>
    <row r="12132" s="276" customFormat="1"/>
    <row r="12133" s="276" customFormat="1"/>
    <row r="12134" s="276" customFormat="1"/>
    <row r="12135" s="276" customFormat="1"/>
    <row r="12136" s="276" customFormat="1"/>
    <row r="12137" s="276" customFormat="1"/>
    <row r="12138" s="276" customFormat="1"/>
    <row r="12139" s="276" customFormat="1"/>
    <row r="12140" s="276" customFormat="1"/>
    <row r="12141" s="276" customFormat="1"/>
    <row r="12142" s="276" customFormat="1"/>
    <row r="12143" s="276" customFormat="1"/>
    <row r="12144" s="276" customFormat="1"/>
    <row r="12145" s="276" customFormat="1"/>
    <row r="12146" s="276" customFormat="1"/>
    <row r="12147" s="276" customFormat="1"/>
    <row r="12148" s="276" customFormat="1"/>
    <row r="12149" s="276" customFormat="1"/>
    <row r="12150" s="276" customFormat="1"/>
    <row r="12151" s="276" customFormat="1"/>
    <row r="12152" s="276" customFormat="1"/>
    <row r="12153" s="276" customFormat="1"/>
    <row r="12154" s="276" customFormat="1"/>
    <row r="12155" s="276" customFormat="1"/>
    <row r="12156" s="276" customFormat="1"/>
    <row r="12157" s="276" customFormat="1"/>
    <row r="12158" s="276" customFormat="1"/>
    <row r="12159" s="276" customFormat="1"/>
    <row r="12160" s="276" customFormat="1"/>
    <row r="12161" s="276" customFormat="1"/>
    <row r="12162" s="276" customFormat="1"/>
    <row r="12163" s="276" customFormat="1"/>
    <row r="12164" s="276" customFormat="1"/>
    <row r="12165" s="276" customFormat="1"/>
    <row r="12166" s="276" customFormat="1"/>
    <row r="12167" s="276" customFormat="1"/>
    <row r="12168" s="276" customFormat="1"/>
    <row r="12169" s="276" customFormat="1"/>
    <row r="12170" s="276" customFormat="1"/>
    <row r="12171" s="276" customFormat="1"/>
    <row r="12172" s="276" customFormat="1"/>
    <row r="12173" s="276" customFormat="1"/>
    <row r="12174" s="276" customFormat="1"/>
    <row r="12175" s="276" customFormat="1"/>
    <row r="12176" s="276" customFormat="1"/>
    <row r="12177" s="276" customFormat="1"/>
    <row r="12178" s="276" customFormat="1"/>
    <row r="12179" s="276" customFormat="1"/>
    <row r="12180" s="276" customFormat="1"/>
    <row r="12181" s="276" customFormat="1"/>
    <row r="12182" s="276" customFormat="1"/>
    <row r="12183" s="276" customFormat="1"/>
    <row r="12184" s="276" customFormat="1"/>
    <row r="12185" s="276" customFormat="1"/>
    <row r="12186" s="276" customFormat="1"/>
    <row r="12187" s="276" customFormat="1"/>
    <row r="12188" s="276" customFormat="1"/>
    <row r="12189" s="276" customFormat="1"/>
    <row r="12190" s="276" customFormat="1"/>
    <row r="12191" s="276" customFormat="1"/>
    <row r="12192" s="276" customFormat="1"/>
    <row r="12193" s="276" customFormat="1"/>
    <row r="12194" s="276" customFormat="1"/>
    <row r="12195" s="276" customFormat="1"/>
    <row r="12196" s="276" customFormat="1"/>
    <row r="12197" s="276" customFormat="1"/>
    <row r="12198" s="276" customFormat="1"/>
    <row r="12199" s="276" customFormat="1"/>
    <row r="12200" s="276" customFormat="1"/>
    <row r="12201" s="276" customFormat="1"/>
    <row r="12202" s="276" customFormat="1"/>
    <row r="12203" s="276" customFormat="1"/>
    <row r="12204" s="276" customFormat="1"/>
    <row r="12205" s="276" customFormat="1"/>
    <row r="12206" s="276" customFormat="1"/>
    <row r="12207" s="276" customFormat="1"/>
    <row r="12208" s="276" customFormat="1"/>
    <row r="12209" s="276" customFormat="1"/>
    <row r="12210" s="276" customFormat="1"/>
    <row r="12211" s="276" customFormat="1"/>
    <row r="12212" s="276" customFormat="1"/>
    <row r="12213" s="276" customFormat="1"/>
    <row r="12214" s="276" customFormat="1"/>
    <row r="12215" s="276" customFormat="1"/>
    <row r="12216" s="276" customFormat="1"/>
    <row r="12217" s="276" customFormat="1"/>
    <row r="12218" s="276" customFormat="1"/>
    <row r="12219" s="276" customFormat="1"/>
    <row r="12220" s="276" customFormat="1"/>
    <row r="12221" s="276" customFormat="1"/>
    <row r="12222" s="276" customFormat="1"/>
    <row r="12223" s="276" customFormat="1"/>
    <row r="12224" s="276" customFormat="1"/>
    <row r="12225" s="276" customFormat="1"/>
    <row r="12226" s="276" customFormat="1"/>
    <row r="12227" s="276" customFormat="1"/>
    <row r="12228" s="276" customFormat="1"/>
    <row r="12229" s="276" customFormat="1"/>
    <row r="12230" s="276" customFormat="1"/>
    <row r="12231" s="276" customFormat="1"/>
    <row r="12232" s="276" customFormat="1"/>
    <row r="12233" s="276" customFormat="1"/>
    <row r="12234" s="276" customFormat="1"/>
    <row r="12235" s="276" customFormat="1"/>
    <row r="12236" s="276" customFormat="1"/>
    <row r="12237" s="276" customFormat="1"/>
    <row r="12238" s="276" customFormat="1"/>
    <row r="12239" s="276" customFormat="1"/>
    <row r="12240" s="276" customFormat="1"/>
    <row r="12241" s="276" customFormat="1"/>
    <row r="12242" s="276" customFormat="1"/>
    <row r="12243" s="276" customFormat="1"/>
    <row r="12244" s="276" customFormat="1"/>
    <row r="12245" s="276" customFormat="1"/>
    <row r="12246" s="276" customFormat="1"/>
    <row r="12247" s="276" customFormat="1"/>
    <row r="12248" s="276" customFormat="1"/>
    <row r="12249" s="276" customFormat="1"/>
    <row r="12250" s="276" customFormat="1"/>
    <row r="12251" s="276" customFormat="1"/>
    <row r="12252" s="276" customFormat="1"/>
    <row r="12253" s="276" customFormat="1"/>
    <row r="12254" s="276" customFormat="1"/>
    <row r="12255" s="276" customFormat="1"/>
    <row r="12256" s="276" customFormat="1"/>
    <row r="12257" s="276" customFormat="1"/>
    <row r="12258" s="276" customFormat="1"/>
    <row r="12259" s="276" customFormat="1"/>
    <row r="12260" s="276" customFormat="1"/>
    <row r="12261" s="276" customFormat="1"/>
    <row r="12262" s="276" customFormat="1"/>
    <row r="12263" s="276" customFormat="1"/>
    <row r="12264" s="276" customFormat="1"/>
    <row r="12265" s="276" customFormat="1"/>
    <row r="12266" s="276" customFormat="1"/>
    <row r="12267" s="276" customFormat="1"/>
    <row r="12268" s="276" customFormat="1"/>
    <row r="12269" s="276" customFormat="1"/>
    <row r="12270" s="276" customFormat="1"/>
    <row r="12271" s="276" customFormat="1"/>
    <row r="12272" s="276" customFormat="1"/>
    <row r="12273" s="276" customFormat="1"/>
    <row r="12274" s="276" customFormat="1"/>
    <row r="12275" s="276" customFormat="1"/>
    <row r="12276" s="276" customFormat="1"/>
    <row r="12277" s="276" customFormat="1"/>
    <row r="12278" s="276" customFormat="1"/>
    <row r="12279" s="276" customFormat="1"/>
    <row r="12280" s="276" customFormat="1"/>
    <row r="12281" s="276" customFormat="1"/>
    <row r="12282" s="276" customFormat="1"/>
    <row r="12283" s="276" customFormat="1"/>
    <row r="12284" s="276" customFormat="1"/>
    <row r="12285" s="276" customFormat="1"/>
    <row r="12286" s="276" customFormat="1"/>
    <row r="12287" s="276" customFormat="1"/>
    <row r="12288" s="276" customFormat="1"/>
    <row r="12289" s="276" customFormat="1"/>
    <row r="12290" s="276" customFormat="1"/>
    <row r="12291" s="276" customFormat="1"/>
    <row r="12292" s="276" customFormat="1"/>
    <row r="12293" s="276" customFormat="1"/>
    <row r="12294" s="276" customFormat="1"/>
    <row r="12295" s="276" customFormat="1"/>
    <row r="12296" s="276" customFormat="1"/>
    <row r="12297" s="276" customFormat="1"/>
    <row r="12298" s="276" customFormat="1"/>
    <row r="12299" s="276" customFormat="1"/>
    <row r="12300" s="276" customFormat="1"/>
    <row r="12301" s="276" customFormat="1"/>
    <row r="12302" s="276" customFormat="1"/>
    <row r="12303" s="276" customFormat="1"/>
    <row r="12304" s="276" customFormat="1"/>
    <row r="12305" s="276" customFormat="1"/>
    <row r="12306" s="276" customFormat="1"/>
    <row r="12307" s="276" customFormat="1"/>
    <row r="12308" s="276" customFormat="1"/>
    <row r="12309" s="276" customFormat="1"/>
    <row r="12310" s="276" customFormat="1"/>
    <row r="12311" s="276" customFormat="1"/>
    <row r="12312" s="276" customFormat="1"/>
    <row r="12313" s="276" customFormat="1"/>
    <row r="12314" s="276" customFormat="1"/>
    <row r="12315" s="276" customFormat="1"/>
    <row r="12316" s="276" customFormat="1"/>
    <row r="12317" s="276" customFormat="1"/>
    <row r="12318" s="276" customFormat="1"/>
    <row r="12319" s="276" customFormat="1"/>
    <row r="12320" s="276" customFormat="1"/>
    <row r="12321" s="276" customFormat="1"/>
    <row r="12322" s="276" customFormat="1"/>
    <row r="12323" s="276" customFormat="1"/>
    <row r="12324" s="276" customFormat="1"/>
    <row r="12325" s="276" customFormat="1"/>
    <row r="12326" s="276" customFormat="1"/>
    <row r="12327" s="276" customFormat="1"/>
    <row r="12328" s="276" customFormat="1"/>
    <row r="12329" s="276" customFormat="1"/>
    <row r="12330" s="276" customFormat="1"/>
    <row r="12331" s="276" customFormat="1"/>
    <row r="12332" s="276" customFormat="1"/>
    <row r="12333" s="276" customFormat="1"/>
    <row r="12334" s="276" customFormat="1"/>
    <row r="12335" s="276" customFormat="1"/>
    <row r="12336" s="276" customFormat="1"/>
    <row r="12337" s="276" customFormat="1"/>
    <row r="12338" s="276" customFormat="1"/>
    <row r="12339" s="276" customFormat="1"/>
    <row r="12340" s="276" customFormat="1"/>
    <row r="12341" s="276" customFormat="1"/>
    <row r="12342" s="276" customFormat="1"/>
    <row r="12343" s="276" customFormat="1"/>
    <row r="12344" s="276" customFormat="1"/>
    <row r="12345" s="276" customFormat="1"/>
    <row r="12346" s="276" customFormat="1"/>
    <row r="12347" s="276" customFormat="1"/>
    <row r="12348" s="276" customFormat="1"/>
    <row r="12349" s="276" customFormat="1"/>
    <row r="12350" s="276" customFormat="1"/>
    <row r="12351" s="276" customFormat="1"/>
    <row r="12352" s="276" customFormat="1"/>
    <row r="12353" s="276" customFormat="1"/>
    <row r="12354" s="276" customFormat="1"/>
    <row r="12355" s="276" customFormat="1"/>
    <row r="12356" s="276" customFormat="1"/>
    <row r="12357" s="276" customFormat="1"/>
    <row r="12358" s="276" customFormat="1"/>
    <row r="12359" s="276" customFormat="1"/>
    <row r="12360" s="276" customFormat="1"/>
    <row r="12361" s="276" customFormat="1"/>
    <row r="12362" s="276" customFormat="1"/>
    <row r="12363" s="276" customFormat="1"/>
    <row r="12364" s="276" customFormat="1"/>
    <row r="12365" s="276" customFormat="1"/>
    <row r="12366" s="276" customFormat="1"/>
    <row r="12367" s="276" customFormat="1"/>
    <row r="12368" s="276" customFormat="1"/>
    <row r="12369" s="276" customFormat="1"/>
    <row r="12370" s="276" customFormat="1"/>
    <row r="12371" s="276" customFormat="1"/>
    <row r="12372" s="276" customFormat="1"/>
    <row r="12373" s="276" customFormat="1"/>
    <row r="12374" s="276" customFormat="1"/>
    <row r="12375" s="276" customFormat="1"/>
    <row r="12376" s="276" customFormat="1"/>
    <row r="12377" s="276" customFormat="1"/>
    <row r="12378" s="276" customFormat="1"/>
    <row r="12379" s="276" customFormat="1"/>
    <row r="12380" s="276" customFormat="1"/>
    <row r="12381" s="276" customFormat="1"/>
    <row r="12382" s="276" customFormat="1"/>
    <row r="12383" s="276" customFormat="1"/>
    <row r="12384" s="276" customFormat="1"/>
    <row r="12385" s="276" customFormat="1"/>
    <row r="12386" s="276" customFormat="1"/>
    <row r="12387" s="276" customFormat="1"/>
    <row r="12388" s="276" customFormat="1"/>
    <row r="12389" s="276" customFormat="1"/>
    <row r="12390" s="276" customFormat="1"/>
    <row r="12391" s="276" customFormat="1"/>
    <row r="12392" s="276" customFormat="1"/>
    <row r="12393" s="276" customFormat="1"/>
    <row r="12394" s="276" customFormat="1"/>
    <row r="12395" s="276" customFormat="1"/>
    <row r="12396" s="276" customFormat="1"/>
    <row r="12397" s="276" customFormat="1"/>
    <row r="12398" s="276" customFormat="1"/>
    <row r="12399" s="276" customFormat="1"/>
    <row r="12400" s="276" customFormat="1"/>
    <row r="12401" s="276" customFormat="1"/>
    <row r="12402" s="276" customFormat="1"/>
    <row r="12403" s="276" customFormat="1"/>
    <row r="12404" s="276" customFormat="1"/>
    <row r="12405" s="276" customFormat="1"/>
    <row r="12406" s="276" customFormat="1"/>
    <row r="12407" s="276" customFormat="1"/>
    <row r="12408" s="276" customFormat="1"/>
    <row r="12409" s="276" customFormat="1"/>
    <row r="12410" s="276" customFormat="1"/>
    <row r="12411" s="276" customFormat="1"/>
    <row r="12412" s="276" customFormat="1"/>
    <row r="12413" s="276" customFormat="1"/>
    <row r="12414" s="276" customFormat="1"/>
    <row r="12415" s="276" customFormat="1"/>
    <row r="12416" s="276" customFormat="1"/>
    <row r="12417" s="276" customFormat="1"/>
    <row r="12418" s="276" customFormat="1"/>
    <row r="12419" s="276" customFormat="1"/>
    <row r="12420" s="276" customFormat="1"/>
    <row r="12421" s="276" customFormat="1"/>
    <row r="12422" s="276" customFormat="1"/>
    <row r="12423" s="276" customFormat="1"/>
    <row r="12424" s="276" customFormat="1"/>
    <row r="12425" s="276" customFormat="1"/>
    <row r="12426" s="276" customFormat="1"/>
    <row r="12427" s="276" customFormat="1"/>
    <row r="12428" s="276" customFormat="1"/>
    <row r="12429" s="276" customFormat="1"/>
    <row r="12430" s="276" customFormat="1"/>
    <row r="12431" s="276" customFormat="1"/>
    <row r="12432" s="276" customFormat="1"/>
    <row r="12433" s="276" customFormat="1"/>
    <row r="12434" s="276" customFormat="1"/>
    <row r="12435" s="276" customFormat="1"/>
    <row r="12436" s="276" customFormat="1"/>
    <row r="12437" s="276" customFormat="1"/>
    <row r="12438" s="276" customFormat="1"/>
    <row r="12439" s="276" customFormat="1"/>
    <row r="12440" s="276" customFormat="1"/>
    <row r="12441" s="276" customFormat="1"/>
    <row r="12442" s="276" customFormat="1"/>
    <row r="12443" s="276" customFormat="1"/>
    <row r="12444" s="276" customFormat="1"/>
    <row r="12445" s="276" customFormat="1"/>
    <row r="12446" s="276" customFormat="1"/>
    <row r="12447" s="276" customFormat="1"/>
    <row r="12448" s="276" customFormat="1"/>
    <row r="12449" s="276" customFormat="1"/>
    <row r="12450" s="276" customFormat="1"/>
    <row r="12451" s="276" customFormat="1"/>
    <row r="12452" s="276" customFormat="1"/>
    <row r="12453" s="276" customFormat="1"/>
    <row r="12454" s="276" customFormat="1"/>
    <row r="12455" s="276" customFormat="1"/>
    <row r="12456" s="276" customFormat="1"/>
    <row r="12457" s="276" customFormat="1"/>
    <row r="12458" s="276" customFormat="1"/>
    <row r="12459" s="276" customFormat="1"/>
    <row r="12460" s="276" customFormat="1"/>
    <row r="12461" s="276" customFormat="1"/>
    <row r="12462" s="276" customFormat="1"/>
    <row r="12463" s="276" customFormat="1"/>
    <row r="12464" s="276" customFormat="1"/>
    <row r="12465" s="276" customFormat="1"/>
    <row r="12466" s="276" customFormat="1"/>
    <row r="12467" s="276" customFormat="1"/>
    <row r="12468" s="276" customFormat="1"/>
    <row r="12469" s="276" customFormat="1"/>
    <row r="12470" s="276" customFormat="1"/>
    <row r="12471" s="276" customFormat="1"/>
    <row r="12472" s="276" customFormat="1"/>
    <row r="12473" s="276" customFormat="1"/>
    <row r="12474" s="276" customFormat="1"/>
    <row r="12475" s="276" customFormat="1"/>
    <row r="12476" s="276" customFormat="1"/>
    <row r="12477" s="276" customFormat="1"/>
    <row r="12478" s="276" customFormat="1"/>
    <row r="12479" s="276" customFormat="1"/>
    <row r="12480" s="276" customFormat="1"/>
    <row r="12481" s="276" customFormat="1"/>
    <row r="12482" s="276" customFormat="1"/>
    <row r="12483" s="276" customFormat="1"/>
    <row r="12484" s="276" customFormat="1"/>
    <row r="12485" s="276" customFormat="1"/>
    <row r="12486" s="276" customFormat="1"/>
    <row r="12487" s="276" customFormat="1"/>
    <row r="12488" s="276" customFormat="1"/>
    <row r="12489" s="276" customFormat="1"/>
    <row r="12490" s="276" customFormat="1"/>
    <row r="12491" s="276" customFormat="1"/>
    <row r="12492" s="276" customFormat="1"/>
    <row r="12493" s="276" customFormat="1"/>
    <row r="12494" s="276" customFormat="1"/>
    <row r="12495" s="276" customFormat="1"/>
    <row r="12496" s="276" customFormat="1"/>
    <row r="12497" s="276" customFormat="1"/>
    <row r="12498" s="276" customFormat="1"/>
    <row r="12499" s="276" customFormat="1"/>
    <row r="12500" s="276" customFormat="1"/>
    <row r="12501" s="276" customFormat="1"/>
    <row r="12502" s="276" customFormat="1"/>
    <row r="12503" s="276" customFormat="1"/>
    <row r="12504" s="276" customFormat="1"/>
    <row r="12505" s="276" customFormat="1"/>
    <row r="12506" s="276" customFormat="1"/>
    <row r="12507" s="276" customFormat="1"/>
    <row r="12508" s="276" customFormat="1"/>
    <row r="12509" s="276" customFormat="1"/>
    <row r="12510" s="276" customFormat="1"/>
    <row r="12511" s="276" customFormat="1"/>
    <row r="12512" s="276" customFormat="1"/>
    <row r="12513" s="276" customFormat="1"/>
    <row r="12514" s="276" customFormat="1"/>
    <row r="12515" s="276" customFormat="1"/>
    <row r="12516" s="276" customFormat="1"/>
    <row r="12517" s="276" customFormat="1"/>
    <row r="12518" s="276" customFormat="1"/>
    <row r="12519" s="276" customFormat="1"/>
    <row r="12520" s="276" customFormat="1"/>
    <row r="12521" s="276" customFormat="1"/>
    <row r="12522" s="276" customFormat="1"/>
    <row r="12523" s="276" customFormat="1"/>
    <row r="12524" s="276" customFormat="1"/>
    <row r="12525" s="276" customFormat="1"/>
    <row r="12526" s="276" customFormat="1"/>
    <row r="12527" s="276" customFormat="1"/>
    <row r="12528" s="276" customFormat="1"/>
    <row r="12529" s="276" customFormat="1"/>
    <row r="12530" s="276" customFormat="1"/>
    <row r="12531" s="276" customFormat="1"/>
    <row r="12532" s="276" customFormat="1"/>
    <row r="12533" s="276" customFormat="1"/>
    <row r="12534" s="276" customFormat="1"/>
    <row r="12535" s="276" customFormat="1"/>
    <row r="12536" s="276" customFormat="1"/>
    <row r="12537" s="276" customFormat="1"/>
    <row r="12538" s="276" customFormat="1"/>
    <row r="12539" s="276" customFormat="1"/>
    <row r="12540" s="276" customFormat="1"/>
    <row r="12541" s="276" customFormat="1"/>
    <row r="12542" s="276" customFormat="1"/>
    <row r="12543" s="276" customFormat="1"/>
    <row r="12544" s="276" customFormat="1"/>
    <row r="12545" s="276" customFormat="1"/>
    <row r="12546" s="276" customFormat="1"/>
    <row r="12547" s="276" customFormat="1"/>
    <row r="12548" s="276" customFormat="1"/>
    <row r="12549" s="276" customFormat="1"/>
    <row r="12550" s="276" customFormat="1"/>
    <row r="12551" s="276" customFormat="1"/>
    <row r="12552" s="276" customFormat="1"/>
    <row r="12553" s="276" customFormat="1"/>
    <row r="12554" s="276" customFormat="1"/>
    <row r="12555" s="276" customFormat="1"/>
    <row r="12556" s="276" customFormat="1"/>
    <row r="12557" s="276" customFormat="1"/>
    <row r="12558" s="276" customFormat="1"/>
    <row r="12559" s="276" customFormat="1"/>
    <row r="12560" s="276" customFormat="1"/>
    <row r="12561" s="276" customFormat="1"/>
    <row r="12562" s="276" customFormat="1"/>
    <row r="12563" s="276" customFormat="1"/>
    <row r="12564" s="276" customFormat="1"/>
    <row r="12565" s="276" customFormat="1"/>
    <row r="12566" s="276" customFormat="1"/>
    <row r="12567" s="276" customFormat="1"/>
    <row r="12568" s="276" customFormat="1"/>
    <row r="12569" s="276" customFormat="1"/>
    <row r="12570" s="276" customFormat="1"/>
    <row r="12571" s="276" customFormat="1"/>
    <row r="12572" s="276" customFormat="1"/>
    <row r="12573" s="276" customFormat="1"/>
    <row r="12574" s="276" customFormat="1"/>
    <row r="12575" s="276" customFormat="1"/>
    <row r="12576" s="276" customFormat="1"/>
    <row r="12577" s="276" customFormat="1"/>
    <row r="12578" s="276" customFormat="1"/>
    <row r="12579" s="276" customFormat="1"/>
    <row r="12580" s="276" customFormat="1"/>
    <row r="12581" s="276" customFormat="1"/>
    <row r="12582" s="276" customFormat="1"/>
    <row r="12583" s="276" customFormat="1"/>
    <row r="12584" s="276" customFormat="1"/>
    <row r="12585" s="276" customFormat="1"/>
    <row r="12586" s="276" customFormat="1"/>
    <row r="12587" s="276" customFormat="1"/>
    <row r="12588" s="276" customFormat="1"/>
    <row r="12589" s="276" customFormat="1"/>
    <row r="12590" s="276" customFormat="1"/>
    <row r="12591" s="276" customFormat="1"/>
    <row r="12592" s="276" customFormat="1"/>
    <row r="12593" s="276" customFormat="1"/>
    <row r="12594" s="276" customFormat="1"/>
    <row r="12595" s="276" customFormat="1"/>
    <row r="12596" s="276" customFormat="1"/>
    <row r="12597" s="276" customFormat="1"/>
    <row r="12598" s="276" customFormat="1"/>
    <row r="12599" s="276" customFormat="1"/>
    <row r="12600" s="276" customFormat="1"/>
    <row r="12601" s="276" customFormat="1"/>
    <row r="12602" s="276" customFormat="1"/>
    <row r="12603" s="276" customFormat="1"/>
    <row r="12604" s="276" customFormat="1"/>
    <row r="12605" s="276" customFormat="1"/>
    <row r="12606" s="276" customFormat="1"/>
    <row r="12607" s="276" customFormat="1"/>
    <row r="12608" s="276" customFormat="1"/>
    <row r="12609" s="276" customFormat="1"/>
    <row r="12610" s="276" customFormat="1"/>
    <row r="12611" s="276" customFormat="1"/>
    <row r="12612" s="276" customFormat="1"/>
    <row r="12613" s="276" customFormat="1"/>
    <row r="12614" s="276" customFormat="1"/>
    <row r="12615" s="276" customFormat="1"/>
    <row r="12616" s="276" customFormat="1"/>
    <row r="12617" s="276" customFormat="1"/>
    <row r="12618" s="276" customFormat="1"/>
    <row r="12619" s="276" customFormat="1"/>
    <row r="12620" s="276" customFormat="1"/>
    <row r="12621" s="276" customFormat="1"/>
    <row r="12622" s="276" customFormat="1"/>
    <row r="12623" s="276" customFormat="1"/>
    <row r="12624" s="276" customFormat="1"/>
    <row r="12625" s="276" customFormat="1"/>
    <row r="12626" s="276" customFormat="1"/>
    <row r="12627" s="276" customFormat="1"/>
    <row r="12628" s="276" customFormat="1"/>
    <row r="12629" s="276" customFormat="1"/>
    <row r="12630" s="276" customFormat="1"/>
    <row r="12631" s="276" customFormat="1"/>
    <row r="12632" s="276" customFormat="1"/>
    <row r="12633" s="276" customFormat="1"/>
    <row r="12634" s="276" customFormat="1"/>
    <row r="12635" s="276" customFormat="1"/>
    <row r="12636" s="276" customFormat="1"/>
    <row r="12637" s="276" customFormat="1"/>
    <row r="12638" s="276" customFormat="1"/>
    <row r="12639" s="276" customFormat="1"/>
    <row r="12640" s="276" customFormat="1"/>
    <row r="12641" s="276" customFormat="1"/>
    <row r="12642" s="276" customFormat="1"/>
    <row r="12643" s="276" customFormat="1"/>
    <row r="12644" s="276" customFormat="1"/>
    <row r="12645" s="276" customFormat="1"/>
    <row r="12646" s="276" customFormat="1"/>
    <row r="12647" s="276" customFormat="1"/>
    <row r="12648" s="276" customFormat="1"/>
    <row r="12649" s="276" customFormat="1"/>
    <row r="12650" s="276" customFormat="1"/>
    <row r="12651" s="276" customFormat="1"/>
    <row r="12652" s="276" customFormat="1"/>
    <row r="12653" s="276" customFormat="1"/>
    <row r="12654" s="276" customFormat="1"/>
    <row r="12655" s="276" customFormat="1"/>
    <row r="12656" s="276" customFormat="1"/>
    <row r="12657" s="276" customFormat="1"/>
    <row r="12658" s="276" customFormat="1"/>
    <row r="12659" s="276" customFormat="1"/>
    <row r="12660" s="276" customFormat="1"/>
    <row r="12661" s="276" customFormat="1"/>
    <row r="12662" s="276" customFormat="1"/>
    <row r="12663" s="276" customFormat="1"/>
    <row r="12664" s="276" customFormat="1"/>
    <row r="12665" s="276" customFormat="1"/>
    <row r="12666" s="276" customFormat="1"/>
    <row r="12667" s="276" customFormat="1"/>
    <row r="12668" s="276" customFormat="1"/>
    <row r="12669" s="276" customFormat="1"/>
    <row r="12670" s="276" customFormat="1"/>
    <row r="12671" s="276" customFormat="1"/>
    <row r="12672" s="276" customFormat="1"/>
    <row r="12673" s="276" customFormat="1"/>
    <row r="12674" s="276" customFormat="1"/>
    <row r="12675" s="276" customFormat="1"/>
    <row r="12676" s="276" customFormat="1"/>
    <row r="12677" s="276" customFormat="1"/>
    <row r="12678" s="276" customFormat="1"/>
    <row r="12679" s="276" customFormat="1"/>
    <row r="12680" s="276" customFormat="1"/>
    <row r="12681" s="276" customFormat="1"/>
    <row r="12682" s="276" customFormat="1"/>
    <row r="12683" s="276" customFormat="1"/>
    <row r="12684" s="276" customFormat="1"/>
    <row r="12685" s="276" customFormat="1"/>
    <row r="12686" s="276" customFormat="1"/>
    <row r="12687" s="276" customFormat="1"/>
    <row r="12688" s="276" customFormat="1"/>
    <row r="12689" s="276" customFormat="1"/>
    <row r="12690" s="276" customFormat="1"/>
    <row r="12691" s="276" customFormat="1"/>
    <row r="12692" s="276" customFormat="1"/>
    <row r="12693" s="276" customFormat="1"/>
    <row r="12694" s="276" customFormat="1"/>
    <row r="12695" s="276" customFormat="1"/>
    <row r="12696" s="276" customFormat="1"/>
    <row r="12697" s="276" customFormat="1"/>
    <row r="12698" s="276" customFormat="1"/>
    <row r="12699" s="276" customFormat="1"/>
    <row r="12700" s="276" customFormat="1"/>
    <row r="12701" s="276" customFormat="1"/>
    <row r="12702" s="276" customFormat="1"/>
    <row r="12703" s="276" customFormat="1"/>
    <row r="12704" s="276" customFormat="1"/>
    <row r="12705" s="276" customFormat="1"/>
    <row r="12706" s="276" customFormat="1"/>
    <row r="12707" s="276" customFormat="1"/>
    <row r="12708" s="276" customFormat="1"/>
    <row r="12709" s="276" customFormat="1"/>
    <row r="12710" s="276" customFormat="1"/>
    <row r="12711" s="276" customFormat="1"/>
    <row r="12712" s="276" customFormat="1"/>
    <row r="12713" s="276" customFormat="1"/>
    <row r="12714" s="276" customFormat="1"/>
    <row r="12715" s="276" customFormat="1"/>
    <row r="12716" s="276" customFormat="1"/>
    <row r="12717" s="276" customFormat="1"/>
    <row r="12718" s="276" customFormat="1"/>
    <row r="12719" s="276" customFormat="1"/>
    <row r="12720" s="276" customFormat="1"/>
    <row r="12721" s="276" customFormat="1"/>
    <row r="12722" s="276" customFormat="1"/>
    <row r="12723" s="276" customFormat="1"/>
    <row r="12724" s="276" customFormat="1"/>
    <row r="12725" s="276" customFormat="1"/>
    <row r="12726" s="276" customFormat="1"/>
    <row r="12727" s="276" customFormat="1"/>
    <row r="12728" s="276" customFormat="1"/>
    <row r="12729" s="276" customFormat="1"/>
    <row r="12730" s="276" customFormat="1"/>
    <row r="12731" s="276" customFormat="1"/>
    <row r="12732" s="276" customFormat="1"/>
    <row r="12733" s="276" customFormat="1"/>
    <row r="12734" s="276" customFormat="1"/>
    <row r="12735" s="276" customFormat="1"/>
    <row r="12736" s="276" customFormat="1"/>
    <row r="12737" s="276" customFormat="1"/>
    <row r="12738" s="276" customFormat="1"/>
    <row r="12739" s="276" customFormat="1"/>
    <row r="12740" s="276" customFormat="1"/>
    <row r="12741" s="276" customFormat="1"/>
    <row r="12742" s="276" customFormat="1"/>
    <row r="12743" s="276" customFormat="1"/>
    <row r="12744" s="276" customFormat="1"/>
    <row r="12745" s="276" customFormat="1"/>
    <row r="12746" s="276" customFormat="1"/>
    <row r="12747" s="276" customFormat="1"/>
    <row r="12748" s="276" customFormat="1"/>
    <row r="12749" s="276" customFormat="1"/>
    <row r="12750" s="276" customFormat="1"/>
    <row r="12751" s="276" customFormat="1"/>
    <row r="12752" s="276" customFormat="1"/>
    <row r="12753" s="276" customFormat="1"/>
    <row r="12754" s="276" customFormat="1"/>
    <row r="12755" s="276" customFormat="1"/>
    <row r="12756" s="276" customFormat="1"/>
    <row r="12757" s="276" customFormat="1"/>
    <row r="12758" s="276" customFormat="1"/>
    <row r="12759" s="276" customFormat="1"/>
    <row r="12760" s="276" customFormat="1"/>
    <row r="12761" s="276" customFormat="1"/>
    <row r="12762" s="276" customFormat="1"/>
    <row r="12763" s="276" customFormat="1"/>
    <row r="12764" s="276" customFormat="1"/>
    <row r="12765" s="276" customFormat="1"/>
    <row r="12766" s="276" customFormat="1"/>
    <row r="12767" s="276" customFormat="1"/>
    <row r="12768" s="276" customFormat="1"/>
    <row r="12769" s="276" customFormat="1"/>
    <row r="12770" s="276" customFormat="1"/>
    <row r="12771" s="276" customFormat="1"/>
    <row r="12772" s="276" customFormat="1"/>
    <row r="12773" s="276" customFormat="1"/>
    <row r="12774" s="276" customFormat="1"/>
    <row r="12775" s="276" customFormat="1"/>
    <row r="12776" s="276" customFormat="1"/>
    <row r="12777" s="276" customFormat="1"/>
    <row r="12778" s="276" customFormat="1"/>
    <row r="12779" s="276" customFormat="1"/>
    <row r="12780" s="276" customFormat="1"/>
    <row r="12781" s="276" customFormat="1"/>
    <row r="12782" s="276" customFormat="1"/>
    <row r="12783" s="276" customFormat="1"/>
    <row r="12784" s="276" customFormat="1"/>
    <row r="12785" s="276" customFormat="1"/>
    <row r="12786" s="276" customFormat="1"/>
    <row r="12787" s="276" customFormat="1"/>
    <row r="12788" s="276" customFormat="1"/>
    <row r="12789" s="276" customFormat="1"/>
    <row r="12790" s="276" customFormat="1"/>
    <row r="12791" s="276" customFormat="1"/>
    <row r="12792" s="276" customFormat="1"/>
    <row r="12793" s="276" customFormat="1"/>
    <row r="12794" s="276" customFormat="1"/>
    <row r="12795" s="276" customFormat="1"/>
    <row r="12796" s="276" customFormat="1"/>
    <row r="12797" s="276" customFormat="1"/>
    <row r="12798" s="276" customFormat="1"/>
    <row r="12799" s="276" customFormat="1"/>
    <row r="12800" s="276" customFormat="1"/>
    <row r="12801" s="276" customFormat="1"/>
    <row r="12802" s="276" customFormat="1"/>
    <row r="12803" s="276" customFormat="1"/>
    <row r="12804" s="276" customFormat="1"/>
    <row r="12805" s="276" customFormat="1"/>
    <row r="12806" s="276" customFormat="1"/>
    <row r="12807" s="276" customFormat="1"/>
    <row r="12808" s="276" customFormat="1"/>
    <row r="12809" s="276" customFormat="1"/>
    <row r="12810" s="276" customFormat="1"/>
    <row r="12811" s="276" customFormat="1"/>
    <row r="12812" s="276" customFormat="1"/>
    <row r="12813" s="276" customFormat="1"/>
    <row r="12814" s="276" customFormat="1"/>
    <row r="12815" s="276" customFormat="1"/>
    <row r="12816" s="276" customFormat="1"/>
    <row r="12817" s="276" customFormat="1"/>
    <row r="12818" s="276" customFormat="1"/>
    <row r="12819" s="276" customFormat="1"/>
    <row r="12820" s="276" customFormat="1"/>
    <row r="12821" s="276" customFormat="1"/>
    <row r="12822" s="276" customFormat="1"/>
    <row r="12823" s="276" customFormat="1"/>
    <row r="12824" s="276" customFormat="1"/>
    <row r="12825" s="276" customFormat="1"/>
    <row r="12826" s="276" customFormat="1"/>
    <row r="12827" s="276" customFormat="1"/>
    <row r="12828" s="276" customFormat="1"/>
    <row r="12829" s="276" customFormat="1"/>
    <row r="12830" s="276" customFormat="1"/>
    <row r="12831" s="276" customFormat="1"/>
    <row r="12832" s="276" customFormat="1"/>
    <row r="12833" s="276" customFormat="1"/>
    <row r="12834" s="276" customFormat="1"/>
    <row r="12835" s="276" customFormat="1"/>
    <row r="12836" s="276" customFormat="1"/>
    <row r="12837" s="276" customFormat="1"/>
    <row r="12838" s="276" customFormat="1"/>
    <row r="12839" s="276" customFormat="1"/>
    <row r="12840" s="276" customFormat="1"/>
    <row r="12841" s="276" customFormat="1"/>
    <row r="12842" s="276" customFormat="1"/>
    <row r="12843" s="276" customFormat="1"/>
    <row r="12844" s="276" customFormat="1"/>
    <row r="12845" s="276" customFormat="1"/>
    <row r="12846" s="276" customFormat="1"/>
    <row r="12847" s="276" customFormat="1"/>
    <row r="12848" s="276" customFormat="1"/>
    <row r="12849" s="276" customFormat="1"/>
    <row r="12850" s="276" customFormat="1"/>
    <row r="12851" s="276" customFormat="1"/>
    <row r="12852" s="276" customFormat="1"/>
    <row r="12853" s="276" customFormat="1"/>
    <row r="12854" s="276" customFormat="1"/>
    <row r="12855" s="276" customFormat="1"/>
    <row r="12856" s="276" customFormat="1"/>
    <row r="12857" s="276" customFormat="1"/>
    <row r="12858" s="276" customFormat="1"/>
    <row r="12859" s="276" customFormat="1"/>
    <row r="12860" s="276" customFormat="1"/>
    <row r="12861" s="276" customFormat="1"/>
    <row r="12862" s="276" customFormat="1"/>
    <row r="12863" s="276" customFormat="1"/>
    <row r="12864" s="276" customFormat="1"/>
    <row r="12865" s="276" customFormat="1"/>
    <row r="12866" s="276" customFormat="1"/>
    <row r="12867" s="276" customFormat="1"/>
    <row r="12868" s="276" customFormat="1"/>
    <row r="12869" s="276" customFormat="1"/>
    <row r="12870" s="276" customFormat="1"/>
    <row r="12871" s="276" customFormat="1"/>
    <row r="12872" s="276" customFormat="1"/>
    <row r="12873" s="276" customFormat="1"/>
    <row r="12874" s="276" customFormat="1"/>
    <row r="12875" s="276" customFormat="1"/>
    <row r="12876" s="276" customFormat="1"/>
    <row r="12877" s="276" customFormat="1"/>
    <row r="12878" s="276" customFormat="1"/>
    <row r="12879" s="276" customFormat="1"/>
    <row r="12880" s="276" customFormat="1"/>
    <row r="12881" s="276" customFormat="1"/>
    <row r="12882" s="276" customFormat="1"/>
    <row r="12883" s="276" customFormat="1"/>
    <row r="12884" s="276" customFormat="1"/>
    <row r="12885" s="276" customFormat="1"/>
    <row r="12886" s="276" customFormat="1"/>
    <row r="12887" s="276" customFormat="1"/>
    <row r="12888" s="276" customFormat="1"/>
    <row r="12889" s="276" customFormat="1"/>
    <row r="12890" s="276" customFormat="1"/>
    <row r="12891" s="276" customFormat="1"/>
    <row r="12892" s="276" customFormat="1"/>
    <row r="12893" s="276" customFormat="1"/>
    <row r="12894" s="276" customFormat="1"/>
    <row r="12895" s="276" customFormat="1"/>
    <row r="12896" s="276" customFormat="1"/>
    <row r="12897" s="276" customFormat="1"/>
    <row r="12898" s="276" customFormat="1"/>
    <row r="12899" s="276" customFormat="1"/>
    <row r="12900" s="276" customFormat="1"/>
    <row r="12901" s="276" customFormat="1"/>
    <row r="12902" s="276" customFormat="1"/>
    <row r="12903" s="276" customFormat="1"/>
    <row r="12904" s="276" customFormat="1"/>
    <row r="12905" s="276" customFormat="1"/>
    <row r="12906" s="276" customFormat="1"/>
    <row r="12907" s="276" customFormat="1"/>
    <row r="12908" s="276" customFormat="1"/>
    <row r="12909" s="276" customFormat="1"/>
    <row r="12910" s="276" customFormat="1"/>
    <row r="12911" s="276" customFormat="1"/>
    <row r="12912" s="276" customFormat="1"/>
    <row r="12913" s="276" customFormat="1"/>
    <row r="12914" s="276" customFormat="1"/>
    <row r="12915" s="276" customFormat="1"/>
    <row r="12916" s="276" customFormat="1"/>
    <row r="12917" s="276" customFormat="1"/>
    <row r="12918" s="276" customFormat="1"/>
    <row r="12919" s="276" customFormat="1"/>
    <row r="12920" s="276" customFormat="1"/>
    <row r="12921" s="276" customFormat="1"/>
    <row r="12922" s="276" customFormat="1"/>
    <row r="12923" s="276" customFormat="1"/>
    <row r="12924" s="276" customFormat="1"/>
    <row r="12925" s="276" customFormat="1"/>
    <row r="12926" s="276" customFormat="1"/>
    <row r="12927" s="276" customFormat="1"/>
    <row r="12928" s="276" customFormat="1"/>
    <row r="12929" s="276" customFormat="1"/>
    <row r="12930" s="276" customFormat="1"/>
    <row r="12931" s="276" customFormat="1"/>
    <row r="12932" s="276" customFormat="1"/>
    <row r="12933" s="276" customFormat="1"/>
    <row r="12934" s="276" customFormat="1"/>
    <row r="12935" s="276" customFormat="1"/>
    <row r="12936" s="276" customFormat="1"/>
    <row r="12937" s="276" customFormat="1"/>
    <row r="12938" s="276" customFormat="1"/>
    <row r="12939" s="276" customFormat="1"/>
    <row r="12940" s="276" customFormat="1"/>
    <row r="12941" s="276" customFormat="1"/>
    <row r="12942" s="276" customFormat="1"/>
    <row r="12943" s="276" customFormat="1"/>
    <row r="12944" s="276" customFormat="1"/>
    <row r="12945" s="276" customFormat="1"/>
    <row r="12946" s="276" customFormat="1"/>
    <row r="12947" s="276" customFormat="1"/>
    <row r="12948" s="276" customFormat="1"/>
    <row r="12949" s="276" customFormat="1"/>
    <row r="12950" s="276" customFormat="1"/>
    <row r="12951" s="276" customFormat="1"/>
    <row r="12952" s="276" customFormat="1"/>
    <row r="12953" s="276" customFormat="1"/>
    <row r="12954" s="276" customFormat="1"/>
    <row r="12955" s="276" customFormat="1"/>
    <row r="12956" s="276" customFormat="1"/>
    <row r="12957" s="276" customFormat="1"/>
    <row r="12958" s="276" customFormat="1"/>
    <row r="12959" s="276" customFormat="1"/>
    <row r="12960" s="276" customFormat="1"/>
    <row r="12961" s="276" customFormat="1"/>
    <row r="12962" s="276" customFormat="1"/>
    <row r="12963" s="276" customFormat="1"/>
    <row r="12964" s="276" customFormat="1"/>
    <row r="12965" s="276" customFormat="1"/>
    <row r="12966" s="276" customFormat="1"/>
    <row r="12967" s="276" customFormat="1"/>
    <row r="12968" s="276" customFormat="1"/>
    <row r="12969" s="276" customFormat="1"/>
    <row r="12970" s="276" customFormat="1"/>
    <row r="12971" s="276" customFormat="1"/>
    <row r="12972" s="276" customFormat="1"/>
    <row r="12973" s="276" customFormat="1"/>
    <row r="12974" s="276" customFormat="1"/>
    <row r="12975" s="276" customFormat="1"/>
    <row r="12976" s="276" customFormat="1"/>
    <row r="12977" s="276" customFormat="1"/>
    <row r="12978" s="276" customFormat="1"/>
    <row r="12979" s="276" customFormat="1"/>
    <row r="12980" s="276" customFormat="1"/>
    <row r="12981" s="276" customFormat="1"/>
    <row r="12982" s="276" customFormat="1"/>
    <row r="12983" s="276" customFormat="1"/>
    <row r="12984" s="276" customFormat="1"/>
    <row r="12985" s="276" customFormat="1"/>
    <row r="12986" s="276" customFormat="1"/>
    <row r="12987" s="276" customFormat="1"/>
    <row r="12988" s="276" customFormat="1"/>
    <row r="12989" s="276" customFormat="1"/>
    <row r="12990" s="276" customFormat="1"/>
    <row r="12991" s="276" customFormat="1"/>
    <row r="12992" s="276" customFormat="1"/>
    <row r="12993" s="276" customFormat="1"/>
    <row r="12994" s="276" customFormat="1"/>
    <row r="12995" s="276" customFormat="1"/>
    <row r="12996" s="276" customFormat="1"/>
    <row r="12997" s="276" customFormat="1"/>
    <row r="12998" s="276" customFormat="1"/>
    <row r="12999" s="276" customFormat="1"/>
    <row r="13000" s="276" customFormat="1"/>
    <row r="13001" s="276" customFormat="1"/>
    <row r="13002" s="276" customFormat="1"/>
    <row r="13003" s="276" customFormat="1"/>
    <row r="13004" s="276" customFormat="1"/>
    <row r="13005" s="276" customFormat="1"/>
    <row r="13006" s="276" customFormat="1"/>
    <row r="13007" s="276" customFormat="1"/>
    <row r="13008" s="276" customFormat="1"/>
    <row r="13009" s="276" customFormat="1"/>
    <row r="13010" s="276" customFormat="1"/>
    <row r="13011" s="276" customFormat="1"/>
    <row r="13012" s="276" customFormat="1"/>
    <row r="13013" s="276" customFormat="1"/>
    <row r="13014" s="276" customFormat="1"/>
    <row r="13015" s="276" customFormat="1"/>
    <row r="13016" s="276" customFormat="1"/>
    <row r="13017" s="276" customFormat="1"/>
    <row r="13018" s="276" customFormat="1"/>
    <row r="13019" s="276" customFormat="1"/>
    <row r="13020" s="276" customFormat="1"/>
    <row r="13021" s="276" customFormat="1"/>
    <row r="13022" s="276" customFormat="1"/>
    <row r="13023" s="276" customFormat="1"/>
    <row r="13024" s="276" customFormat="1"/>
    <row r="13025" s="276" customFormat="1"/>
    <row r="13026" s="276" customFormat="1"/>
    <row r="13027" s="276" customFormat="1"/>
    <row r="13028" s="276" customFormat="1"/>
    <row r="13029" s="276" customFormat="1"/>
    <row r="13030" s="276" customFormat="1"/>
    <row r="13031" s="276" customFormat="1"/>
    <row r="13032" s="276" customFormat="1"/>
    <row r="13033" s="276" customFormat="1"/>
    <row r="13034" s="276" customFormat="1"/>
    <row r="13035" s="276" customFormat="1"/>
    <row r="13036" s="276" customFormat="1"/>
    <row r="13037" s="276" customFormat="1"/>
    <row r="13038" s="276" customFormat="1"/>
    <row r="13039" s="276" customFormat="1"/>
    <row r="13040" s="276" customFormat="1"/>
    <row r="13041" s="276" customFormat="1"/>
    <row r="13042" s="276" customFormat="1"/>
    <row r="13043" s="276" customFormat="1"/>
    <row r="13044" s="276" customFormat="1"/>
    <row r="13045" s="276" customFormat="1"/>
    <row r="13046" s="276" customFormat="1"/>
    <row r="13047" s="276" customFormat="1"/>
    <row r="13048" s="276" customFormat="1"/>
    <row r="13049" s="276" customFormat="1"/>
    <row r="13050" s="276" customFormat="1"/>
    <row r="13051" s="276" customFormat="1"/>
    <row r="13052" s="276" customFormat="1"/>
    <row r="13053" s="276" customFormat="1"/>
    <row r="13054" s="276" customFormat="1"/>
    <row r="13055" s="276" customFormat="1"/>
    <row r="13056" s="276" customFormat="1"/>
    <row r="13057" s="276" customFormat="1"/>
    <row r="13058" s="276" customFormat="1"/>
    <row r="13059" s="276" customFormat="1"/>
    <row r="13060" s="276" customFormat="1"/>
    <row r="13061" s="276" customFormat="1"/>
    <row r="13062" s="276" customFormat="1"/>
    <row r="13063" s="276" customFormat="1"/>
    <row r="13064" s="276" customFormat="1"/>
    <row r="13065" s="276" customFormat="1"/>
    <row r="13066" s="276" customFormat="1"/>
    <row r="13067" s="276" customFormat="1"/>
    <row r="13068" s="276" customFormat="1"/>
    <row r="13069" s="276" customFormat="1"/>
    <row r="13070" s="276" customFormat="1"/>
    <row r="13071" s="276" customFormat="1"/>
    <row r="13072" s="276" customFormat="1"/>
    <row r="13073" s="276" customFormat="1"/>
    <row r="13074" s="276" customFormat="1"/>
    <row r="13075" s="276" customFormat="1"/>
    <row r="13076" s="276" customFormat="1"/>
    <row r="13077" s="276" customFormat="1"/>
    <row r="13078" s="276" customFormat="1"/>
    <row r="13079" s="276" customFormat="1"/>
    <row r="13080" s="276" customFormat="1"/>
    <row r="13081" s="276" customFormat="1"/>
    <row r="13082" s="276" customFormat="1"/>
    <row r="13083" s="276" customFormat="1"/>
    <row r="13084" s="276" customFormat="1"/>
    <row r="13085" s="276" customFormat="1"/>
    <row r="13086" s="276" customFormat="1"/>
    <row r="13087" s="276" customFormat="1"/>
    <row r="13088" s="276" customFormat="1"/>
    <row r="13089" s="276" customFormat="1"/>
    <row r="13090" s="276" customFormat="1"/>
    <row r="13091" s="276" customFormat="1"/>
    <row r="13092" s="276" customFormat="1"/>
    <row r="13093" s="276" customFormat="1"/>
    <row r="13094" s="276" customFormat="1"/>
    <row r="13095" s="276" customFormat="1"/>
    <row r="13096" s="276" customFormat="1"/>
    <row r="13097" s="276" customFormat="1"/>
    <row r="13098" s="276" customFormat="1"/>
    <row r="13099" s="276" customFormat="1"/>
    <row r="13100" s="276" customFormat="1"/>
    <row r="13101" s="276" customFormat="1"/>
    <row r="13102" s="276" customFormat="1"/>
    <row r="13103" s="276" customFormat="1"/>
    <row r="13104" s="276" customFormat="1"/>
    <row r="13105" s="276" customFormat="1"/>
    <row r="13106" s="276" customFormat="1"/>
    <row r="13107" s="276" customFormat="1"/>
    <row r="13108" s="276" customFormat="1"/>
    <row r="13109" s="276" customFormat="1"/>
    <row r="13110" s="276" customFormat="1"/>
    <row r="13111" s="276" customFormat="1"/>
    <row r="13112" s="276" customFormat="1"/>
    <row r="13113" s="276" customFormat="1"/>
    <row r="13114" s="276" customFormat="1"/>
    <row r="13115" s="276" customFormat="1"/>
    <row r="13116" s="276" customFormat="1"/>
    <row r="13117" s="276" customFormat="1"/>
    <row r="13118" s="276" customFormat="1"/>
    <row r="13119" s="276" customFormat="1"/>
    <row r="13120" s="276" customFormat="1"/>
    <row r="13121" s="276" customFormat="1"/>
    <row r="13122" s="276" customFormat="1"/>
    <row r="13123" s="276" customFormat="1"/>
    <row r="13124" s="276" customFormat="1"/>
    <row r="13125" s="276" customFormat="1"/>
    <row r="13126" s="276" customFormat="1"/>
    <row r="13127" s="276" customFormat="1"/>
    <row r="13128" s="276" customFormat="1"/>
    <row r="13129" s="276" customFormat="1"/>
    <row r="13130" s="276" customFormat="1"/>
    <row r="13131" s="276" customFormat="1"/>
    <row r="13132" s="276" customFormat="1"/>
    <row r="13133" s="276" customFormat="1"/>
    <row r="13134" s="276" customFormat="1"/>
    <row r="13135" s="276" customFormat="1"/>
    <row r="13136" s="276" customFormat="1"/>
    <row r="13137" s="276" customFormat="1"/>
    <row r="13138" s="276" customFormat="1"/>
    <row r="13139" s="276" customFormat="1"/>
    <row r="13140" s="276" customFormat="1"/>
    <row r="13141" s="276" customFormat="1"/>
    <row r="13142" s="276" customFormat="1"/>
    <row r="13143" s="276" customFormat="1"/>
    <row r="13144" s="276" customFormat="1"/>
    <row r="13145" s="276" customFormat="1"/>
    <row r="13146" s="276" customFormat="1"/>
    <row r="13147" s="276" customFormat="1"/>
    <row r="13148" s="276" customFormat="1"/>
    <row r="13149" s="276" customFormat="1"/>
    <row r="13150" s="276" customFormat="1"/>
    <row r="13151" s="276" customFormat="1"/>
    <row r="13152" s="276" customFormat="1"/>
    <row r="13153" s="276" customFormat="1"/>
    <row r="13154" s="276" customFormat="1"/>
    <row r="13155" s="276" customFormat="1"/>
    <row r="13156" s="276" customFormat="1"/>
    <row r="13157" s="276" customFormat="1"/>
    <row r="13158" s="276" customFormat="1"/>
    <row r="13159" s="276" customFormat="1"/>
    <row r="13160" s="276" customFormat="1"/>
    <row r="13161" s="276" customFormat="1"/>
    <row r="13162" s="276" customFormat="1"/>
    <row r="13163" s="276" customFormat="1"/>
    <row r="13164" s="276" customFormat="1"/>
    <row r="13165" s="276" customFormat="1"/>
    <row r="13166" s="276" customFormat="1"/>
    <row r="13167" s="276" customFormat="1"/>
    <row r="13168" s="276" customFormat="1"/>
    <row r="13169" s="276" customFormat="1"/>
    <row r="13170" s="276" customFormat="1"/>
    <row r="13171" s="276" customFormat="1"/>
    <row r="13172" s="276" customFormat="1"/>
    <row r="13173" s="276" customFormat="1"/>
    <row r="13174" s="276" customFormat="1"/>
    <row r="13175" s="276" customFormat="1"/>
    <row r="13176" s="276" customFormat="1"/>
    <row r="13177" s="276" customFormat="1"/>
    <row r="13178" s="276" customFormat="1"/>
    <row r="13179" s="276" customFormat="1"/>
    <row r="13180" s="276" customFormat="1"/>
    <row r="13181" s="276" customFormat="1"/>
    <row r="13182" s="276" customFormat="1"/>
    <row r="13183" s="276" customFormat="1"/>
    <row r="13184" s="276" customFormat="1"/>
    <row r="13185" s="276" customFormat="1"/>
    <row r="13186" s="276" customFormat="1"/>
    <row r="13187" s="276" customFormat="1"/>
    <row r="13188" s="276" customFormat="1"/>
    <row r="13189" s="276" customFormat="1"/>
    <row r="13190" s="276" customFormat="1"/>
    <row r="13191" s="276" customFormat="1"/>
    <row r="13192" s="276" customFormat="1"/>
    <row r="13193" s="276" customFormat="1"/>
    <row r="13194" s="276" customFormat="1"/>
    <row r="13195" s="276" customFormat="1"/>
    <row r="13196" s="276" customFormat="1"/>
    <row r="13197" s="276" customFormat="1"/>
    <row r="13198" s="276" customFormat="1"/>
    <row r="13199" s="276" customFormat="1"/>
    <row r="13200" s="276" customFormat="1"/>
    <row r="13201" s="276" customFormat="1"/>
    <row r="13202" s="276" customFormat="1"/>
    <row r="13203" s="276" customFormat="1"/>
    <row r="13204" s="276" customFormat="1"/>
    <row r="13205" s="276" customFormat="1"/>
    <row r="13206" s="276" customFormat="1"/>
    <row r="13207" s="276" customFormat="1"/>
    <row r="13208" s="276" customFormat="1"/>
    <row r="13209" s="276" customFormat="1"/>
    <row r="13210" s="276" customFormat="1"/>
    <row r="13211" s="276" customFormat="1"/>
    <row r="13212" s="276" customFormat="1"/>
    <row r="13213" s="276" customFormat="1"/>
    <row r="13214" s="276" customFormat="1"/>
    <row r="13215" s="276" customFormat="1"/>
    <row r="13216" s="276" customFormat="1"/>
    <row r="13217" s="276" customFormat="1"/>
    <row r="13218" s="276" customFormat="1"/>
    <row r="13219" s="276" customFormat="1"/>
    <row r="13220" s="276" customFormat="1"/>
    <row r="13221" s="276" customFormat="1"/>
    <row r="13222" s="276" customFormat="1"/>
    <row r="13223" s="276" customFormat="1"/>
    <row r="13224" s="276" customFormat="1"/>
    <row r="13225" s="276" customFormat="1"/>
    <row r="13226" s="276" customFormat="1"/>
    <row r="13227" s="276" customFormat="1"/>
    <row r="13228" s="276" customFormat="1"/>
    <row r="13229" s="276" customFormat="1"/>
    <row r="13230" s="276" customFormat="1"/>
    <row r="13231" s="276" customFormat="1"/>
    <row r="13232" s="276" customFormat="1"/>
    <row r="13233" s="276" customFormat="1"/>
    <row r="13234" s="276" customFormat="1"/>
    <row r="13235" s="276" customFormat="1"/>
    <row r="13236" s="276" customFormat="1"/>
    <row r="13237" s="276" customFormat="1"/>
    <row r="13238" s="276" customFormat="1"/>
    <row r="13239" s="276" customFormat="1"/>
    <row r="13240" s="276" customFormat="1"/>
    <row r="13241" s="276" customFormat="1"/>
    <row r="13242" s="276" customFormat="1"/>
    <row r="13243" s="276" customFormat="1"/>
    <row r="13244" s="276" customFormat="1"/>
    <row r="13245" s="276" customFormat="1"/>
    <row r="13246" s="276" customFormat="1"/>
    <row r="13247" s="276" customFormat="1"/>
    <row r="13248" s="276" customFormat="1"/>
    <row r="13249" s="276" customFormat="1"/>
    <row r="13250" s="276" customFormat="1"/>
    <row r="13251" s="276" customFormat="1"/>
    <row r="13252" s="276" customFormat="1"/>
    <row r="13253" s="276" customFormat="1"/>
    <row r="13254" s="276" customFormat="1"/>
    <row r="13255" s="276" customFormat="1"/>
    <row r="13256" s="276" customFormat="1"/>
    <row r="13257" s="276" customFormat="1"/>
    <row r="13258" s="276" customFormat="1"/>
    <row r="13259" s="276" customFormat="1"/>
    <row r="13260" s="276" customFormat="1"/>
    <row r="13261" s="276" customFormat="1"/>
    <row r="13262" s="276" customFormat="1"/>
    <row r="13263" s="276" customFormat="1"/>
    <row r="13264" s="276" customFormat="1"/>
    <row r="13265" s="276" customFormat="1"/>
    <row r="13266" s="276" customFormat="1"/>
    <row r="13267" s="276" customFormat="1"/>
    <row r="13268" s="276" customFormat="1"/>
    <row r="13269" s="276" customFormat="1"/>
    <row r="13270" s="276" customFormat="1"/>
    <row r="13271" s="276" customFormat="1"/>
    <row r="13272" s="276" customFormat="1"/>
    <row r="13273" s="276" customFormat="1"/>
    <row r="13274" s="276" customFormat="1"/>
    <row r="13275" s="276" customFormat="1"/>
    <row r="13276" s="276" customFormat="1"/>
    <row r="13277" s="276" customFormat="1"/>
    <row r="13278" s="276" customFormat="1"/>
    <row r="13279" s="276" customFormat="1"/>
    <row r="13280" s="276" customFormat="1"/>
    <row r="13281" s="276" customFormat="1"/>
    <row r="13282" s="276" customFormat="1"/>
    <row r="13283" s="276" customFormat="1"/>
    <row r="13284" s="276" customFormat="1"/>
    <row r="13285" s="276" customFormat="1"/>
    <row r="13286" s="276" customFormat="1"/>
    <row r="13287" s="276" customFormat="1"/>
    <row r="13288" s="276" customFormat="1"/>
    <row r="13289" s="276" customFormat="1"/>
    <row r="13290" s="276" customFormat="1"/>
    <row r="13291" s="276" customFormat="1"/>
    <row r="13292" s="276" customFormat="1"/>
    <row r="13293" s="276" customFormat="1"/>
    <row r="13294" s="276" customFormat="1"/>
    <row r="13295" s="276" customFormat="1"/>
    <row r="13296" s="276" customFormat="1"/>
    <row r="13297" s="276" customFormat="1"/>
    <row r="13298" s="276" customFormat="1"/>
    <row r="13299" s="276" customFormat="1"/>
    <row r="13300" s="276" customFormat="1"/>
    <row r="13301" s="276" customFormat="1"/>
    <row r="13302" s="276" customFormat="1"/>
    <row r="13303" s="276" customFormat="1"/>
    <row r="13304" s="276" customFormat="1"/>
    <row r="13305" s="276" customFormat="1"/>
    <row r="13306" s="276" customFormat="1"/>
    <row r="13307" s="276" customFormat="1"/>
    <row r="13308" s="276" customFormat="1"/>
    <row r="13309" s="276" customFormat="1"/>
    <row r="13310" s="276" customFormat="1"/>
    <row r="13311" s="276" customFormat="1"/>
    <row r="13312" s="276" customFormat="1"/>
    <row r="13313" s="276" customFormat="1"/>
    <row r="13314" s="276" customFormat="1"/>
    <row r="13315" s="276" customFormat="1"/>
    <row r="13316" s="276" customFormat="1"/>
    <row r="13317" s="276" customFormat="1"/>
    <row r="13318" s="276" customFormat="1"/>
    <row r="13319" s="276" customFormat="1"/>
    <row r="13320" s="276" customFormat="1"/>
    <row r="13321" s="276" customFormat="1"/>
    <row r="13322" s="276" customFormat="1"/>
    <row r="13323" s="276" customFormat="1"/>
    <row r="13324" s="276" customFormat="1"/>
    <row r="13325" s="276" customFormat="1"/>
    <row r="13326" s="276" customFormat="1"/>
    <row r="13327" s="276" customFormat="1"/>
    <row r="13328" s="276" customFormat="1"/>
    <row r="13329" s="276" customFormat="1"/>
    <row r="13330" s="276" customFormat="1"/>
    <row r="13331" s="276" customFormat="1"/>
    <row r="13332" s="276" customFormat="1"/>
    <row r="13333" s="276" customFormat="1"/>
    <row r="13334" s="276" customFormat="1"/>
    <row r="13335" s="276" customFormat="1"/>
    <row r="13336" s="276" customFormat="1"/>
    <row r="13337" s="276" customFormat="1"/>
    <row r="13338" s="276" customFormat="1"/>
    <row r="13339" s="276" customFormat="1"/>
    <row r="13340" s="276" customFormat="1"/>
    <row r="13341" s="276" customFormat="1"/>
    <row r="13342" s="276" customFormat="1"/>
    <row r="13343" s="276" customFormat="1"/>
    <row r="13344" s="276" customFormat="1"/>
    <row r="13345" s="276" customFormat="1"/>
    <row r="13346" s="276" customFormat="1"/>
    <row r="13347" s="276" customFormat="1"/>
    <row r="13348" s="276" customFormat="1"/>
    <row r="13349" s="276" customFormat="1"/>
    <row r="13350" s="276" customFormat="1"/>
    <row r="13351" s="276" customFormat="1"/>
    <row r="13352" s="276" customFormat="1"/>
    <row r="13353" s="276" customFormat="1"/>
    <row r="13354" s="276" customFormat="1"/>
    <row r="13355" s="276" customFormat="1"/>
    <row r="13356" s="276" customFormat="1"/>
    <row r="13357" s="276" customFormat="1"/>
    <row r="13358" s="276" customFormat="1"/>
    <row r="13359" s="276" customFormat="1"/>
    <row r="13360" s="276" customFormat="1"/>
    <row r="13361" s="276" customFormat="1"/>
    <row r="13362" s="276" customFormat="1"/>
    <row r="13363" s="276" customFormat="1"/>
    <row r="13364" s="276" customFormat="1"/>
    <row r="13365" s="276" customFormat="1"/>
    <row r="13366" s="276" customFormat="1"/>
    <row r="13367" s="276" customFormat="1"/>
    <row r="13368" s="276" customFormat="1"/>
    <row r="13369" s="276" customFormat="1"/>
    <row r="13370" s="276" customFormat="1"/>
    <row r="13371" s="276" customFormat="1"/>
    <row r="13372" s="276" customFormat="1"/>
    <row r="13373" s="276" customFormat="1"/>
    <row r="13374" s="276" customFormat="1"/>
    <row r="13375" s="276" customFormat="1"/>
    <row r="13376" s="276" customFormat="1"/>
    <row r="13377" s="276" customFormat="1"/>
    <row r="13378" s="276" customFormat="1"/>
    <row r="13379" s="276" customFormat="1"/>
    <row r="13380" s="276" customFormat="1"/>
    <row r="13381" s="276" customFormat="1"/>
    <row r="13382" s="276" customFormat="1"/>
    <row r="13383" s="276" customFormat="1"/>
    <row r="13384" s="276" customFormat="1"/>
    <row r="13385" s="276" customFormat="1"/>
    <row r="13386" s="276" customFormat="1"/>
    <row r="13387" s="276" customFormat="1"/>
    <row r="13388" s="276" customFormat="1"/>
    <row r="13389" s="276" customFormat="1"/>
    <row r="13390" s="276" customFormat="1"/>
    <row r="13391" s="276" customFormat="1"/>
    <row r="13392" s="276" customFormat="1"/>
    <row r="13393" s="276" customFormat="1"/>
    <row r="13394" s="276" customFormat="1"/>
    <row r="13395" s="276" customFormat="1"/>
    <row r="13396" s="276" customFormat="1"/>
    <row r="13397" s="276" customFormat="1"/>
    <row r="13398" s="276" customFormat="1"/>
    <row r="13399" s="276" customFormat="1"/>
    <row r="13400" s="276" customFormat="1"/>
    <row r="13401" s="276" customFormat="1"/>
    <row r="13402" s="276" customFormat="1"/>
    <row r="13403" s="276" customFormat="1"/>
    <row r="13404" s="276" customFormat="1"/>
    <row r="13405" s="276" customFormat="1"/>
    <row r="13406" s="276" customFormat="1"/>
    <row r="13407" s="276" customFormat="1"/>
    <row r="13408" s="276" customFormat="1"/>
    <row r="13409" s="276" customFormat="1"/>
    <row r="13410" s="276" customFormat="1"/>
    <row r="13411" s="276" customFormat="1"/>
    <row r="13412" s="276" customFormat="1"/>
    <row r="13413" s="276" customFormat="1"/>
    <row r="13414" s="276" customFormat="1"/>
    <row r="13415" s="276" customFormat="1"/>
    <row r="13416" s="276" customFormat="1"/>
    <row r="13417" s="276" customFormat="1"/>
    <row r="13418" s="276" customFormat="1"/>
    <row r="13419" s="276" customFormat="1"/>
    <row r="13420" s="276" customFormat="1"/>
    <row r="13421" s="276" customFormat="1"/>
    <row r="13422" s="276" customFormat="1"/>
    <row r="13423" s="276" customFormat="1"/>
    <row r="13424" s="276" customFormat="1"/>
    <row r="13425" s="276" customFormat="1"/>
    <row r="13426" s="276" customFormat="1"/>
    <row r="13427" s="276" customFormat="1"/>
    <row r="13428" s="276" customFormat="1"/>
    <row r="13429" s="276" customFormat="1"/>
    <row r="13430" s="276" customFormat="1"/>
    <row r="13431" s="276" customFormat="1"/>
    <row r="13432" s="276" customFormat="1"/>
    <row r="13433" s="276" customFormat="1"/>
    <row r="13434" s="276" customFormat="1"/>
    <row r="13435" s="276" customFormat="1"/>
    <row r="13436" s="276" customFormat="1"/>
    <row r="13437" s="276" customFormat="1"/>
    <row r="13438" s="276" customFormat="1"/>
    <row r="13439" s="276" customFormat="1"/>
    <row r="13440" s="276" customFormat="1"/>
    <row r="13441" s="276" customFormat="1"/>
    <row r="13442" s="276" customFormat="1"/>
    <row r="13443" s="276" customFormat="1"/>
    <row r="13444" s="276" customFormat="1"/>
    <row r="13445" s="276" customFormat="1"/>
    <row r="13446" s="276" customFormat="1"/>
    <row r="13447" s="276" customFormat="1"/>
    <row r="13448" s="276" customFormat="1"/>
    <row r="13449" s="276" customFormat="1"/>
    <row r="13450" s="276" customFormat="1"/>
    <row r="13451" s="276" customFormat="1"/>
    <row r="13452" s="276" customFormat="1"/>
    <row r="13453" s="276" customFormat="1"/>
    <row r="13454" s="276" customFormat="1"/>
    <row r="13455" s="276" customFormat="1"/>
    <row r="13456" s="276" customFormat="1"/>
    <row r="13457" s="276" customFormat="1"/>
    <row r="13458" s="276" customFormat="1"/>
    <row r="13459" s="276" customFormat="1"/>
    <row r="13460" s="276" customFormat="1"/>
    <row r="13461" s="276" customFormat="1"/>
    <row r="13462" s="276" customFormat="1"/>
    <row r="13463" s="276" customFormat="1"/>
    <row r="13464" s="276" customFormat="1"/>
    <row r="13465" s="276" customFormat="1"/>
    <row r="13466" s="276" customFormat="1"/>
    <row r="13467" s="276" customFormat="1"/>
    <row r="13468" s="276" customFormat="1"/>
    <row r="13469" s="276" customFormat="1"/>
    <row r="13470" s="276" customFormat="1"/>
    <row r="13471" s="276" customFormat="1"/>
    <row r="13472" s="276" customFormat="1"/>
    <row r="13473" s="276" customFormat="1"/>
    <row r="13474" s="276" customFormat="1"/>
    <row r="13475" s="276" customFormat="1"/>
    <row r="13476" s="276" customFormat="1"/>
    <row r="13477" s="276" customFormat="1"/>
    <row r="13478" s="276" customFormat="1"/>
    <row r="13479" s="276" customFormat="1"/>
    <row r="13480" s="276" customFormat="1"/>
    <row r="13481" s="276" customFormat="1"/>
    <row r="13482" s="276" customFormat="1"/>
    <row r="13483" s="276" customFormat="1"/>
    <row r="13484" s="276" customFormat="1"/>
    <row r="13485" s="276" customFormat="1"/>
    <row r="13486" s="276" customFormat="1"/>
    <row r="13487" s="276" customFormat="1"/>
    <row r="13488" s="276" customFormat="1"/>
    <row r="13489" s="276" customFormat="1"/>
    <row r="13490" s="276" customFormat="1"/>
    <row r="13491" s="276" customFormat="1"/>
    <row r="13492" s="276" customFormat="1"/>
    <row r="13493" s="276" customFormat="1"/>
    <row r="13494" s="276" customFormat="1"/>
    <row r="13495" s="276" customFormat="1"/>
    <row r="13496" s="276" customFormat="1"/>
    <row r="13497" s="276" customFormat="1"/>
    <row r="13498" s="276" customFormat="1"/>
    <row r="13499" s="276" customFormat="1"/>
    <row r="13500" s="276" customFormat="1"/>
    <row r="13501" s="276" customFormat="1"/>
    <row r="13502" s="276" customFormat="1"/>
    <row r="13503" s="276" customFormat="1"/>
    <row r="13504" s="276" customFormat="1"/>
    <row r="13505" s="276" customFormat="1"/>
    <row r="13506" s="276" customFormat="1"/>
    <row r="13507" s="276" customFormat="1"/>
    <row r="13508" s="276" customFormat="1"/>
    <row r="13509" s="276" customFormat="1"/>
    <row r="13510" s="276" customFormat="1"/>
    <row r="13511" s="276" customFormat="1"/>
    <row r="13512" s="276" customFormat="1"/>
    <row r="13513" s="276" customFormat="1"/>
    <row r="13514" s="276" customFormat="1"/>
    <row r="13515" s="276" customFormat="1"/>
    <row r="13516" s="276" customFormat="1"/>
    <row r="13517" s="276" customFormat="1"/>
    <row r="13518" s="276" customFormat="1"/>
    <row r="13519" s="276" customFormat="1"/>
    <row r="13520" s="276" customFormat="1"/>
    <row r="13521" s="276" customFormat="1"/>
    <row r="13522" s="276" customFormat="1"/>
    <row r="13523" s="276" customFormat="1"/>
    <row r="13524" s="276" customFormat="1"/>
    <row r="13525" s="276" customFormat="1"/>
    <row r="13526" s="276" customFormat="1"/>
    <row r="13527" s="276" customFormat="1"/>
    <row r="13528" s="276" customFormat="1"/>
    <row r="13529" s="276" customFormat="1"/>
    <row r="13530" s="276" customFormat="1"/>
    <row r="13531" s="276" customFormat="1"/>
    <row r="13532" s="276" customFormat="1"/>
    <row r="13533" s="276" customFormat="1"/>
    <row r="13534" s="276" customFormat="1"/>
    <row r="13535" s="276" customFormat="1"/>
    <row r="13536" s="276" customFormat="1"/>
    <row r="13537" s="276" customFormat="1"/>
    <row r="13538" s="276" customFormat="1"/>
    <row r="13539" s="276" customFormat="1"/>
    <row r="13540" s="276" customFormat="1"/>
    <row r="13541" s="276" customFormat="1"/>
    <row r="13542" s="276" customFormat="1"/>
    <row r="13543" s="276" customFormat="1"/>
    <row r="13544" s="276" customFormat="1"/>
    <row r="13545" s="276" customFormat="1"/>
    <row r="13546" s="276" customFormat="1"/>
    <row r="13547" s="276" customFormat="1"/>
    <row r="13548" s="276" customFormat="1"/>
    <row r="13549" s="276" customFormat="1"/>
    <row r="13550" s="276" customFormat="1"/>
    <row r="13551" s="276" customFormat="1"/>
    <row r="13552" s="276" customFormat="1"/>
    <row r="13553" s="276" customFormat="1"/>
    <row r="13554" s="276" customFormat="1"/>
    <row r="13555" s="276" customFormat="1"/>
    <row r="13556" s="276" customFormat="1"/>
    <row r="13557" s="276" customFormat="1"/>
    <row r="13558" s="276" customFormat="1"/>
    <row r="13559" s="276" customFormat="1"/>
    <row r="13560" s="276" customFormat="1"/>
    <row r="13561" s="276" customFormat="1"/>
    <row r="13562" s="276" customFormat="1"/>
    <row r="13563" s="276" customFormat="1"/>
    <row r="13564" s="276" customFormat="1"/>
    <row r="13565" s="276" customFormat="1"/>
    <row r="13566" s="276" customFormat="1"/>
    <row r="13567" s="276" customFormat="1"/>
    <row r="13568" s="276" customFormat="1"/>
    <row r="13569" s="276" customFormat="1"/>
    <row r="13570" s="276" customFormat="1"/>
    <row r="13571" s="276" customFormat="1"/>
    <row r="13572" s="276" customFormat="1"/>
    <row r="13573" s="276" customFormat="1"/>
    <row r="13574" s="276" customFormat="1"/>
    <row r="13575" s="276" customFormat="1"/>
    <row r="13576" s="276" customFormat="1"/>
    <row r="13577" s="276" customFormat="1"/>
    <row r="13578" s="276" customFormat="1"/>
    <row r="13579" s="276" customFormat="1"/>
    <row r="13580" s="276" customFormat="1"/>
    <row r="13581" s="276" customFormat="1"/>
    <row r="13582" s="276" customFormat="1"/>
    <row r="13583" s="276" customFormat="1"/>
    <row r="13584" s="276" customFormat="1"/>
    <row r="13585" s="276" customFormat="1"/>
    <row r="13586" s="276" customFormat="1"/>
    <row r="13587" s="276" customFormat="1"/>
    <row r="13588" s="276" customFormat="1"/>
    <row r="13589" s="276" customFormat="1"/>
    <row r="13590" s="276" customFormat="1"/>
    <row r="13591" s="276" customFormat="1"/>
    <row r="13592" s="276" customFormat="1"/>
    <row r="13593" s="276" customFormat="1"/>
    <row r="13594" s="276" customFormat="1"/>
    <row r="13595" s="276" customFormat="1"/>
    <row r="13596" s="276" customFormat="1"/>
    <row r="13597" s="276" customFormat="1"/>
    <row r="13598" s="276" customFormat="1"/>
    <row r="13599" s="276" customFormat="1"/>
    <row r="13600" s="276" customFormat="1"/>
    <row r="13601" s="276" customFormat="1"/>
    <row r="13602" s="276" customFormat="1"/>
    <row r="13603" s="276" customFormat="1"/>
    <row r="13604" s="276" customFormat="1"/>
    <row r="13605" s="276" customFormat="1"/>
    <row r="13606" s="276" customFormat="1"/>
    <row r="13607" s="276" customFormat="1"/>
    <row r="13608" s="276" customFormat="1"/>
    <row r="13609" s="276" customFormat="1"/>
    <row r="13610" s="276" customFormat="1"/>
    <row r="13611" s="276" customFormat="1"/>
    <row r="13612" s="276" customFormat="1"/>
    <row r="13613" s="276" customFormat="1"/>
    <row r="13614" s="276" customFormat="1"/>
    <row r="13615" s="276" customFormat="1"/>
    <row r="13616" s="276" customFormat="1"/>
    <row r="13617" s="276" customFormat="1"/>
    <row r="13618" s="276" customFormat="1"/>
    <row r="13619" s="276" customFormat="1"/>
    <row r="13620" s="276" customFormat="1"/>
    <row r="13621" s="276" customFormat="1"/>
    <row r="13622" s="276" customFormat="1"/>
    <row r="13623" s="276" customFormat="1"/>
    <row r="13624" s="276" customFormat="1"/>
    <row r="13625" s="276" customFormat="1"/>
    <row r="13626" s="276" customFormat="1"/>
    <row r="13627" s="276" customFormat="1"/>
    <row r="13628" s="276" customFormat="1"/>
    <row r="13629" s="276" customFormat="1"/>
    <row r="13630" s="276" customFormat="1"/>
    <row r="13631" s="276" customFormat="1"/>
    <row r="13632" s="276" customFormat="1"/>
    <row r="13633" s="276" customFormat="1"/>
    <row r="13634" s="276" customFormat="1"/>
    <row r="13635" s="276" customFormat="1"/>
    <row r="13636" s="276" customFormat="1"/>
    <row r="13637" s="276" customFormat="1"/>
    <row r="13638" s="276" customFormat="1"/>
    <row r="13639" s="276" customFormat="1"/>
    <row r="13640" s="276" customFormat="1"/>
    <row r="13641" s="276" customFormat="1"/>
    <row r="13642" s="276" customFormat="1"/>
    <row r="13643" s="276" customFormat="1"/>
    <row r="13644" s="276" customFormat="1"/>
    <row r="13645" s="276" customFormat="1"/>
    <row r="13646" s="276" customFormat="1"/>
    <row r="13647" s="276" customFormat="1"/>
    <row r="13648" s="276" customFormat="1"/>
    <row r="13649" s="276" customFormat="1"/>
    <row r="13650" s="276" customFormat="1"/>
    <row r="13651" s="276" customFormat="1"/>
    <row r="13652" s="276" customFormat="1"/>
    <row r="13653" s="276" customFormat="1"/>
    <row r="13654" s="276" customFormat="1"/>
    <row r="13655" s="276" customFormat="1"/>
    <row r="13656" s="276" customFormat="1"/>
    <row r="13657" s="276" customFormat="1"/>
    <row r="13658" s="276" customFormat="1"/>
    <row r="13659" s="276" customFormat="1"/>
    <row r="13660" s="276" customFormat="1"/>
    <row r="13661" s="276" customFormat="1"/>
    <row r="13662" s="276" customFormat="1"/>
    <row r="13663" s="276" customFormat="1"/>
    <row r="13664" s="276" customFormat="1"/>
    <row r="13665" s="276" customFormat="1"/>
    <row r="13666" s="276" customFormat="1"/>
    <row r="13667" s="276" customFormat="1"/>
    <row r="13668" s="276" customFormat="1"/>
    <row r="13669" s="276" customFormat="1"/>
    <row r="13670" s="276" customFormat="1"/>
    <row r="13671" s="276" customFormat="1"/>
    <row r="13672" s="276" customFormat="1"/>
    <row r="13673" s="276" customFormat="1"/>
    <row r="13674" s="276" customFormat="1"/>
    <row r="13675" s="276" customFormat="1"/>
    <row r="13676" s="276" customFormat="1"/>
    <row r="13677" s="276" customFormat="1"/>
    <row r="13678" s="276" customFormat="1"/>
    <row r="13679" s="276" customFormat="1"/>
    <row r="13680" s="276" customFormat="1"/>
    <row r="13681" s="276" customFormat="1"/>
    <row r="13682" s="276" customFormat="1"/>
    <row r="13683" s="276" customFormat="1"/>
    <row r="13684" s="276" customFormat="1"/>
    <row r="13685" s="276" customFormat="1"/>
    <row r="13686" s="276" customFormat="1"/>
    <row r="13687" s="276" customFormat="1"/>
    <row r="13688" s="276" customFormat="1"/>
    <row r="13689" s="276" customFormat="1"/>
    <row r="13690" s="276" customFormat="1"/>
    <row r="13691" s="276" customFormat="1"/>
    <row r="13692" s="276" customFormat="1"/>
    <row r="13693" s="276" customFormat="1"/>
    <row r="13694" s="276" customFormat="1"/>
    <row r="13695" s="276" customFormat="1"/>
    <row r="13696" s="276" customFormat="1"/>
    <row r="13697" s="276" customFormat="1"/>
    <row r="13698" s="276" customFormat="1"/>
    <row r="13699" s="276" customFormat="1"/>
    <row r="13700" s="276" customFormat="1"/>
    <row r="13701" s="276" customFormat="1"/>
    <row r="13702" s="276" customFormat="1"/>
    <row r="13703" s="276" customFormat="1"/>
    <row r="13704" s="276" customFormat="1"/>
    <row r="13705" s="276" customFormat="1"/>
    <row r="13706" s="276" customFormat="1"/>
    <row r="13707" s="276" customFormat="1"/>
    <row r="13708" s="276" customFormat="1"/>
    <row r="13709" s="276" customFormat="1"/>
    <row r="13710" s="276" customFormat="1"/>
    <row r="13711" s="276" customFormat="1"/>
    <row r="13712" s="276" customFormat="1"/>
    <row r="13713" s="276" customFormat="1"/>
    <row r="13714" s="276" customFormat="1"/>
    <row r="13715" s="276" customFormat="1"/>
    <row r="13716" s="276" customFormat="1"/>
    <row r="13717" s="276" customFormat="1"/>
    <row r="13718" s="276" customFormat="1"/>
    <row r="13719" s="276" customFormat="1"/>
    <row r="13720" s="276" customFormat="1"/>
    <row r="13721" s="276" customFormat="1"/>
    <row r="13722" s="276" customFormat="1"/>
    <row r="13723" s="276" customFormat="1"/>
    <row r="13724" s="276" customFormat="1"/>
    <row r="13725" s="276" customFormat="1"/>
    <row r="13726" s="276" customFormat="1"/>
    <row r="13727" s="276" customFormat="1"/>
    <row r="13728" s="276" customFormat="1"/>
    <row r="13729" s="276" customFormat="1"/>
    <row r="13730" s="276" customFormat="1"/>
    <row r="13731" s="276" customFormat="1"/>
    <row r="13732" s="276" customFormat="1"/>
    <row r="13733" s="276" customFormat="1"/>
    <row r="13734" s="276" customFormat="1"/>
    <row r="13735" s="276" customFormat="1"/>
    <row r="13736" s="276" customFormat="1"/>
    <row r="13737" s="276" customFormat="1"/>
    <row r="13738" s="276" customFormat="1"/>
    <row r="13739" s="276" customFormat="1"/>
    <row r="13740" s="276" customFormat="1"/>
    <row r="13741" s="276" customFormat="1"/>
    <row r="13742" s="276" customFormat="1"/>
    <row r="13743" s="276" customFormat="1"/>
    <row r="13744" s="276" customFormat="1"/>
    <row r="13745" s="276" customFormat="1"/>
    <row r="13746" s="276" customFormat="1"/>
    <row r="13747" s="276" customFormat="1"/>
    <row r="13748" s="276" customFormat="1"/>
    <row r="13749" s="276" customFormat="1"/>
    <row r="13750" s="276" customFormat="1"/>
    <row r="13751" s="276" customFormat="1"/>
    <row r="13752" s="276" customFormat="1"/>
    <row r="13753" s="276" customFormat="1"/>
    <row r="13754" s="276" customFormat="1"/>
    <row r="13755" s="276" customFormat="1"/>
    <row r="13756" s="276" customFormat="1"/>
    <row r="13757" s="276" customFormat="1"/>
    <row r="13758" s="276" customFormat="1"/>
    <row r="13759" s="276" customFormat="1"/>
    <row r="13760" s="276" customFormat="1"/>
    <row r="13761" s="276" customFormat="1"/>
    <row r="13762" s="276" customFormat="1"/>
    <row r="13763" s="276" customFormat="1"/>
    <row r="13764" s="276" customFormat="1"/>
    <row r="13765" s="276" customFormat="1"/>
    <row r="13766" s="276" customFormat="1"/>
    <row r="13767" s="276" customFormat="1"/>
    <row r="13768" s="276" customFormat="1"/>
    <row r="13769" s="276" customFormat="1"/>
    <row r="13770" s="276" customFormat="1"/>
    <row r="13771" s="276" customFormat="1"/>
    <row r="13772" s="276" customFormat="1"/>
    <row r="13773" s="276" customFormat="1"/>
    <row r="13774" s="276" customFormat="1"/>
    <row r="13775" s="276" customFormat="1"/>
    <row r="13776" s="276" customFormat="1"/>
    <row r="13777" s="276" customFormat="1"/>
    <row r="13778" s="276" customFormat="1"/>
    <row r="13779" s="276" customFormat="1"/>
    <row r="13780" s="276" customFormat="1"/>
    <row r="13781" s="276" customFormat="1"/>
    <row r="13782" s="276" customFormat="1"/>
    <row r="13783" s="276" customFormat="1"/>
    <row r="13784" s="276" customFormat="1"/>
    <row r="13785" s="276" customFormat="1"/>
    <row r="13786" s="276" customFormat="1"/>
    <row r="13787" s="276" customFormat="1"/>
    <row r="13788" s="276" customFormat="1"/>
    <row r="13789" s="276" customFormat="1"/>
    <row r="13790" s="276" customFormat="1"/>
    <row r="13791" s="276" customFormat="1"/>
    <row r="13792" s="276" customFormat="1"/>
    <row r="13793" s="276" customFormat="1"/>
    <row r="13794" s="276" customFormat="1"/>
    <row r="13795" s="276" customFormat="1"/>
    <row r="13796" s="276" customFormat="1"/>
    <row r="13797" s="276" customFormat="1"/>
    <row r="13798" s="276" customFormat="1"/>
    <row r="13799" s="276" customFormat="1"/>
    <row r="13800" s="276" customFormat="1"/>
    <row r="13801" s="276" customFormat="1"/>
    <row r="13802" s="276" customFormat="1"/>
    <row r="13803" s="276" customFormat="1"/>
    <row r="13804" s="276" customFormat="1"/>
    <row r="13805" s="276" customFormat="1"/>
    <row r="13806" s="276" customFormat="1"/>
    <row r="13807" s="276" customFormat="1"/>
    <row r="13808" s="276" customFormat="1"/>
    <row r="13809" s="276" customFormat="1"/>
    <row r="13810" s="276" customFormat="1"/>
    <row r="13811" s="276" customFormat="1"/>
    <row r="13812" s="276" customFormat="1"/>
    <row r="13813" s="276" customFormat="1"/>
    <row r="13814" s="276" customFormat="1"/>
    <row r="13815" s="276" customFormat="1"/>
    <row r="13816" s="276" customFormat="1"/>
    <row r="13817" s="276" customFormat="1"/>
    <row r="13818" s="276" customFormat="1"/>
    <row r="13819" s="276" customFormat="1"/>
    <row r="13820" s="276" customFormat="1"/>
    <row r="13821" s="276" customFormat="1"/>
    <row r="13822" s="276" customFormat="1"/>
    <row r="13823" s="276" customFormat="1"/>
    <row r="13824" s="276" customFormat="1"/>
    <row r="13825" s="276" customFormat="1"/>
    <row r="13826" s="276" customFormat="1"/>
    <row r="13827" s="276" customFormat="1"/>
    <row r="13828" s="276" customFormat="1"/>
    <row r="13829" s="276" customFormat="1"/>
    <row r="13830" s="276" customFormat="1"/>
    <row r="13831" s="276" customFormat="1"/>
    <row r="13832" s="276" customFormat="1"/>
    <row r="13833" s="276" customFormat="1"/>
    <row r="13834" s="276" customFormat="1"/>
    <row r="13835" s="276" customFormat="1"/>
    <row r="13836" s="276" customFormat="1"/>
    <row r="13837" s="276" customFormat="1"/>
    <row r="13838" s="276" customFormat="1"/>
    <row r="13839" s="276" customFormat="1"/>
    <row r="13840" s="276" customFormat="1"/>
    <row r="13841" s="276" customFormat="1"/>
    <row r="13842" s="276" customFormat="1"/>
    <row r="13843" s="276" customFormat="1"/>
    <row r="13844" s="276" customFormat="1"/>
    <row r="13845" s="276" customFormat="1"/>
    <row r="13846" s="276" customFormat="1"/>
    <row r="13847" s="276" customFormat="1"/>
    <row r="13848" s="276" customFormat="1"/>
    <row r="13849" s="276" customFormat="1"/>
    <row r="13850" s="276" customFormat="1"/>
    <row r="13851" s="276" customFormat="1"/>
    <row r="13852" s="276" customFormat="1"/>
    <row r="13853" s="276" customFormat="1"/>
    <row r="13854" s="276" customFormat="1"/>
    <row r="13855" s="276" customFormat="1"/>
    <row r="13856" s="276" customFormat="1"/>
    <row r="13857" s="276" customFormat="1"/>
    <row r="13858" s="276" customFormat="1"/>
    <row r="13859" s="276" customFormat="1"/>
    <row r="13860" s="276" customFormat="1"/>
    <row r="13861" s="276" customFormat="1"/>
    <row r="13862" s="276" customFormat="1"/>
    <row r="13863" s="276" customFormat="1"/>
    <row r="13864" s="276" customFormat="1"/>
    <row r="13865" s="276" customFormat="1"/>
    <row r="13866" s="276" customFormat="1"/>
    <row r="13867" s="276" customFormat="1"/>
    <row r="13868" s="276" customFormat="1"/>
    <row r="13869" s="276" customFormat="1"/>
    <row r="13870" s="276" customFormat="1"/>
    <row r="13871" s="276" customFormat="1"/>
    <row r="13872" s="276" customFormat="1"/>
    <row r="13873" s="276" customFormat="1"/>
    <row r="13874" s="276" customFormat="1"/>
    <row r="13875" s="276" customFormat="1"/>
    <row r="13876" s="276" customFormat="1"/>
    <row r="13877" s="276" customFormat="1"/>
    <row r="13878" s="276" customFormat="1"/>
    <row r="13879" s="276" customFormat="1"/>
    <row r="13880" s="276" customFormat="1"/>
    <row r="13881" s="276" customFormat="1"/>
    <row r="13882" s="276" customFormat="1"/>
    <row r="13883" s="276" customFormat="1"/>
    <row r="13884" s="276" customFormat="1"/>
    <row r="13885" s="276" customFormat="1"/>
    <row r="13886" s="276" customFormat="1"/>
    <row r="13887" s="276" customFormat="1"/>
    <row r="13888" s="276" customFormat="1"/>
    <row r="13889" s="276" customFormat="1"/>
    <row r="13890" s="276" customFormat="1"/>
    <row r="13891" s="276" customFormat="1"/>
    <row r="13892" s="276" customFormat="1"/>
    <row r="13893" s="276" customFormat="1"/>
    <row r="13894" s="276" customFormat="1"/>
    <row r="13895" s="276" customFormat="1"/>
    <row r="13896" s="276" customFormat="1"/>
    <row r="13897" s="276" customFormat="1"/>
    <row r="13898" s="276" customFormat="1"/>
    <row r="13899" s="276" customFormat="1"/>
    <row r="13900" s="276" customFormat="1"/>
    <row r="13901" s="276" customFormat="1"/>
    <row r="13902" s="276" customFormat="1"/>
    <row r="13903" s="276" customFormat="1"/>
    <row r="13904" s="276" customFormat="1"/>
    <row r="13905" s="276" customFormat="1"/>
    <row r="13906" s="276" customFormat="1"/>
    <row r="13907" s="276" customFormat="1"/>
    <row r="13908" s="276" customFormat="1"/>
    <row r="13909" s="276" customFormat="1"/>
    <row r="13910" s="276" customFormat="1"/>
    <row r="13911" s="276" customFormat="1"/>
    <row r="13912" s="276" customFormat="1"/>
    <row r="13913" s="276" customFormat="1"/>
    <row r="13914" s="276" customFormat="1"/>
    <row r="13915" s="276" customFormat="1"/>
    <row r="13916" s="276" customFormat="1"/>
    <row r="13917" s="276" customFormat="1"/>
    <row r="13918" s="276" customFormat="1"/>
    <row r="13919" s="276" customFormat="1"/>
    <row r="13920" s="276" customFormat="1"/>
    <row r="13921" s="276" customFormat="1"/>
    <row r="13922" s="276" customFormat="1"/>
    <row r="13923" s="276" customFormat="1"/>
    <row r="13924" s="276" customFormat="1"/>
    <row r="13925" s="276" customFormat="1"/>
    <row r="13926" s="276" customFormat="1"/>
    <row r="13927" s="276" customFormat="1"/>
    <row r="13928" s="276" customFormat="1"/>
    <row r="13929" s="276" customFormat="1"/>
    <row r="13930" s="276" customFormat="1"/>
    <row r="13931" s="276" customFormat="1"/>
    <row r="13932" s="276" customFormat="1"/>
    <row r="13933" s="276" customFormat="1"/>
    <row r="13934" s="276" customFormat="1"/>
    <row r="13935" s="276" customFormat="1"/>
    <row r="13936" s="276" customFormat="1"/>
    <row r="13937" s="276" customFormat="1"/>
    <row r="13938" s="276" customFormat="1"/>
    <row r="13939" s="276" customFormat="1"/>
    <row r="13940" s="276" customFormat="1"/>
    <row r="13941" s="276" customFormat="1"/>
    <row r="13942" s="276" customFormat="1"/>
    <row r="13943" s="276" customFormat="1"/>
    <row r="13944" s="276" customFormat="1"/>
    <row r="13945" s="276" customFormat="1"/>
    <row r="13946" s="276" customFormat="1"/>
    <row r="13947" s="276" customFormat="1"/>
    <row r="13948" s="276" customFormat="1"/>
    <row r="13949" s="276" customFormat="1"/>
    <row r="13950" s="276" customFormat="1"/>
    <row r="13951" s="276" customFormat="1"/>
    <row r="13952" s="276" customFormat="1"/>
    <row r="13953" s="276" customFormat="1"/>
    <row r="13954" s="276" customFormat="1"/>
    <row r="13955" s="276" customFormat="1"/>
    <row r="13956" s="276" customFormat="1"/>
    <row r="13957" s="276" customFormat="1"/>
    <row r="13958" s="276" customFormat="1"/>
    <row r="13959" s="276" customFormat="1"/>
    <row r="13960" s="276" customFormat="1"/>
    <row r="13961" s="276" customFormat="1"/>
    <row r="13962" s="276" customFormat="1"/>
    <row r="13963" s="276" customFormat="1"/>
    <row r="13964" s="276" customFormat="1"/>
    <row r="13965" s="276" customFormat="1"/>
    <row r="13966" s="276" customFormat="1"/>
    <row r="13967" s="276" customFormat="1"/>
    <row r="13968" s="276" customFormat="1"/>
    <row r="13969" s="276" customFormat="1"/>
    <row r="13970" s="276" customFormat="1"/>
    <row r="13971" s="276" customFormat="1"/>
    <row r="13972" s="276" customFormat="1"/>
    <row r="13973" s="276" customFormat="1"/>
    <row r="13974" s="276" customFormat="1"/>
    <row r="13975" s="276" customFormat="1"/>
    <row r="13976" s="276" customFormat="1"/>
    <row r="13977" s="276" customFormat="1"/>
    <row r="13978" s="276" customFormat="1"/>
    <row r="13979" s="276" customFormat="1"/>
    <row r="13980" s="276" customFormat="1"/>
    <row r="13981" s="276" customFormat="1"/>
    <row r="13982" s="276" customFormat="1"/>
    <row r="13983" s="276" customFormat="1"/>
    <row r="13984" s="276" customFormat="1"/>
    <row r="13985" s="276" customFormat="1"/>
    <row r="13986" s="276" customFormat="1"/>
    <row r="13987" s="276" customFormat="1"/>
    <row r="13988" s="276" customFormat="1"/>
    <row r="13989" s="276" customFormat="1"/>
    <row r="13990" s="276" customFormat="1"/>
    <row r="13991" s="276" customFormat="1"/>
    <row r="13992" s="276" customFormat="1"/>
    <row r="13993" s="276" customFormat="1"/>
    <row r="13994" s="276" customFormat="1"/>
    <row r="13995" s="276" customFormat="1"/>
    <row r="13996" s="276" customFormat="1"/>
    <row r="13997" s="276" customFormat="1"/>
    <row r="13998" s="276" customFormat="1"/>
    <row r="13999" s="276" customFormat="1"/>
    <row r="14000" s="276" customFormat="1"/>
    <row r="14001" s="276" customFormat="1"/>
    <row r="14002" s="276" customFormat="1"/>
    <row r="14003" s="276" customFormat="1"/>
    <row r="14004" s="276" customFormat="1"/>
    <row r="14005" s="276" customFormat="1"/>
    <row r="14006" s="276" customFormat="1"/>
    <row r="14007" s="276" customFormat="1"/>
    <row r="14008" s="276" customFormat="1"/>
    <row r="14009" s="276" customFormat="1"/>
    <row r="14010" s="276" customFormat="1"/>
    <row r="14011" s="276" customFormat="1"/>
    <row r="14012" s="276" customFormat="1"/>
    <row r="14013" s="276" customFormat="1"/>
    <row r="14014" s="276" customFormat="1"/>
    <row r="14015" s="276" customFormat="1"/>
    <row r="14016" s="276" customFormat="1"/>
    <row r="14017" s="276" customFormat="1"/>
    <row r="14018" s="276" customFormat="1"/>
    <row r="14019" s="276" customFormat="1"/>
    <row r="14020" s="276" customFormat="1"/>
    <row r="14021" s="276" customFormat="1"/>
    <row r="14022" s="276" customFormat="1"/>
    <row r="14023" s="276" customFormat="1"/>
    <row r="14024" s="276" customFormat="1"/>
    <row r="14025" s="276" customFormat="1"/>
    <row r="14026" s="276" customFormat="1"/>
    <row r="14027" s="276" customFormat="1"/>
    <row r="14028" s="276" customFormat="1"/>
    <row r="14029" s="276" customFormat="1"/>
    <row r="14030" s="276" customFormat="1"/>
    <row r="14031" s="276" customFormat="1"/>
    <row r="14032" s="276" customFormat="1"/>
    <row r="14033" s="276" customFormat="1"/>
    <row r="14034" s="276" customFormat="1"/>
    <row r="14035" s="276" customFormat="1"/>
    <row r="14036" s="276" customFormat="1"/>
    <row r="14037" s="276" customFormat="1"/>
    <row r="14038" s="276" customFormat="1"/>
    <row r="14039" s="276" customFormat="1"/>
    <row r="14040" s="276" customFormat="1"/>
    <row r="14041" s="276" customFormat="1"/>
    <row r="14042" s="276" customFormat="1"/>
    <row r="14043" s="276" customFormat="1"/>
    <row r="14044" s="276" customFormat="1"/>
    <row r="14045" s="276" customFormat="1"/>
    <row r="14046" s="276" customFormat="1"/>
    <row r="14047" s="276" customFormat="1"/>
    <row r="14048" s="276" customFormat="1"/>
    <row r="14049" s="276" customFormat="1"/>
    <row r="14050" s="276" customFormat="1"/>
    <row r="14051" s="276" customFormat="1"/>
    <row r="14052" s="276" customFormat="1"/>
    <row r="14053" s="276" customFormat="1"/>
    <row r="14054" s="276" customFormat="1"/>
    <row r="14055" s="276" customFormat="1"/>
    <row r="14056" s="276" customFormat="1"/>
    <row r="14057" s="276" customFormat="1"/>
    <row r="14058" s="276" customFormat="1"/>
    <row r="14059" s="276" customFormat="1"/>
    <row r="14060" s="276" customFormat="1"/>
    <row r="14061" s="276" customFormat="1"/>
    <row r="14062" s="276" customFormat="1"/>
    <row r="14063" s="276" customFormat="1"/>
    <row r="14064" s="276" customFormat="1"/>
    <row r="14065" s="276" customFormat="1"/>
    <row r="14066" s="276" customFormat="1"/>
    <row r="14067" s="276" customFormat="1"/>
    <row r="14068" s="276" customFormat="1"/>
    <row r="14069" s="276" customFormat="1"/>
    <row r="14070" s="276" customFormat="1"/>
    <row r="14071" s="276" customFormat="1"/>
    <row r="14072" s="276" customFormat="1"/>
    <row r="14073" s="276" customFormat="1"/>
    <row r="14074" s="276" customFormat="1"/>
    <row r="14075" s="276" customFormat="1"/>
    <row r="14076" s="276" customFormat="1"/>
    <row r="14077" s="276" customFormat="1"/>
    <row r="14078" s="276" customFormat="1"/>
    <row r="14079" s="276" customFormat="1"/>
    <row r="14080" s="276" customFormat="1"/>
    <row r="14081" s="276" customFormat="1"/>
    <row r="14082" s="276" customFormat="1"/>
    <row r="14083" s="276" customFormat="1"/>
    <row r="14084" s="276" customFormat="1"/>
    <row r="14085" s="276" customFormat="1"/>
    <row r="14086" s="276" customFormat="1"/>
    <row r="14087" s="276" customFormat="1"/>
    <row r="14088" s="276" customFormat="1"/>
    <row r="14089" s="276" customFormat="1"/>
    <row r="14090" s="276" customFormat="1"/>
    <row r="14091" s="276" customFormat="1"/>
    <row r="14092" s="276" customFormat="1"/>
    <row r="14093" s="276" customFormat="1"/>
    <row r="14094" s="276" customFormat="1"/>
    <row r="14095" s="276" customFormat="1"/>
    <row r="14096" s="276" customFormat="1"/>
    <row r="14097" s="276" customFormat="1"/>
    <row r="14098" s="276" customFormat="1"/>
    <row r="14099" s="276" customFormat="1"/>
    <row r="14100" s="276" customFormat="1"/>
    <row r="14101" s="276" customFormat="1"/>
    <row r="14102" s="276" customFormat="1"/>
    <row r="14103" s="276" customFormat="1"/>
    <row r="14104" s="276" customFormat="1"/>
    <row r="14105" s="276" customFormat="1"/>
    <row r="14106" s="276" customFormat="1"/>
    <row r="14107" s="276" customFormat="1"/>
    <row r="14108" s="276" customFormat="1"/>
    <row r="14109" s="276" customFormat="1"/>
    <row r="14110" s="276" customFormat="1"/>
    <row r="14111" s="276" customFormat="1"/>
    <row r="14112" s="276" customFormat="1"/>
    <row r="14113" s="276" customFormat="1"/>
    <row r="14114" s="276" customFormat="1"/>
    <row r="14115" s="276" customFormat="1"/>
    <row r="14116" s="276" customFormat="1"/>
    <row r="14117" s="276" customFormat="1"/>
    <row r="14118" s="276" customFormat="1"/>
    <row r="14119" s="276" customFormat="1"/>
    <row r="14120" s="276" customFormat="1"/>
    <row r="14121" s="276" customFormat="1"/>
    <row r="14122" s="276" customFormat="1"/>
    <row r="14123" s="276" customFormat="1"/>
    <row r="14124" s="276" customFormat="1"/>
    <row r="14125" s="276" customFormat="1"/>
    <row r="14126" s="276" customFormat="1"/>
    <row r="14127" s="276" customFormat="1"/>
    <row r="14128" s="276" customFormat="1"/>
    <row r="14129" s="276" customFormat="1"/>
    <row r="14130" s="276" customFormat="1"/>
    <row r="14131" s="276" customFormat="1"/>
    <row r="14132" s="276" customFormat="1"/>
    <row r="14133" s="276" customFormat="1"/>
    <row r="14134" s="276" customFormat="1"/>
    <row r="14135" s="276" customFormat="1"/>
    <row r="14136" s="276" customFormat="1"/>
    <row r="14137" s="276" customFormat="1"/>
    <row r="14138" s="276" customFormat="1"/>
    <row r="14139" s="276" customFormat="1"/>
    <row r="14140" s="276" customFormat="1"/>
    <row r="14141" s="276" customFormat="1"/>
    <row r="14142" s="276" customFormat="1"/>
    <row r="14143" s="276" customFormat="1"/>
    <row r="14144" s="276" customFormat="1"/>
    <row r="14145" s="276" customFormat="1"/>
    <row r="14146" s="276" customFormat="1"/>
    <row r="14147" s="276" customFormat="1"/>
    <row r="14148" s="276" customFormat="1"/>
    <row r="14149" s="276" customFormat="1"/>
    <row r="14150" s="276" customFormat="1"/>
    <row r="14151" s="276" customFormat="1"/>
    <row r="14152" s="276" customFormat="1"/>
    <row r="14153" s="276" customFormat="1"/>
    <row r="14154" s="276" customFormat="1"/>
    <row r="14155" s="276" customFormat="1"/>
    <row r="14156" s="276" customFormat="1"/>
    <row r="14157" s="276" customFormat="1"/>
    <row r="14158" s="276" customFormat="1"/>
    <row r="14159" s="276" customFormat="1"/>
    <row r="14160" s="276" customFormat="1"/>
    <row r="14161" s="276" customFormat="1"/>
    <row r="14162" s="276" customFormat="1"/>
    <row r="14163" s="276" customFormat="1"/>
    <row r="14164" s="276" customFormat="1"/>
    <row r="14165" s="276" customFormat="1"/>
    <row r="14166" s="276" customFormat="1"/>
    <row r="14167" s="276" customFormat="1"/>
    <row r="14168" s="276" customFormat="1"/>
    <row r="14169" s="276" customFormat="1"/>
    <row r="14170" s="276" customFormat="1"/>
    <row r="14171" s="276" customFormat="1"/>
    <row r="14172" s="276" customFormat="1"/>
    <row r="14173" s="276" customFormat="1"/>
    <row r="14174" s="276" customFormat="1"/>
    <row r="14175" s="276" customFormat="1"/>
    <row r="14176" s="276" customFormat="1"/>
    <row r="14177" s="276" customFormat="1"/>
    <row r="14178" s="276" customFormat="1"/>
    <row r="14179" s="276" customFormat="1"/>
    <row r="14180" s="276" customFormat="1"/>
    <row r="14181" s="276" customFormat="1"/>
    <row r="14182" s="276" customFormat="1"/>
    <row r="14183" s="276" customFormat="1"/>
    <row r="14184" s="276" customFormat="1"/>
    <row r="14185" s="276" customFormat="1"/>
    <row r="14186" s="276" customFormat="1"/>
    <row r="14187" s="276" customFormat="1"/>
    <row r="14188" s="276" customFormat="1"/>
    <row r="14189" s="276" customFormat="1"/>
    <row r="14190" s="276" customFormat="1"/>
    <row r="14191" s="276" customFormat="1"/>
    <row r="14192" s="276" customFormat="1"/>
    <row r="14193" s="276" customFormat="1"/>
    <row r="14194" s="276" customFormat="1"/>
    <row r="14195" s="276" customFormat="1"/>
    <row r="14196" s="276" customFormat="1"/>
    <row r="14197" s="276" customFormat="1"/>
    <row r="14198" s="276" customFormat="1"/>
    <row r="14199" s="276" customFormat="1"/>
    <row r="14200" s="276" customFormat="1"/>
    <row r="14201" s="276" customFormat="1"/>
    <row r="14202" s="276" customFormat="1"/>
    <row r="14203" s="276" customFormat="1"/>
    <row r="14204" s="276" customFormat="1"/>
    <row r="14205" s="276" customFormat="1"/>
    <row r="14206" s="276" customFormat="1"/>
    <row r="14207" s="276" customFormat="1"/>
    <row r="14208" s="276" customFormat="1"/>
    <row r="14209" s="276" customFormat="1"/>
    <row r="14210" s="276" customFormat="1"/>
    <row r="14211" s="276" customFormat="1"/>
    <row r="14212" s="276" customFormat="1"/>
    <row r="14213" s="276" customFormat="1"/>
    <row r="14214" s="276" customFormat="1"/>
    <row r="14215" s="276" customFormat="1"/>
    <row r="14216" s="276" customFormat="1"/>
    <row r="14217" s="276" customFormat="1"/>
    <row r="14218" s="276" customFormat="1"/>
    <row r="14219" s="276" customFormat="1"/>
    <row r="14220" s="276" customFormat="1"/>
    <row r="14221" s="276" customFormat="1"/>
    <row r="14222" s="276" customFormat="1"/>
    <row r="14223" s="276" customFormat="1"/>
    <row r="14224" s="276" customFormat="1"/>
    <row r="14225" s="276" customFormat="1"/>
    <row r="14226" s="276" customFormat="1"/>
    <row r="14227" s="276" customFormat="1"/>
    <row r="14228" s="276" customFormat="1"/>
    <row r="14229" s="276" customFormat="1"/>
    <row r="14230" s="276" customFormat="1"/>
    <row r="14231" s="276" customFormat="1"/>
    <row r="14232" s="276" customFormat="1"/>
    <row r="14233" s="276" customFormat="1"/>
    <row r="14234" s="276" customFormat="1"/>
    <row r="14235" s="276" customFormat="1"/>
    <row r="14236" s="276" customFormat="1"/>
    <row r="14237" s="276" customFormat="1"/>
    <row r="14238" s="276" customFormat="1"/>
    <row r="14239" s="276" customFormat="1"/>
    <row r="14240" s="276" customFormat="1"/>
    <row r="14241" s="276" customFormat="1"/>
    <row r="14242" s="276" customFormat="1"/>
    <row r="14243" s="276" customFormat="1"/>
    <row r="14244" s="276" customFormat="1"/>
    <row r="14245" s="276" customFormat="1"/>
    <row r="14246" s="276" customFormat="1"/>
    <row r="14247" s="276" customFormat="1"/>
    <row r="14248" s="276" customFormat="1"/>
    <row r="14249" s="276" customFormat="1"/>
    <row r="14250" s="276" customFormat="1"/>
    <row r="14251" s="276" customFormat="1"/>
    <row r="14252" s="276" customFormat="1"/>
    <row r="14253" s="276" customFormat="1"/>
    <row r="14254" s="276" customFormat="1"/>
    <row r="14255" s="276" customFormat="1"/>
    <row r="14256" s="276" customFormat="1"/>
    <row r="14257" s="276" customFormat="1"/>
    <row r="14258" s="276" customFormat="1"/>
    <row r="14259" s="276" customFormat="1"/>
    <row r="14260" s="276" customFormat="1"/>
    <row r="14261" s="276" customFormat="1"/>
    <row r="14262" s="276" customFormat="1"/>
    <row r="14263" s="276" customFormat="1"/>
    <row r="14264" s="276" customFormat="1"/>
    <row r="14265" s="276" customFormat="1"/>
    <row r="14266" s="276" customFormat="1"/>
    <row r="14267" s="276" customFormat="1"/>
    <row r="14268" s="276" customFormat="1"/>
    <row r="14269" s="276" customFormat="1"/>
    <row r="14270" s="276" customFormat="1"/>
    <row r="14271" s="276" customFormat="1"/>
    <row r="14272" s="276" customFormat="1"/>
    <row r="14273" s="276" customFormat="1"/>
    <row r="14274" s="276" customFormat="1"/>
    <row r="14275" s="276" customFormat="1"/>
    <row r="14276" s="276" customFormat="1"/>
    <row r="14277" s="276" customFormat="1"/>
    <row r="14278" s="276" customFormat="1"/>
    <row r="14279" s="276" customFormat="1"/>
    <row r="14280" s="276" customFormat="1"/>
    <row r="14281" s="276" customFormat="1"/>
    <row r="14282" s="276" customFormat="1"/>
    <row r="14283" s="276" customFormat="1"/>
    <row r="14284" s="276" customFormat="1"/>
    <row r="14285" s="276" customFormat="1"/>
    <row r="14286" s="276" customFormat="1"/>
    <row r="14287" s="276" customFormat="1"/>
    <row r="14288" s="276" customFormat="1"/>
    <row r="14289" s="276" customFormat="1"/>
    <row r="14290" s="276" customFormat="1"/>
    <row r="14291" s="276" customFormat="1"/>
    <row r="14292" s="276" customFormat="1"/>
    <row r="14293" s="276" customFormat="1"/>
    <row r="14294" s="276" customFormat="1"/>
    <row r="14295" s="276" customFormat="1"/>
    <row r="14296" s="276" customFormat="1"/>
    <row r="14297" s="276" customFormat="1"/>
    <row r="14298" s="276" customFormat="1"/>
    <row r="14299" s="276" customFormat="1"/>
    <row r="14300" s="276" customFormat="1"/>
    <row r="14301" s="276" customFormat="1"/>
    <row r="14302" s="276" customFormat="1"/>
    <row r="14303" s="276" customFormat="1"/>
    <row r="14304" s="276" customFormat="1"/>
    <row r="14305" s="276" customFormat="1"/>
    <row r="14306" s="276" customFormat="1"/>
    <row r="14307" s="276" customFormat="1"/>
    <row r="14308" s="276" customFormat="1"/>
    <row r="14309" s="276" customFormat="1"/>
    <row r="14310" s="276" customFormat="1"/>
    <row r="14311" s="276" customFormat="1"/>
    <row r="14312" s="276" customFormat="1"/>
    <row r="14313" s="276" customFormat="1"/>
    <row r="14314" s="276" customFormat="1"/>
    <row r="14315" s="276" customFormat="1"/>
    <row r="14316" s="276" customFormat="1"/>
    <row r="14317" s="276" customFormat="1"/>
    <row r="14318" s="276" customFormat="1"/>
    <row r="14319" s="276" customFormat="1"/>
    <row r="14320" s="276" customFormat="1"/>
    <row r="14321" s="276" customFormat="1"/>
    <row r="14322" s="276" customFormat="1"/>
    <row r="14323" s="276" customFormat="1"/>
    <row r="14324" s="276" customFormat="1"/>
    <row r="14325" s="276" customFormat="1"/>
    <row r="14326" s="276" customFormat="1"/>
    <row r="14327" s="276" customFormat="1"/>
    <row r="14328" s="276" customFormat="1"/>
    <row r="14329" s="276" customFormat="1"/>
    <row r="14330" s="276" customFormat="1"/>
    <row r="14331" s="276" customFormat="1"/>
    <row r="14332" s="276" customFormat="1"/>
    <row r="14333" s="276" customFormat="1"/>
    <row r="14334" s="276" customFormat="1"/>
    <row r="14335" s="276" customFormat="1"/>
    <row r="14336" s="276" customFormat="1"/>
    <row r="14337" s="276" customFormat="1"/>
    <row r="14338" s="276" customFormat="1"/>
    <row r="14339" s="276" customFormat="1"/>
    <row r="14340" s="276" customFormat="1"/>
    <row r="14341" s="276" customFormat="1"/>
    <row r="14342" s="276" customFormat="1"/>
    <row r="14343" s="276" customFormat="1"/>
    <row r="14344" s="276" customFormat="1"/>
    <row r="14345" s="276" customFormat="1"/>
    <row r="14346" s="276" customFormat="1"/>
    <row r="14347" s="276" customFormat="1"/>
    <row r="14348" s="276" customFormat="1"/>
    <row r="14349" s="276" customFormat="1"/>
    <row r="14350" s="276" customFormat="1"/>
    <row r="14351" s="276" customFormat="1"/>
    <row r="14352" s="276" customFormat="1"/>
    <row r="14353" s="276" customFormat="1"/>
    <row r="14354" s="276" customFormat="1"/>
    <row r="14355" s="276" customFormat="1"/>
    <row r="14356" s="276" customFormat="1"/>
    <row r="14357" s="276" customFormat="1"/>
    <row r="14358" s="276" customFormat="1"/>
    <row r="14359" s="276" customFormat="1"/>
    <row r="14360" s="276" customFormat="1"/>
    <row r="14361" s="276" customFormat="1"/>
    <row r="14362" s="276" customFormat="1"/>
    <row r="14363" s="276" customFormat="1"/>
    <row r="14364" s="276" customFormat="1"/>
    <row r="14365" s="276" customFormat="1"/>
    <row r="14366" s="276" customFormat="1"/>
    <row r="14367" s="276" customFormat="1"/>
    <row r="14368" s="276" customFormat="1"/>
    <row r="14369" s="276" customFormat="1"/>
    <row r="14370" s="276" customFormat="1"/>
    <row r="14371" s="276" customFormat="1"/>
    <row r="14372" s="276" customFormat="1"/>
    <row r="14373" s="276" customFormat="1"/>
    <row r="14374" s="276" customFormat="1"/>
    <row r="14375" s="276" customFormat="1"/>
    <row r="14376" s="276" customFormat="1"/>
    <row r="14377" s="276" customFormat="1"/>
    <row r="14378" s="276" customFormat="1"/>
    <row r="14379" s="276" customFormat="1"/>
    <row r="14380" s="276" customFormat="1"/>
    <row r="14381" s="276" customFormat="1"/>
    <row r="14382" s="276" customFormat="1"/>
    <row r="14383" s="276" customFormat="1"/>
    <row r="14384" s="276" customFormat="1"/>
    <row r="14385" s="276" customFormat="1"/>
    <row r="14386" s="276" customFormat="1"/>
    <row r="14387" s="276" customFormat="1"/>
    <row r="14388" s="276" customFormat="1"/>
    <row r="14389" s="276" customFormat="1"/>
    <row r="14390" s="276" customFormat="1"/>
    <row r="14391" s="276" customFormat="1"/>
    <row r="14392" s="276" customFormat="1"/>
    <row r="14393" s="276" customFormat="1"/>
    <row r="14394" s="276" customFormat="1"/>
    <row r="14395" s="276" customFormat="1"/>
    <row r="14396" s="276" customFormat="1"/>
    <row r="14397" s="276" customFormat="1"/>
    <row r="14398" s="276" customFormat="1"/>
    <row r="14399" s="276" customFormat="1"/>
    <row r="14400" s="276" customFormat="1"/>
    <row r="14401" s="276" customFormat="1"/>
    <row r="14402" s="276" customFormat="1"/>
    <row r="14403" s="276" customFormat="1"/>
    <row r="14404" s="276" customFormat="1"/>
    <row r="14405" s="276" customFormat="1"/>
    <row r="14406" s="276" customFormat="1"/>
    <row r="14407" s="276" customFormat="1"/>
    <row r="14408" s="276" customFormat="1"/>
    <row r="14409" s="276" customFormat="1"/>
    <row r="14410" s="276" customFormat="1"/>
    <row r="14411" s="276" customFormat="1"/>
    <row r="14412" s="276" customFormat="1"/>
    <row r="14413" s="276" customFormat="1"/>
    <row r="14414" s="276" customFormat="1"/>
    <row r="14415" s="276" customFormat="1"/>
    <row r="14416" s="276" customFormat="1"/>
    <row r="14417" s="276" customFormat="1"/>
    <row r="14418" s="276" customFormat="1"/>
    <row r="14419" s="276" customFormat="1"/>
    <row r="14420" s="276" customFormat="1"/>
    <row r="14421" s="276" customFormat="1"/>
    <row r="14422" s="276" customFormat="1"/>
    <row r="14423" s="276" customFormat="1"/>
    <row r="14424" s="276" customFormat="1"/>
    <row r="14425" s="276" customFormat="1"/>
    <row r="14426" s="276" customFormat="1"/>
    <row r="14427" s="276" customFormat="1"/>
    <row r="14428" s="276" customFormat="1"/>
    <row r="14429" s="276" customFormat="1"/>
    <row r="14430" s="276" customFormat="1"/>
    <row r="14431" s="276" customFormat="1"/>
    <row r="14432" s="276" customFormat="1"/>
    <row r="14433" s="276" customFormat="1"/>
    <row r="14434" s="276" customFormat="1"/>
    <row r="14435" s="276" customFormat="1"/>
    <row r="14436" s="276" customFormat="1"/>
    <row r="14437" s="276" customFormat="1"/>
    <row r="14438" s="276" customFormat="1"/>
    <row r="14439" s="276" customFormat="1"/>
    <row r="14440" s="276" customFormat="1"/>
    <row r="14441" s="276" customFormat="1"/>
    <row r="14442" s="276" customFormat="1"/>
    <row r="14443" s="276" customFormat="1"/>
    <row r="14444" s="276" customFormat="1"/>
    <row r="14445" s="276" customFormat="1"/>
    <row r="14446" s="276" customFormat="1"/>
    <row r="14447" s="276" customFormat="1"/>
    <row r="14448" s="276" customFormat="1"/>
    <row r="14449" s="276" customFormat="1"/>
    <row r="14450" s="276" customFormat="1"/>
    <row r="14451" s="276" customFormat="1"/>
    <row r="14452" s="276" customFormat="1"/>
    <row r="14453" s="276" customFormat="1"/>
    <row r="14454" s="276" customFormat="1"/>
    <row r="14455" s="276" customFormat="1"/>
    <row r="14456" s="276" customFormat="1"/>
    <row r="14457" s="276" customFormat="1"/>
    <row r="14458" s="276" customFormat="1"/>
    <row r="14459" s="276" customFormat="1"/>
    <row r="14460" s="276" customFormat="1"/>
    <row r="14461" s="276" customFormat="1"/>
    <row r="14462" s="276" customFormat="1"/>
    <row r="14463" s="276" customFormat="1"/>
    <row r="14464" s="276" customFormat="1"/>
    <row r="14465" s="276" customFormat="1"/>
    <row r="14466" s="276" customFormat="1"/>
    <row r="14467" s="276" customFormat="1"/>
    <row r="14468" s="276" customFormat="1"/>
    <row r="14469" s="276" customFormat="1"/>
    <row r="14470" s="276" customFormat="1"/>
    <row r="14471" s="276" customFormat="1"/>
    <row r="14472" s="276" customFormat="1"/>
    <row r="14473" s="276" customFormat="1"/>
    <row r="14474" s="276" customFormat="1"/>
    <row r="14475" s="276" customFormat="1"/>
    <row r="14476" s="276" customFormat="1"/>
    <row r="14477" s="276" customFormat="1"/>
    <row r="14478" s="276" customFormat="1"/>
    <row r="14479" s="276" customFormat="1"/>
    <row r="14480" s="276" customFormat="1"/>
    <row r="14481" s="276" customFormat="1"/>
    <row r="14482" s="276" customFormat="1"/>
    <row r="14483" s="276" customFormat="1"/>
    <row r="14484" s="276" customFormat="1"/>
    <row r="14485" s="276" customFormat="1"/>
    <row r="14486" s="276" customFormat="1"/>
    <row r="14487" s="276" customFormat="1"/>
    <row r="14488" s="276" customFormat="1"/>
    <row r="14489" s="276" customFormat="1"/>
    <row r="14490" s="276" customFormat="1"/>
    <row r="14491" s="276" customFormat="1"/>
    <row r="14492" s="276" customFormat="1"/>
    <row r="14493" s="276" customFormat="1"/>
    <row r="14494" s="276" customFormat="1"/>
    <row r="14495" s="276" customFormat="1"/>
    <row r="14496" s="276" customFormat="1"/>
    <row r="14497" s="276" customFormat="1"/>
    <row r="14498" s="276" customFormat="1"/>
    <row r="14499" s="276" customFormat="1"/>
    <row r="14500" s="276" customFormat="1"/>
    <row r="14501" s="276" customFormat="1"/>
    <row r="14502" s="276" customFormat="1"/>
    <row r="14503" s="276" customFormat="1"/>
    <row r="14504" s="276" customFormat="1"/>
    <row r="14505" s="276" customFormat="1"/>
    <row r="14506" s="276" customFormat="1"/>
    <row r="14507" s="276" customFormat="1"/>
    <row r="14508" s="276" customFormat="1"/>
    <row r="14509" s="276" customFormat="1"/>
    <row r="14510" s="276" customFormat="1"/>
    <row r="14511" s="276" customFormat="1"/>
    <row r="14512" s="276" customFormat="1"/>
    <row r="14513" s="276" customFormat="1"/>
    <row r="14514" s="276" customFormat="1"/>
    <row r="14515" s="276" customFormat="1"/>
    <row r="14516" s="276" customFormat="1"/>
    <row r="14517" s="276" customFormat="1"/>
    <row r="14518" s="276" customFormat="1"/>
    <row r="14519" s="276" customFormat="1"/>
    <row r="14520" s="276" customFormat="1"/>
    <row r="14521" s="276" customFormat="1"/>
    <row r="14522" s="276" customFormat="1"/>
    <row r="14523" s="276" customFormat="1"/>
    <row r="14524" s="276" customFormat="1"/>
    <row r="14525" s="276" customFormat="1"/>
    <row r="14526" s="276" customFormat="1"/>
    <row r="14527" s="276" customFormat="1"/>
    <row r="14528" s="276" customFormat="1"/>
    <row r="14529" s="276" customFormat="1"/>
    <row r="14530" s="276" customFormat="1"/>
    <row r="14531" s="276" customFormat="1"/>
    <row r="14532" s="276" customFormat="1"/>
    <row r="14533" s="276" customFormat="1"/>
    <row r="14534" s="276" customFormat="1"/>
    <row r="14535" s="276" customFormat="1"/>
    <row r="14536" s="276" customFormat="1"/>
    <row r="14537" s="276" customFormat="1"/>
    <row r="14538" s="276" customFormat="1"/>
    <row r="14539" s="276" customFormat="1"/>
    <row r="14540" s="276" customFormat="1"/>
    <row r="14541" s="276" customFormat="1"/>
    <row r="14542" s="276" customFormat="1"/>
    <row r="14543" s="276" customFormat="1"/>
    <row r="14544" s="276" customFormat="1"/>
    <row r="14545" s="276" customFormat="1"/>
    <row r="14546" s="276" customFormat="1"/>
    <row r="14547" s="276" customFormat="1"/>
    <row r="14548" s="276" customFormat="1"/>
    <row r="14549" s="276" customFormat="1"/>
    <row r="14550" s="276" customFormat="1"/>
    <row r="14551" s="276" customFormat="1"/>
    <row r="14552" s="276" customFormat="1"/>
    <row r="14553" s="276" customFormat="1"/>
    <row r="14554" s="276" customFormat="1"/>
    <row r="14555" s="276" customFormat="1"/>
    <row r="14556" s="276" customFormat="1"/>
    <row r="14557" s="276" customFormat="1"/>
    <row r="14558" s="276" customFormat="1"/>
    <row r="14559" s="276" customFormat="1"/>
    <row r="14560" s="276" customFormat="1"/>
    <row r="14561" s="276" customFormat="1"/>
    <row r="14562" s="276" customFormat="1"/>
    <row r="14563" s="276" customFormat="1"/>
    <row r="14564" s="276" customFormat="1"/>
    <row r="14565" s="276" customFormat="1"/>
    <row r="14566" s="276" customFormat="1"/>
    <row r="14567" s="276" customFormat="1"/>
    <row r="14568" s="276" customFormat="1"/>
    <row r="14569" s="276" customFormat="1"/>
    <row r="14570" s="276" customFormat="1"/>
    <row r="14571" s="276" customFormat="1"/>
    <row r="14572" s="276" customFormat="1"/>
    <row r="14573" s="276" customFormat="1"/>
    <row r="14574" s="276" customFormat="1"/>
    <row r="14575" s="276" customFormat="1"/>
    <row r="14576" s="276" customFormat="1"/>
    <row r="14577" s="276" customFormat="1"/>
    <row r="14578" s="276" customFormat="1"/>
    <row r="14579" s="276" customFormat="1"/>
    <row r="14580" s="276" customFormat="1"/>
    <row r="14581" s="276" customFormat="1"/>
    <row r="14582" s="276" customFormat="1"/>
    <row r="14583" s="276" customFormat="1"/>
    <row r="14584" s="276" customFormat="1"/>
    <row r="14585" s="276" customFormat="1"/>
    <row r="14586" s="276" customFormat="1"/>
    <row r="14587" s="276" customFormat="1"/>
    <row r="14588" s="276" customFormat="1"/>
    <row r="14589" s="276" customFormat="1"/>
    <row r="14590" s="276" customFormat="1"/>
    <row r="14591" s="276" customFormat="1"/>
    <row r="14592" s="276" customFormat="1"/>
    <row r="14593" s="276" customFormat="1"/>
    <row r="14594" s="276" customFormat="1"/>
    <row r="14595" s="276" customFormat="1"/>
    <row r="14596" s="276" customFormat="1"/>
    <row r="14597" s="276" customFormat="1"/>
    <row r="14598" s="276" customFormat="1"/>
    <row r="14599" s="276" customFormat="1"/>
    <row r="14600" s="276" customFormat="1"/>
    <row r="14601" s="276" customFormat="1"/>
    <row r="14602" s="276" customFormat="1"/>
    <row r="14603" s="276" customFormat="1"/>
    <row r="14604" s="276" customFormat="1"/>
    <row r="14605" s="276" customFormat="1"/>
    <row r="14606" s="276" customFormat="1"/>
    <row r="14607" s="276" customFormat="1"/>
    <row r="14608" s="276" customFormat="1"/>
    <row r="14609" s="276" customFormat="1"/>
    <row r="14610" s="276" customFormat="1"/>
    <row r="14611" s="276" customFormat="1"/>
    <row r="14612" s="276" customFormat="1"/>
    <row r="14613" s="276" customFormat="1"/>
    <row r="14614" s="276" customFormat="1"/>
    <row r="14615" s="276" customFormat="1"/>
    <row r="14616" s="276" customFormat="1"/>
    <row r="14617" s="276" customFormat="1"/>
    <row r="14618" s="276" customFormat="1"/>
    <row r="14619" s="276" customFormat="1"/>
    <row r="14620" s="276" customFormat="1"/>
    <row r="14621" s="276" customFormat="1"/>
    <row r="14622" s="276" customFormat="1"/>
    <row r="14623" s="276" customFormat="1"/>
    <row r="14624" s="276" customFormat="1"/>
    <row r="14625" s="276" customFormat="1"/>
    <row r="14626" s="276" customFormat="1"/>
    <row r="14627" s="276" customFormat="1"/>
    <row r="14628" s="276" customFormat="1"/>
    <row r="14629" s="276" customFormat="1"/>
    <row r="14630" s="276" customFormat="1"/>
    <row r="14631" s="276" customFormat="1"/>
    <row r="14632" s="276" customFormat="1"/>
    <row r="14633" s="276" customFormat="1"/>
    <row r="14634" s="276" customFormat="1"/>
    <row r="14635" s="276" customFormat="1"/>
    <row r="14636" s="276" customFormat="1"/>
    <row r="14637" s="276" customFormat="1"/>
    <row r="14638" s="276" customFormat="1"/>
    <row r="14639" s="276" customFormat="1"/>
    <row r="14640" s="276" customFormat="1"/>
    <row r="14641" s="276" customFormat="1"/>
    <row r="14642" s="276" customFormat="1"/>
    <row r="14643" s="276" customFormat="1"/>
    <row r="14644" s="276" customFormat="1"/>
    <row r="14645" s="276" customFormat="1"/>
    <row r="14646" s="276" customFormat="1"/>
    <row r="14647" s="276" customFormat="1"/>
    <row r="14648" s="276" customFormat="1"/>
    <row r="14649" s="276" customFormat="1"/>
    <row r="14650" s="276" customFormat="1"/>
    <row r="14651" s="276" customFormat="1"/>
    <row r="14652" s="276" customFormat="1"/>
    <row r="14653" s="276" customFormat="1"/>
    <row r="14654" s="276" customFormat="1"/>
    <row r="14655" s="276" customFormat="1"/>
    <row r="14656" s="276" customFormat="1"/>
    <row r="14657" s="276" customFormat="1"/>
    <row r="14658" s="276" customFormat="1"/>
    <row r="14659" s="276" customFormat="1"/>
    <row r="14660" s="276" customFormat="1"/>
    <row r="14661" s="276" customFormat="1"/>
    <row r="14662" s="276" customFormat="1"/>
    <row r="14663" s="276" customFormat="1"/>
    <row r="14664" s="276" customFormat="1"/>
    <row r="14665" s="276" customFormat="1"/>
    <row r="14666" s="276" customFormat="1"/>
    <row r="14667" s="276" customFormat="1"/>
    <row r="14668" s="276" customFormat="1"/>
    <row r="14669" s="276" customFormat="1"/>
    <row r="14670" s="276" customFormat="1"/>
    <row r="14671" s="276" customFormat="1"/>
    <row r="14672" s="276" customFormat="1"/>
    <row r="14673" s="276" customFormat="1"/>
    <row r="14674" s="276" customFormat="1"/>
    <row r="14675" s="276" customFormat="1"/>
    <row r="14676" s="276" customFormat="1"/>
    <row r="14677" s="276" customFormat="1"/>
    <row r="14678" s="276" customFormat="1"/>
    <row r="14679" s="276" customFormat="1"/>
    <row r="14680" s="276" customFormat="1"/>
    <row r="14681" s="276" customFormat="1"/>
    <row r="14682" s="276" customFormat="1"/>
    <row r="14683" s="276" customFormat="1"/>
    <row r="14684" s="276" customFormat="1"/>
    <row r="14685" s="276" customFormat="1"/>
    <row r="14686" s="276" customFormat="1"/>
    <row r="14687" s="276" customFormat="1"/>
    <row r="14688" s="276" customFormat="1"/>
    <row r="14689" s="276" customFormat="1"/>
    <row r="14690" s="276" customFormat="1"/>
    <row r="14691" s="276" customFormat="1"/>
    <row r="14692" s="276" customFormat="1"/>
    <row r="14693" s="276" customFormat="1"/>
    <row r="14694" s="276" customFormat="1"/>
    <row r="14695" s="276" customFormat="1"/>
    <row r="14696" s="276" customFormat="1"/>
    <row r="14697" s="276" customFormat="1"/>
    <row r="14698" s="276" customFormat="1"/>
    <row r="14699" s="276" customFormat="1"/>
    <row r="14700" s="276" customFormat="1"/>
    <row r="14701" s="276" customFormat="1"/>
    <row r="14702" s="276" customFormat="1"/>
    <row r="14703" s="276" customFormat="1"/>
    <row r="14704" s="276" customFormat="1"/>
    <row r="14705" s="276" customFormat="1"/>
    <row r="14706" s="276" customFormat="1"/>
    <row r="14707" s="276" customFormat="1"/>
    <row r="14708" s="276" customFormat="1"/>
    <row r="14709" s="276" customFormat="1"/>
    <row r="14710" s="276" customFormat="1"/>
    <row r="14711" s="276" customFormat="1"/>
    <row r="14712" s="276" customFormat="1"/>
    <row r="14713" s="276" customFormat="1"/>
    <row r="14714" s="276" customFormat="1"/>
    <row r="14715" s="276" customFormat="1"/>
    <row r="14716" s="276" customFormat="1"/>
    <row r="14717" s="276" customFormat="1"/>
    <row r="14718" s="276" customFormat="1"/>
    <row r="14719" s="276" customFormat="1"/>
    <row r="14720" s="276" customFormat="1"/>
    <row r="14721" s="276" customFormat="1"/>
    <row r="14722" s="276" customFormat="1"/>
    <row r="14723" s="276" customFormat="1"/>
    <row r="14724" s="276" customFormat="1"/>
    <row r="14725" s="276" customFormat="1"/>
    <row r="14726" s="276" customFormat="1"/>
    <row r="14727" s="276" customFormat="1"/>
    <row r="14728" s="276" customFormat="1"/>
    <row r="14729" s="276" customFormat="1"/>
    <row r="14730" s="276" customFormat="1"/>
    <row r="14731" s="276" customFormat="1"/>
    <row r="14732" s="276" customFormat="1"/>
    <row r="14733" s="276" customFormat="1"/>
    <row r="14734" s="276" customFormat="1"/>
    <row r="14735" s="276" customFormat="1"/>
    <row r="14736" s="276" customFormat="1"/>
    <row r="14737" s="276" customFormat="1"/>
    <row r="14738" s="276" customFormat="1"/>
    <row r="14739" s="276" customFormat="1"/>
    <row r="14740" s="276" customFormat="1"/>
    <row r="14741" s="276" customFormat="1"/>
    <row r="14742" s="276" customFormat="1"/>
    <row r="14743" s="276" customFormat="1"/>
    <row r="14744" s="276" customFormat="1"/>
    <row r="14745" s="276" customFormat="1"/>
    <row r="14746" s="276" customFormat="1"/>
    <row r="14747" s="276" customFormat="1"/>
    <row r="14748" s="276" customFormat="1"/>
    <row r="14749" s="276" customFormat="1"/>
    <row r="14750" s="276" customFormat="1"/>
    <row r="14751" s="276" customFormat="1"/>
    <row r="14752" s="276" customFormat="1"/>
    <row r="14753" s="276" customFormat="1"/>
    <row r="14754" s="276" customFormat="1"/>
    <row r="14755" s="276" customFormat="1"/>
    <row r="14756" s="276" customFormat="1"/>
    <row r="14757" s="276" customFormat="1"/>
    <row r="14758" s="276" customFormat="1"/>
    <row r="14759" s="276" customFormat="1"/>
    <row r="14760" s="276" customFormat="1"/>
    <row r="14761" s="276" customFormat="1"/>
    <row r="14762" s="276" customFormat="1"/>
    <row r="14763" s="276" customFormat="1"/>
    <row r="14764" s="276" customFormat="1"/>
    <row r="14765" s="276" customFormat="1"/>
    <row r="14766" s="276" customFormat="1"/>
    <row r="14767" s="276" customFormat="1"/>
    <row r="14768" s="276" customFormat="1"/>
    <row r="14769" s="276" customFormat="1"/>
    <row r="14770" s="276" customFormat="1"/>
    <row r="14771" s="276" customFormat="1"/>
    <row r="14772" s="276" customFormat="1"/>
    <row r="14773" s="276" customFormat="1"/>
    <row r="14774" s="276" customFormat="1"/>
    <row r="14775" s="276" customFormat="1"/>
    <row r="14776" s="276" customFormat="1"/>
    <row r="14777" s="276" customFormat="1"/>
    <row r="14778" s="276" customFormat="1"/>
    <row r="14779" s="276" customFormat="1"/>
    <row r="14780" s="276" customFormat="1"/>
    <row r="14781" s="276" customFormat="1"/>
    <row r="14782" s="276" customFormat="1"/>
    <row r="14783" s="276" customFormat="1"/>
    <row r="14784" s="276" customFormat="1"/>
    <row r="14785" s="276" customFormat="1"/>
    <row r="14786" s="276" customFormat="1"/>
    <row r="14787" s="276" customFormat="1"/>
    <row r="14788" s="276" customFormat="1"/>
    <row r="14789" s="276" customFormat="1"/>
    <row r="14790" s="276" customFormat="1"/>
    <row r="14791" s="276" customFormat="1"/>
    <row r="14792" s="276" customFormat="1"/>
    <row r="14793" s="276" customFormat="1"/>
    <row r="14794" s="276" customFormat="1"/>
    <row r="14795" s="276" customFormat="1"/>
    <row r="14796" s="276" customFormat="1"/>
    <row r="14797" s="276" customFormat="1"/>
    <row r="14798" s="276" customFormat="1"/>
    <row r="14799" s="276" customFormat="1"/>
    <row r="14800" s="276" customFormat="1"/>
    <row r="14801" s="276" customFormat="1"/>
    <row r="14802" s="276" customFormat="1"/>
    <row r="14803" s="276" customFormat="1"/>
    <row r="14804" s="276" customFormat="1"/>
    <row r="14805" s="276" customFormat="1"/>
    <row r="14806" s="276" customFormat="1"/>
    <row r="14807" s="276" customFormat="1"/>
    <row r="14808" s="276" customFormat="1"/>
    <row r="14809" s="276" customFormat="1"/>
    <row r="14810" s="276" customFormat="1"/>
    <row r="14811" s="276" customFormat="1"/>
    <row r="14812" s="276" customFormat="1"/>
    <row r="14813" s="276" customFormat="1"/>
    <row r="14814" s="276" customFormat="1"/>
    <row r="14815" s="276" customFormat="1"/>
    <row r="14816" s="276" customFormat="1"/>
    <row r="14817" s="276" customFormat="1"/>
    <row r="14818" s="276" customFormat="1"/>
    <row r="14819" s="276" customFormat="1"/>
    <row r="14820" s="276" customFormat="1"/>
    <row r="14821" s="276" customFormat="1"/>
    <row r="14822" s="276" customFormat="1"/>
    <row r="14823" s="276" customFormat="1"/>
    <row r="14824" s="276" customFormat="1"/>
    <row r="14825" s="276" customFormat="1"/>
    <row r="14826" s="276" customFormat="1"/>
    <row r="14827" s="276" customFormat="1"/>
    <row r="14828" s="276" customFormat="1"/>
    <row r="14829" s="276" customFormat="1"/>
    <row r="14830" s="276" customFormat="1"/>
    <row r="14831" s="276" customFormat="1"/>
    <row r="14832" s="276" customFormat="1"/>
    <row r="14833" s="276" customFormat="1"/>
    <row r="14834" s="276" customFormat="1"/>
    <row r="14835" s="276" customFormat="1"/>
    <row r="14836" s="276" customFormat="1"/>
    <row r="14837" s="276" customFormat="1"/>
    <row r="14838" s="276" customFormat="1"/>
    <row r="14839" s="276" customFormat="1"/>
    <row r="14840" s="276" customFormat="1"/>
    <row r="14841" s="276" customFormat="1"/>
    <row r="14842" s="276" customFormat="1"/>
    <row r="14843" s="276" customFormat="1"/>
    <row r="14844" s="276" customFormat="1"/>
    <row r="14845" s="276" customFormat="1"/>
    <row r="14846" s="276" customFormat="1"/>
    <row r="14847" s="276" customFormat="1"/>
    <row r="14848" s="276" customFormat="1"/>
    <row r="14849" s="276" customFormat="1"/>
    <row r="14850" s="276" customFormat="1"/>
    <row r="14851" s="276" customFormat="1"/>
    <row r="14852" s="276" customFormat="1"/>
    <row r="14853" s="276" customFormat="1"/>
    <row r="14854" s="276" customFormat="1"/>
    <row r="14855" s="276" customFormat="1"/>
    <row r="14856" s="276" customFormat="1"/>
    <row r="14857" s="276" customFormat="1"/>
    <row r="14858" s="276" customFormat="1"/>
    <row r="14859" s="276" customFormat="1"/>
    <row r="14860" s="276" customFormat="1"/>
    <row r="14861" s="276" customFormat="1"/>
    <row r="14862" s="276" customFormat="1"/>
    <row r="14863" s="276" customFormat="1"/>
    <row r="14864" s="276" customFormat="1"/>
    <row r="14865" s="276" customFormat="1"/>
    <row r="14866" s="276" customFormat="1"/>
    <row r="14867" s="276" customFormat="1"/>
    <row r="14868" s="276" customFormat="1"/>
    <row r="14869" s="276" customFormat="1"/>
    <row r="14870" s="276" customFormat="1"/>
    <row r="14871" s="276" customFormat="1"/>
    <row r="14872" s="276" customFormat="1"/>
    <row r="14873" s="276" customFormat="1"/>
    <row r="14874" s="276" customFormat="1"/>
    <row r="14875" s="276" customFormat="1"/>
    <row r="14876" s="276" customFormat="1"/>
    <row r="14877" s="276" customFormat="1"/>
    <row r="14878" s="276" customFormat="1"/>
    <row r="14879" s="276" customFormat="1"/>
    <row r="14880" s="276" customFormat="1"/>
    <row r="14881" s="276" customFormat="1"/>
    <row r="14882" s="276" customFormat="1"/>
    <row r="14883" s="276" customFormat="1"/>
    <row r="14884" s="276" customFormat="1"/>
    <row r="14885" s="276" customFormat="1"/>
    <row r="14886" s="276" customFormat="1"/>
    <row r="14887" s="276" customFormat="1"/>
    <row r="14888" s="276" customFormat="1"/>
    <row r="14889" s="276" customFormat="1"/>
    <row r="14890" s="276" customFormat="1"/>
    <row r="14891" s="276" customFormat="1"/>
    <row r="14892" s="276" customFormat="1"/>
    <row r="14893" s="276" customFormat="1"/>
    <row r="14894" s="276" customFormat="1"/>
    <row r="14895" s="276" customFormat="1"/>
    <row r="14896" s="276" customFormat="1"/>
    <row r="14897" s="276" customFormat="1"/>
    <row r="14898" s="276" customFormat="1"/>
    <row r="14899" s="276" customFormat="1"/>
    <row r="14900" s="276" customFormat="1"/>
    <row r="14901" s="276" customFormat="1"/>
    <row r="14902" s="276" customFormat="1"/>
    <row r="14903" s="276" customFormat="1"/>
    <row r="14904" s="276" customFormat="1"/>
    <row r="14905" s="276" customFormat="1"/>
    <row r="14906" s="276" customFormat="1"/>
    <row r="14907" s="276" customFormat="1"/>
    <row r="14908" s="276" customFormat="1"/>
    <row r="14909" s="276" customFormat="1"/>
    <row r="14910" s="276" customFormat="1"/>
    <row r="14911" s="276" customFormat="1"/>
    <row r="14912" s="276" customFormat="1"/>
    <row r="14913" s="276" customFormat="1"/>
    <row r="14914" s="276" customFormat="1"/>
    <row r="14915" s="276" customFormat="1"/>
    <row r="14916" s="276" customFormat="1"/>
    <row r="14917" s="276" customFormat="1"/>
    <row r="14918" s="276" customFormat="1"/>
    <row r="14919" s="276" customFormat="1"/>
    <row r="14920" s="276" customFormat="1"/>
    <row r="14921" s="276" customFormat="1"/>
    <row r="14922" s="276" customFormat="1"/>
    <row r="14923" s="276" customFormat="1"/>
    <row r="14924" s="276" customFormat="1"/>
    <row r="14925" s="276" customFormat="1"/>
    <row r="14926" s="276" customFormat="1"/>
    <row r="14927" s="276" customFormat="1"/>
    <row r="14928" s="276" customFormat="1"/>
    <row r="14929" s="276" customFormat="1"/>
    <row r="14930" s="276" customFormat="1"/>
    <row r="14931" s="276" customFormat="1"/>
    <row r="14932" s="276" customFormat="1"/>
    <row r="14933" s="276" customFormat="1"/>
    <row r="14934" s="276" customFormat="1"/>
    <row r="14935" s="276" customFormat="1"/>
    <row r="14936" s="276" customFormat="1"/>
    <row r="14937" s="276" customFormat="1"/>
    <row r="14938" s="276" customFormat="1"/>
    <row r="14939" s="276" customFormat="1"/>
    <row r="14940" s="276" customFormat="1"/>
    <row r="14941" s="276" customFormat="1"/>
    <row r="14942" s="276" customFormat="1"/>
    <row r="14943" s="276" customFormat="1"/>
    <row r="14944" s="276" customFormat="1"/>
    <row r="14945" s="276" customFormat="1"/>
    <row r="14946" s="276" customFormat="1"/>
    <row r="14947" s="276" customFormat="1"/>
    <row r="14948" s="276" customFormat="1"/>
    <row r="14949" s="276" customFormat="1"/>
    <row r="14950" s="276" customFormat="1"/>
    <row r="14951" s="276" customFormat="1"/>
    <row r="14952" s="276" customFormat="1"/>
    <row r="14953" s="276" customFormat="1"/>
    <row r="14954" s="276" customFormat="1"/>
    <row r="14955" s="276" customFormat="1"/>
    <row r="14956" s="276" customFormat="1"/>
    <row r="14957" s="276" customFormat="1"/>
    <row r="14958" s="276" customFormat="1"/>
    <row r="14959" s="276" customFormat="1"/>
    <row r="14960" s="276" customFormat="1"/>
    <row r="14961" s="276" customFormat="1"/>
    <row r="14962" s="276" customFormat="1"/>
    <row r="14963" s="276" customFormat="1"/>
    <row r="14964" s="276" customFormat="1"/>
    <row r="14965" s="276" customFormat="1"/>
    <row r="14966" s="276" customFormat="1"/>
    <row r="14967" s="276" customFormat="1"/>
    <row r="14968" s="276" customFormat="1"/>
    <row r="14969" s="276" customFormat="1"/>
    <row r="14970" s="276" customFormat="1"/>
    <row r="14971" s="276" customFormat="1"/>
    <row r="14972" s="276" customFormat="1"/>
    <row r="14973" s="276" customFormat="1"/>
    <row r="14974" s="276" customFormat="1"/>
    <row r="14975" s="276" customFormat="1"/>
    <row r="14976" s="276" customFormat="1"/>
    <row r="14977" s="276" customFormat="1"/>
    <row r="14978" s="276" customFormat="1"/>
    <row r="14979" s="276" customFormat="1"/>
    <row r="14980" s="276" customFormat="1"/>
    <row r="14981" s="276" customFormat="1"/>
    <row r="14982" s="276" customFormat="1"/>
    <row r="14983" s="276" customFormat="1"/>
    <row r="14984" s="276" customFormat="1"/>
    <row r="14985" s="276" customFormat="1"/>
    <row r="14986" s="276" customFormat="1"/>
    <row r="14987" s="276" customFormat="1"/>
    <row r="14988" s="276" customFormat="1"/>
    <row r="14989" s="276" customFormat="1"/>
    <row r="14990" s="276" customFormat="1"/>
    <row r="14991" s="276" customFormat="1"/>
    <row r="14992" s="276" customFormat="1"/>
    <row r="14993" s="276" customFormat="1"/>
    <row r="14994" s="276" customFormat="1"/>
    <row r="14995" s="276" customFormat="1"/>
    <row r="14996" s="276" customFormat="1"/>
    <row r="14997" s="276" customFormat="1"/>
    <row r="14998" s="276" customFormat="1"/>
    <row r="14999" s="276" customFormat="1"/>
    <row r="15000" s="276" customFormat="1"/>
    <row r="15001" s="276" customFormat="1"/>
    <row r="15002" s="276" customFormat="1"/>
    <row r="15003" s="276" customFormat="1"/>
    <row r="15004" s="276" customFormat="1"/>
    <row r="15005" s="276" customFormat="1"/>
    <row r="15006" s="276" customFormat="1"/>
    <row r="15007" s="276" customFormat="1"/>
    <row r="15008" s="276" customFormat="1"/>
    <row r="15009" s="276" customFormat="1"/>
    <row r="15010" s="276" customFormat="1"/>
    <row r="15011" s="276" customFormat="1"/>
    <row r="15012" s="276" customFormat="1"/>
    <row r="15013" s="276" customFormat="1"/>
    <row r="15014" s="276" customFormat="1"/>
    <row r="15015" s="276" customFormat="1"/>
    <row r="15016" s="276" customFormat="1"/>
    <row r="15017" s="276" customFormat="1"/>
    <row r="15018" s="276" customFormat="1"/>
    <row r="15019" s="276" customFormat="1"/>
    <row r="15020" s="276" customFormat="1"/>
    <row r="15021" s="276" customFormat="1"/>
    <row r="15022" s="276" customFormat="1"/>
    <row r="15023" s="276" customFormat="1"/>
    <row r="15024" s="276" customFormat="1"/>
    <row r="15025" s="276" customFormat="1"/>
    <row r="15026" s="276" customFormat="1"/>
    <row r="15027" s="276" customFormat="1"/>
    <row r="15028" s="276" customFormat="1"/>
    <row r="15029" s="276" customFormat="1"/>
    <row r="15030" s="276" customFormat="1"/>
    <row r="15031" s="276" customFormat="1"/>
    <row r="15032" s="276" customFormat="1"/>
    <row r="15033" s="276" customFormat="1"/>
    <row r="15034" s="276" customFormat="1"/>
    <row r="15035" s="276" customFormat="1"/>
    <row r="15036" s="276" customFormat="1"/>
    <row r="15037" s="276" customFormat="1"/>
    <row r="15038" s="276" customFormat="1"/>
    <row r="15039" s="276" customFormat="1"/>
    <row r="15040" s="276" customFormat="1"/>
    <row r="15041" s="276" customFormat="1"/>
    <row r="15042" s="276" customFormat="1"/>
    <row r="15043" s="276" customFormat="1"/>
    <row r="15044" s="276" customFormat="1"/>
    <row r="15045" s="276" customFormat="1"/>
    <row r="15046" s="276" customFormat="1"/>
    <row r="15047" s="276" customFormat="1"/>
    <row r="15048" s="276" customFormat="1"/>
    <row r="15049" s="276" customFormat="1"/>
    <row r="15050" s="276" customFormat="1"/>
    <row r="15051" s="276" customFormat="1"/>
    <row r="15052" s="276" customFormat="1"/>
    <row r="15053" s="276" customFormat="1"/>
    <row r="15054" s="276" customFormat="1"/>
    <row r="15055" s="276" customFormat="1"/>
    <row r="15056" s="276" customFormat="1"/>
    <row r="15057" s="276" customFormat="1"/>
    <row r="15058" s="276" customFormat="1"/>
    <row r="15059" s="276" customFormat="1"/>
    <row r="15060" s="276" customFormat="1"/>
    <row r="15061" s="276" customFormat="1"/>
    <row r="15062" s="276" customFormat="1"/>
    <row r="15063" s="276" customFormat="1"/>
    <row r="15064" s="276" customFormat="1"/>
    <row r="15065" s="276" customFormat="1"/>
    <row r="15066" s="276" customFormat="1"/>
    <row r="15067" s="276" customFormat="1"/>
    <row r="15068" s="276" customFormat="1"/>
    <row r="15069" s="276" customFormat="1"/>
    <row r="15070" s="276" customFormat="1"/>
    <row r="15071" s="276" customFormat="1"/>
    <row r="15072" s="276" customFormat="1"/>
    <row r="15073" s="276" customFormat="1"/>
    <row r="15074" s="276" customFormat="1"/>
    <row r="15075" s="276" customFormat="1"/>
    <row r="15076" s="276" customFormat="1"/>
    <row r="15077" s="276" customFormat="1"/>
    <row r="15078" s="276" customFormat="1"/>
    <row r="15079" s="276" customFormat="1"/>
    <row r="15080" s="276" customFormat="1"/>
    <row r="15081" s="276" customFormat="1"/>
    <row r="15082" s="276" customFormat="1"/>
    <row r="15083" s="276" customFormat="1"/>
    <row r="15084" s="276" customFormat="1"/>
    <row r="15085" s="276" customFormat="1"/>
    <row r="15086" s="276" customFormat="1"/>
    <row r="15087" s="276" customFormat="1"/>
    <row r="15088" s="276" customFormat="1"/>
    <row r="15089" s="276" customFormat="1"/>
    <row r="15090" s="276" customFormat="1"/>
    <row r="15091" s="276" customFormat="1"/>
    <row r="15092" s="276" customFormat="1"/>
    <row r="15093" s="276" customFormat="1"/>
    <row r="15094" s="276" customFormat="1"/>
    <row r="15095" s="276" customFormat="1"/>
    <row r="15096" s="276" customFormat="1"/>
    <row r="15097" s="276" customFormat="1"/>
    <row r="15098" s="276" customFormat="1"/>
    <row r="15099" s="276" customFormat="1"/>
    <row r="15100" s="276" customFormat="1"/>
    <row r="15101" s="276" customFormat="1"/>
    <row r="15102" s="276" customFormat="1"/>
    <row r="15103" s="276" customFormat="1"/>
    <row r="15104" s="276" customFormat="1"/>
    <row r="15105" s="276" customFormat="1"/>
    <row r="15106" s="276" customFormat="1"/>
    <row r="15107" s="276" customFormat="1"/>
    <row r="15108" s="276" customFormat="1"/>
    <row r="15109" s="276" customFormat="1"/>
    <row r="15110" s="276" customFormat="1"/>
    <row r="15111" s="276" customFormat="1"/>
    <row r="15112" s="276" customFormat="1"/>
    <row r="15113" s="276" customFormat="1"/>
    <row r="15114" s="276" customFormat="1"/>
    <row r="15115" s="276" customFormat="1"/>
    <row r="15116" s="276" customFormat="1"/>
    <row r="15117" s="276" customFormat="1"/>
    <row r="15118" s="276" customFormat="1"/>
    <row r="15119" s="276" customFormat="1"/>
    <row r="15120" s="276" customFormat="1"/>
    <row r="15121" s="276" customFormat="1"/>
    <row r="15122" s="276" customFormat="1"/>
    <row r="15123" s="276" customFormat="1"/>
    <row r="15124" s="276" customFormat="1"/>
    <row r="15125" s="276" customFormat="1"/>
    <row r="15126" s="276" customFormat="1"/>
    <row r="15127" s="276" customFormat="1"/>
    <row r="15128" s="276" customFormat="1"/>
    <row r="15129" s="276" customFormat="1"/>
    <row r="15130" s="276" customFormat="1"/>
    <row r="15131" s="276" customFormat="1"/>
    <row r="15132" s="276" customFormat="1"/>
    <row r="15133" s="276" customFormat="1"/>
    <row r="15134" s="276" customFormat="1"/>
    <row r="15135" s="276" customFormat="1"/>
    <row r="15136" s="276" customFormat="1"/>
    <row r="15137" s="276" customFormat="1"/>
    <row r="15138" s="276" customFormat="1"/>
    <row r="15139" s="276" customFormat="1"/>
    <row r="15140" s="276" customFormat="1"/>
    <row r="15141" s="276" customFormat="1"/>
    <row r="15142" s="276" customFormat="1"/>
    <row r="15143" s="276" customFormat="1"/>
    <row r="15144" s="276" customFormat="1"/>
    <row r="15145" s="276" customFormat="1"/>
    <row r="15146" s="276" customFormat="1"/>
    <row r="15147" s="276" customFormat="1"/>
    <row r="15148" s="276" customFormat="1"/>
    <row r="15149" s="276" customFormat="1"/>
    <row r="15150" s="276" customFormat="1"/>
    <row r="15151" s="276" customFormat="1"/>
    <row r="15152" s="276" customFormat="1"/>
    <row r="15153" s="276" customFormat="1"/>
    <row r="15154" s="276" customFormat="1"/>
    <row r="15155" s="276" customFormat="1"/>
    <row r="15156" s="276" customFormat="1"/>
    <row r="15157" s="276" customFormat="1"/>
    <row r="15158" s="276" customFormat="1"/>
    <row r="15159" s="276" customFormat="1"/>
    <row r="15160" s="276" customFormat="1"/>
    <row r="15161" s="276" customFormat="1"/>
    <row r="15162" s="276" customFormat="1"/>
    <row r="15163" s="276" customFormat="1"/>
    <row r="15164" s="276" customFormat="1"/>
    <row r="15165" s="276" customFormat="1"/>
    <row r="15166" s="276" customFormat="1"/>
    <row r="15167" s="276" customFormat="1"/>
    <row r="15168" s="276" customFormat="1"/>
    <row r="15169" s="276" customFormat="1"/>
    <row r="15170" s="276" customFormat="1"/>
    <row r="15171" s="276" customFormat="1"/>
    <row r="15172" s="276" customFormat="1"/>
    <row r="15173" s="276" customFormat="1"/>
    <row r="15174" s="276" customFormat="1"/>
    <row r="15175" s="276" customFormat="1"/>
    <row r="15176" s="276" customFormat="1"/>
    <row r="15177" s="276" customFormat="1"/>
    <row r="15178" s="276" customFormat="1"/>
    <row r="15179" s="276" customFormat="1"/>
    <row r="15180" s="276" customFormat="1"/>
    <row r="15181" s="276" customFormat="1"/>
    <row r="15182" s="276" customFormat="1"/>
    <row r="15183" s="276" customFormat="1"/>
    <row r="15184" s="276" customFormat="1"/>
    <row r="15185" s="276" customFormat="1"/>
    <row r="15186" s="276" customFormat="1"/>
    <row r="15187" s="276" customFormat="1"/>
    <row r="15188" s="276" customFormat="1"/>
    <row r="15189" s="276" customFormat="1"/>
    <row r="15190" s="276" customFormat="1"/>
    <row r="15191" s="276" customFormat="1"/>
    <row r="15192" s="276" customFormat="1"/>
    <row r="15193" s="276" customFormat="1"/>
    <row r="15194" s="276" customFormat="1"/>
    <row r="15195" s="276" customFormat="1"/>
    <row r="15196" s="276" customFormat="1"/>
    <row r="15197" s="276" customFormat="1"/>
    <row r="15198" s="276" customFormat="1"/>
    <row r="15199" s="276" customFormat="1"/>
    <row r="15200" s="276" customFormat="1"/>
    <row r="15201" s="276" customFormat="1"/>
    <row r="15202" s="276" customFormat="1"/>
    <row r="15203" s="276" customFormat="1"/>
    <row r="15204" s="276" customFormat="1"/>
    <row r="15205" s="276" customFormat="1"/>
    <row r="15206" s="276" customFormat="1"/>
    <row r="15207" s="276" customFormat="1"/>
    <row r="15208" s="276" customFormat="1"/>
    <row r="15209" s="276" customFormat="1"/>
    <row r="15210" s="276" customFormat="1"/>
    <row r="15211" s="276" customFormat="1"/>
    <row r="15212" s="276" customFormat="1"/>
    <row r="15213" s="276" customFormat="1"/>
    <row r="15214" s="276" customFormat="1"/>
    <row r="15215" s="276" customFormat="1"/>
    <row r="15216" s="276" customFormat="1"/>
    <row r="15217" s="276" customFormat="1"/>
    <row r="15218" s="276" customFormat="1"/>
    <row r="15219" s="276" customFormat="1"/>
    <row r="15220" s="276" customFormat="1"/>
    <row r="15221" s="276" customFormat="1"/>
    <row r="15222" s="276" customFormat="1"/>
    <row r="15223" s="276" customFormat="1"/>
    <row r="15224" s="276" customFormat="1"/>
    <row r="15225" s="276" customFormat="1"/>
    <row r="15226" s="276" customFormat="1"/>
    <row r="15227" s="276" customFormat="1"/>
    <row r="15228" s="276" customFormat="1"/>
    <row r="15229" s="276" customFormat="1"/>
    <row r="15230" s="276" customFormat="1"/>
    <row r="15231" s="276" customFormat="1"/>
    <row r="15232" s="276" customFormat="1"/>
    <row r="15233" s="276" customFormat="1"/>
    <row r="15234" s="276" customFormat="1"/>
    <row r="15235" s="276" customFormat="1"/>
    <row r="15236" s="276" customFormat="1"/>
    <row r="15237" s="276" customFormat="1"/>
    <row r="15238" s="276" customFormat="1"/>
    <row r="15239" s="276" customFormat="1"/>
    <row r="15240" s="276" customFormat="1"/>
    <row r="15241" s="276" customFormat="1"/>
    <row r="15242" s="276" customFormat="1"/>
    <row r="15243" s="276" customFormat="1"/>
    <row r="15244" s="276" customFormat="1"/>
    <row r="15245" s="276" customFormat="1"/>
    <row r="15246" s="276" customFormat="1"/>
    <row r="15247" s="276" customFormat="1"/>
    <row r="15248" s="276" customFormat="1"/>
    <row r="15249" s="276" customFormat="1"/>
    <row r="15250" s="276" customFormat="1"/>
    <row r="15251" s="276" customFormat="1"/>
    <row r="15252" s="276" customFormat="1"/>
    <row r="15253" s="276" customFormat="1"/>
    <row r="15254" s="276" customFormat="1"/>
    <row r="15255" s="276" customFormat="1"/>
    <row r="15256" s="276" customFormat="1"/>
    <row r="15257" s="276" customFormat="1"/>
    <row r="15258" s="276" customFormat="1"/>
    <row r="15259" s="276" customFormat="1"/>
    <row r="15260" s="276" customFormat="1"/>
    <row r="15261" s="276" customFormat="1"/>
    <row r="15262" s="276" customFormat="1"/>
    <row r="15263" s="276" customFormat="1"/>
    <row r="15264" s="276" customFormat="1"/>
    <row r="15265" s="276" customFormat="1"/>
    <row r="15266" s="276" customFormat="1"/>
    <row r="15267" s="276" customFormat="1"/>
    <row r="15268" s="276" customFormat="1"/>
    <row r="15269" s="276" customFormat="1"/>
    <row r="15270" s="276" customFormat="1"/>
    <row r="15271" s="276" customFormat="1"/>
    <row r="15272" s="276" customFormat="1"/>
    <row r="15273" s="276" customFormat="1"/>
    <row r="15274" s="276" customFormat="1"/>
    <row r="15275" s="276" customFormat="1"/>
    <row r="15276" s="276" customFormat="1"/>
    <row r="15277" s="276" customFormat="1"/>
    <row r="15278" s="276" customFormat="1"/>
    <row r="15279" s="276" customFormat="1"/>
    <row r="15280" s="276" customFormat="1"/>
    <row r="15281" s="276" customFormat="1"/>
    <row r="15282" s="276" customFormat="1"/>
    <row r="15283" s="276" customFormat="1"/>
    <row r="15284" s="276" customFormat="1"/>
    <row r="15285" s="276" customFormat="1"/>
    <row r="15286" s="276" customFormat="1"/>
    <row r="15287" s="276" customFormat="1"/>
    <row r="15288" s="276" customFormat="1"/>
    <row r="15289" s="276" customFormat="1"/>
    <row r="15290" s="276" customFormat="1"/>
    <row r="15291" s="276" customFormat="1"/>
    <row r="15292" s="276" customFormat="1"/>
    <row r="15293" s="276" customFormat="1"/>
    <row r="15294" s="276" customFormat="1"/>
    <row r="15295" s="276" customFormat="1"/>
    <row r="15296" s="276" customFormat="1"/>
    <row r="15297" s="276" customFormat="1"/>
    <row r="15298" s="276" customFormat="1"/>
    <row r="15299" s="276" customFormat="1"/>
    <row r="15300" s="276" customFormat="1"/>
    <row r="15301" s="276" customFormat="1"/>
    <row r="15302" s="276" customFormat="1"/>
    <row r="15303" s="276" customFormat="1"/>
    <row r="15304" s="276" customFormat="1"/>
    <row r="15305" s="276" customFormat="1"/>
    <row r="15306" s="276" customFormat="1"/>
    <row r="15307" s="276" customFormat="1"/>
    <row r="15308" s="276" customFormat="1"/>
    <row r="15309" s="276" customFormat="1"/>
    <row r="15310" s="276" customFormat="1"/>
    <row r="15311" s="276" customFormat="1"/>
    <row r="15312" s="276" customFormat="1"/>
    <row r="15313" s="276" customFormat="1"/>
    <row r="15314" s="276" customFormat="1"/>
    <row r="15315" s="276" customFormat="1"/>
    <row r="15316" s="276" customFormat="1"/>
    <row r="15317" s="276" customFormat="1"/>
    <row r="15318" s="276" customFormat="1"/>
    <row r="15319" s="276" customFormat="1"/>
    <row r="15320" s="276" customFormat="1"/>
    <row r="15321" s="276" customFormat="1"/>
    <row r="15322" s="276" customFormat="1"/>
    <row r="15323" s="276" customFormat="1"/>
    <row r="15324" s="276" customFormat="1"/>
    <row r="15325" s="276" customFormat="1"/>
    <row r="15326" s="276" customFormat="1"/>
    <row r="15327" s="276" customFormat="1"/>
    <row r="15328" s="276" customFormat="1"/>
    <row r="15329" s="276" customFormat="1"/>
    <row r="15330" s="276" customFormat="1"/>
    <row r="15331" s="276" customFormat="1"/>
    <row r="15332" s="276" customFormat="1"/>
    <row r="15333" s="276" customFormat="1"/>
    <row r="15334" s="276" customFormat="1"/>
    <row r="15335" s="276" customFormat="1"/>
    <row r="15336" s="276" customFormat="1"/>
    <row r="15337" s="276" customFormat="1"/>
    <row r="15338" s="276" customFormat="1"/>
    <row r="15339" s="276" customFormat="1"/>
    <row r="15340" s="276" customFormat="1"/>
    <row r="15341" s="276" customFormat="1"/>
    <row r="15342" s="276" customFormat="1"/>
    <row r="15343" s="276" customFormat="1"/>
    <row r="15344" s="276" customFormat="1"/>
    <row r="15345" s="276" customFormat="1"/>
    <row r="15346" s="276" customFormat="1"/>
    <row r="15347" s="276" customFormat="1"/>
    <row r="15348" s="276" customFormat="1"/>
    <row r="15349" s="276" customFormat="1"/>
    <row r="15350" s="276" customFormat="1"/>
    <row r="15351" s="276" customFormat="1"/>
    <row r="15352" s="276" customFormat="1"/>
    <row r="15353" s="276" customFormat="1"/>
    <row r="15354" s="276" customFormat="1"/>
    <row r="15355" s="276" customFormat="1"/>
    <row r="15356" s="276" customFormat="1"/>
    <row r="15357" s="276" customFormat="1"/>
    <row r="15358" s="276" customFormat="1"/>
    <row r="15359" s="276" customFormat="1"/>
    <row r="15360" s="276" customFormat="1"/>
    <row r="15361" s="276" customFormat="1"/>
    <row r="15362" s="276" customFormat="1"/>
    <row r="15363" s="276" customFormat="1"/>
    <row r="15364" s="276" customFormat="1"/>
    <row r="15365" s="276" customFormat="1"/>
    <row r="15366" s="276" customFormat="1"/>
    <row r="15367" s="276" customFormat="1"/>
    <row r="15368" s="276" customFormat="1"/>
    <row r="15369" s="276" customFormat="1"/>
    <row r="15370" s="276" customFormat="1"/>
    <row r="15371" s="276" customFormat="1"/>
    <row r="15372" s="276" customFormat="1"/>
    <row r="15373" s="276" customFormat="1"/>
    <row r="15374" s="276" customFormat="1"/>
    <row r="15375" s="276" customFormat="1"/>
    <row r="15376" s="276" customFormat="1"/>
    <row r="15377" s="276" customFormat="1"/>
    <row r="15378" s="276" customFormat="1"/>
    <row r="15379" s="276" customFormat="1"/>
    <row r="15380" s="276" customFormat="1"/>
    <row r="15381" s="276" customFormat="1"/>
    <row r="15382" s="276" customFormat="1"/>
    <row r="15383" s="276" customFormat="1"/>
    <row r="15384" s="276" customFormat="1"/>
    <row r="15385" s="276" customFormat="1"/>
    <row r="15386" s="276" customFormat="1"/>
    <row r="15387" s="276" customFormat="1"/>
    <row r="15388" s="276" customFormat="1"/>
    <row r="15389" s="276" customFormat="1"/>
    <row r="15390" s="276" customFormat="1"/>
    <row r="15391" s="276" customFormat="1"/>
    <row r="15392" s="276" customFormat="1"/>
    <row r="15393" s="276" customFormat="1"/>
    <row r="15394" s="276" customFormat="1"/>
    <row r="15395" s="276" customFormat="1"/>
    <row r="15396" s="276" customFormat="1"/>
    <row r="15397" s="276" customFormat="1"/>
    <row r="15398" s="276" customFormat="1"/>
    <row r="15399" s="276" customFormat="1"/>
    <row r="15400" s="276" customFormat="1"/>
    <row r="15401" s="276" customFormat="1"/>
    <row r="15402" s="276" customFormat="1"/>
    <row r="15403" s="276" customFormat="1"/>
    <row r="15404" s="276" customFormat="1"/>
    <row r="15405" s="276" customFormat="1"/>
    <row r="15406" s="276" customFormat="1"/>
    <row r="15407" s="276" customFormat="1"/>
    <row r="15408" s="276" customFormat="1"/>
    <row r="15409" s="276" customFormat="1"/>
    <row r="15410" s="276" customFormat="1"/>
    <row r="15411" s="276" customFormat="1"/>
    <row r="15412" s="276" customFormat="1"/>
    <row r="15413" s="276" customFormat="1"/>
    <row r="15414" s="276" customFormat="1"/>
    <row r="15415" s="276" customFormat="1"/>
    <row r="15416" s="276" customFormat="1"/>
    <row r="15417" s="276" customFormat="1"/>
    <row r="15418" s="276" customFormat="1"/>
    <row r="15419" s="276" customFormat="1"/>
    <row r="15420" s="276" customFormat="1"/>
    <row r="15421" s="276" customFormat="1"/>
    <row r="15422" s="276" customFormat="1"/>
    <row r="15423" s="276" customFormat="1"/>
    <row r="15424" s="276" customFormat="1"/>
    <row r="15425" s="276" customFormat="1"/>
    <row r="15426" s="276" customFormat="1"/>
    <row r="15427" s="276" customFormat="1"/>
    <row r="15428" s="276" customFormat="1"/>
    <row r="15429" s="276" customFormat="1"/>
    <row r="15430" s="276" customFormat="1"/>
    <row r="15431" s="276" customFormat="1"/>
    <row r="15432" s="276" customFormat="1"/>
    <row r="15433" s="276" customFormat="1"/>
    <row r="15434" s="276" customFormat="1"/>
    <row r="15435" s="276" customFormat="1"/>
    <row r="15436" s="276" customFormat="1"/>
    <row r="15437" s="276" customFormat="1"/>
    <row r="15438" s="276" customFormat="1"/>
    <row r="15439" s="276" customFormat="1"/>
    <row r="15440" s="276" customFormat="1"/>
    <row r="15441" s="276" customFormat="1"/>
    <row r="15442" s="276" customFormat="1"/>
    <row r="15443" s="276" customFormat="1"/>
    <row r="15444" s="276" customFormat="1"/>
    <row r="15445" s="276" customFormat="1"/>
    <row r="15446" s="276" customFormat="1"/>
    <row r="15447" s="276" customFormat="1"/>
    <row r="15448" s="276" customFormat="1"/>
    <row r="15449" s="276" customFormat="1"/>
    <row r="15450" s="276" customFormat="1"/>
    <row r="15451" s="276" customFormat="1"/>
    <row r="15452" s="276" customFormat="1"/>
    <row r="15453" s="276" customFormat="1"/>
    <row r="15454" s="276" customFormat="1"/>
    <row r="15455" s="276" customFormat="1"/>
    <row r="15456" s="276" customFormat="1"/>
    <row r="15457" s="276" customFormat="1"/>
    <row r="15458" s="276" customFormat="1"/>
    <row r="15459" s="276" customFormat="1"/>
    <row r="15460" s="276" customFormat="1"/>
    <row r="15461" s="276" customFormat="1"/>
    <row r="15462" s="276" customFormat="1"/>
    <row r="15463" s="276" customFormat="1"/>
    <row r="15464" s="276" customFormat="1"/>
    <row r="15465" s="276" customFormat="1"/>
    <row r="15466" s="276" customFormat="1"/>
    <row r="15467" s="276" customFormat="1"/>
    <row r="15468" s="276" customFormat="1"/>
    <row r="15469" s="276" customFormat="1"/>
    <row r="15470" s="276" customFormat="1"/>
    <row r="15471" s="276" customFormat="1"/>
    <row r="15472" s="276" customFormat="1"/>
    <row r="15473" s="276" customFormat="1"/>
    <row r="15474" s="276" customFormat="1"/>
    <row r="15475" s="276" customFormat="1"/>
    <row r="15476" s="276" customFormat="1"/>
    <row r="15477" s="276" customFormat="1"/>
    <row r="15478" s="276" customFormat="1"/>
    <row r="15479" s="276" customFormat="1"/>
    <row r="15480" s="276" customFormat="1"/>
    <row r="15481" s="276" customFormat="1"/>
    <row r="15482" s="276" customFormat="1"/>
    <row r="15483" s="276" customFormat="1"/>
    <row r="15484" s="276" customFormat="1"/>
    <row r="15485" s="276" customFormat="1"/>
    <row r="15486" s="276" customFormat="1"/>
    <row r="15487" s="276" customFormat="1"/>
    <row r="15488" s="276" customFormat="1"/>
    <row r="15489" s="276" customFormat="1"/>
    <row r="15490" s="276" customFormat="1"/>
    <row r="15491" s="276" customFormat="1"/>
    <row r="15492" s="276" customFormat="1"/>
    <row r="15493" s="276" customFormat="1"/>
    <row r="15494" s="276" customFormat="1"/>
    <row r="15495" s="276" customFormat="1"/>
    <row r="15496" s="276" customFormat="1"/>
    <row r="15497" s="276" customFormat="1"/>
    <row r="15498" s="276" customFormat="1"/>
    <row r="15499" s="276" customFormat="1"/>
    <row r="15500" s="276" customFormat="1"/>
    <row r="15501" s="276" customFormat="1"/>
    <row r="15502" s="276" customFormat="1"/>
    <row r="15503" s="276" customFormat="1"/>
    <row r="15504" s="276" customFormat="1"/>
    <row r="15505" s="276" customFormat="1"/>
    <row r="15506" s="276" customFormat="1"/>
    <row r="15507" s="276" customFormat="1"/>
    <row r="15508" s="276" customFormat="1"/>
    <row r="15509" s="276" customFormat="1"/>
    <row r="15510" s="276" customFormat="1"/>
    <row r="15511" s="276" customFormat="1"/>
    <row r="15512" s="276" customFormat="1"/>
    <row r="15513" s="276" customFormat="1"/>
    <row r="15514" s="276" customFormat="1"/>
    <row r="15515" s="276" customFormat="1"/>
    <row r="15516" s="276" customFormat="1"/>
    <row r="15517" s="276" customFormat="1"/>
    <row r="15518" s="276" customFormat="1"/>
    <row r="15519" s="276" customFormat="1"/>
    <row r="15520" s="276" customFormat="1"/>
    <row r="15521" s="276" customFormat="1"/>
    <row r="15522" s="276" customFormat="1"/>
    <row r="15523" s="276" customFormat="1"/>
    <row r="15524" s="276" customFormat="1"/>
    <row r="15525" s="276" customFormat="1"/>
    <row r="15526" s="276" customFormat="1"/>
    <row r="15527" s="276" customFormat="1"/>
    <row r="15528" s="276" customFormat="1"/>
    <row r="15529" s="276" customFormat="1"/>
    <row r="15530" s="276" customFormat="1"/>
    <row r="15531" s="276" customFormat="1"/>
    <row r="15532" s="276" customFormat="1"/>
    <row r="15533" s="276" customFormat="1"/>
    <row r="15534" s="276" customFormat="1"/>
    <row r="15535" s="276" customFormat="1"/>
    <row r="15536" s="276" customFormat="1"/>
    <row r="15537" s="276" customFormat="1"/>
    <row r="15538" s="276" customFormat="1"/>
    <row r="15539" s="276" customFormat="1"/>
    <row r="15540" s="276" customFormat="1"/>
    <row r="15541" s="276" customFormat="1"/>
    <row r="15542" s="276" customFormat="1"/>
    <row r="15543" s="276" customFormat="1"/>
    <row r="15544" s="276" customFormat="1"/>
    <row r="15545" s="276" customFormat="1"/>
    <row r="15546" s="276" customFormat="1"/>
    <row r="15547" s="276" customFormat="1"/>
    <row r="15548" s="276" customFormat="1"/>
    <row r="15549" s="276" customFormat="1"/>
    <row r="15550" s="276" customFormat="1"/>
    <row r="15551" s="276" customFormat="1"/>
    <row r="15552" s="276" customFormat="1"/>
    <row r="15553" s="276" customFormat="1"/>
    <row r="15554" s="276" customFormat="1"/>
    <row r="15555" s="276" customFormat="1"/>
    <row r="15556" s="276" customFormat="1"/>
    <row r="15557" s="276" customFormat="1"/>
    <row r="15558" s="276" customFormat="1"/>
    <row r="15559" s="276" customFormat="1"/>
    <row r="15560" s="276" customFormat="1"/>
    <row r="15561" s="276" customFormat="1"/>
    <row r="15562" s="276" customFormat="1"/>
    <row r="15563" s="276" customFormat="1"/>
    <row r="15564" s="276" customFormat="1"/>
    <row r="15565" s="276" customFormat="1"/>
    <row r="15566" s="276" customFormat="1"/>
    <row r="15567" s="276" customFormat="1"/>
    <row r="15568" s="276" customFormat="1"/>
    <row r="15569" s="276" customFormat="1"/>
    <row r="15570" s="276" customFormat="1"/>
    <row r="15571" s="276" customFormat="1"/>
    <row r="15572" s="276" customFormat="1"/>
    <row r="15573" s="276" customFormat="1"/>
    <row r="15574" s="276" customFormat="1"/>
    <row r="15575" s="276" customFormat="1"/>
    <row r="15576" s="276" customFormat="1"/>
    <row r="15577" s="276" customFormat="1"/>
    <row r="15578" s="276" customFormat="1"/>
    <row r="15579" s="276" customFormat="1"/>
    <row r="15580" s="276" customFormat="1"/>
    <row r="15581" s="276" customFormat="1"/>
    <row r="15582" s="276" customFormat="1"/>
    <row r="15583" s="276" customFormat="1"/>
    <row r="15584" s="276" customFormat="1"/>
    <row r="15585" s="276" customFormat="1"/>
    <row r="15586" s="276" customFormat="1"/>
    <row r="15587" s="276" customFormat="1"/>
    <row r="15588" s="276" customFormat="1"/>
    <row r="15589" s="276" customFormat="1"/>
    <row r="15590" s="276" customFormat="1"/>
    <row r="15591" s="276" customFormat="1"/>
    <row r="15592" s="276" customFormat="1"/>
    <row r="15593" s="276" customFormat="1"/>
    <row r="15594" s="276" customFormat="1"/>
    <row r="15595" s="276" customFormat="1"/>
    <row r="15596" s="276" customFormat="1"/>
    <row r="15597" s="276" customFormat="1"/>
    <row r="15598" s="276" customFormat="1"/>
    <row r="15599" s="276" customFormat="1"/>
    <row r="15600" s="276" customFormat="1"/>
    <row r="15601" s="276" customFormat="1"/>
    <row r="15602" s="276" customFormat="1"/>
    <row r="15603" s="276" customFormat="1"/>
    <row r="15604" s="276" customFormat="1"/>
    <row r="15605" s="276" customFormat="1"/>
    <row r="15606" s="276" customFormat="1"/>
    <row r="15607" s="276" customFormat="1"/>
    <row r="15608" s="276" customFormat="1"/>
    <row r="15609" s="276" customFormat="1"/>
    <row r="15610" s="276" customFormat="1"/>
    <row r="15611" s="276" customFormat="1"/>
    <row r="15612" s="276" customFormat="1"/>
    <row r="15613" s="276" customFormat="1"/>
    <row r="15614" s="276" customFormat="1"/>
    <row r="15615" s="276" customFormat="1"/>
    <row r="15616" s="276" customFormat="1"/>
    <row r="15617" s="276" customFormat="1"/>
    <row r="15618" s="276" customFormat="1"/>
    <row r="15619" s="276" customFormat="1"/>
    <row r="15620" s="276" customFormat="1"/>
    <row r="15621" s="276" customFormat="1"/>
    <row r="15622" s="276" customFormat="1"/>
    <row r="15623" s="276" customFormat="1"/>
    <row r="15624" s="276" customFormat="1"/>
    <row r="15625" s="276" customFormat="1"/>
    <row r="15626" s="276" customFormat="1"/>
    <row r="15627" s="276" customFormat="1"/>
    <row r="15628" s="276" customFormat="1"/>
    <row r="15629" s="276" customFormat="1"/>
    <row r="15630" s="276" customFormat="1"/>
    <row r="15631" s="276" customFormat="1"/>
    <row r="15632" s="276" customFormat="1"/>
    <row r="15633" s="276" customFormat="1"/>
    <row r="15634" s="276" customFormat="1"/>
    <row r="15635" s="276" customFormat="1"/>
    <row r="15636" s="276" customFormat="1"/>
    <row r="15637" s="276" customFormat="1"/>
    <row r="15638" s="276" customFormat="1"/>
    <row r="15639" s="276" customFormat="1"/>
    <row r="15640" s="276" customFormat="1"/>
    <row r="15641" s="276" customFormat="1"/>
    <row r="15642" s="276" customFormat="1"/>
    <row r="15643" s="276" customFormat="1"/>
    <row r="15644" s="276" customFormat="1"/>
    <row r="15645" s="276" customFormat="1"/>
    <row r="15646" s="276" customFormat="1"/>
    <row r="15647" s="276" customFormat="1"/>
    <row r="15648" s="276" customFormat="1"/>
    <row r="15649" s="276" customFormat="1"/>
    <row r="15650" s="276" customFormat="1"/>
    <row r="15651" s="276" customFormat="1"/>
    <row r="15652" s="276" customFormat="1"/>
    <row r="15653" s="276" customFormat="1"/>
    <row r="15654" s="276" customFormat="1"/>
    <row r="15655" s="276" customFormat="1"/>
    <row r="15656" s="276" customFormat="1"/>
    <row r="15657" s="276" customFormat="1"/>
    <row r="15658" s="276" customFormat="1"/>
    <row r="15659" s="276" customFormat="1"/>
    <row r="15660" s="276" customFormat="1"/>
    <row r="15661" s="276" customFormat="1"/>
    <row r="15662" s="276" customFormat="1"/>
    <row r="15663" s="276" customFormat="1"/>
    <row r="15664" s="276" customFormat="1"/>
    <row r="15665" s="276" customFormat="1"/>
    <row r="15666" s="276" customFormat="1"/>
    <row r="15667" s="276" customFormat="1"/>
    <row r="15668" s="276" customFormat="1"/>
    <row r="15669" s="276" customFormat="1"/>
    <row r="15670" s="276" customFormat="1"/>
    <row r="15671" s="276" customFormat="1"/>
    <row r="15672" s="276" customFormat="1"/>
    <row r="15673" s="276" customFormat="1"/>
    <row r="15674" s="276" customFormat="1"/>
    <row r="15675" s="276" customFormat="1"/>
    <row r="15676" s="276" customFormat="1"/>
    <row r="15677" s="276" customFormat="1"/>
    <row r="15678" s="276" customFormat="1"/>
    <row r="15679" s="276" customFormat="1"/>
    <row r="15680" s="276" customFormat="1"/>
    <row r="15681" s="276" customFormat="1"/>
    <row r="15682" s="276" customFormat="1"/>
    <row r="15683" s="276" customFormat="1"/>
    <row r="15684" s="276" customFormat="1"/>
    <row r="15685" s="276" customFormat="1"/>
    <row r="15686" s="276" customFormat="1"/>
    <row r="15687" s="276" customFormat="1"/>
    <row r="15688" s="276" customFormat="1"/>
    <row r="15689" s="276" customFormat="1"/>
    <row r="15690" s="276" customFormat="1"/>
    <row r="15691" s="276" customFormat="1"/>
    <row r="15692" s="276" customFormat="1"/>
    <row r="15693" s="276" customFormat="1"/>
    <row r="15694" s="276" customFormat="1"/>
    <row r="15695" s="276" customFormat="1"/>
    <row r="15696" s="276" customFormat="1"/>
    <row r="15697" s="276" customFormat="1"/>
    <row r="15698" s="276" customFormat="1"/>
    <row r="15699" s="276" customFormat="1"/>
    <row r="15700" s="276" customFormat="1"/>
    <row r="15701" s="276" customFormat="1"/>
    <row r="15702" s="276" customFormat="1"/>
    <row r="15703" s="276" customFormat="1"/>
    <row r="15704" s="276" customFormat="1"/>
    <row r="15705" s="276" customFormat="1"/>
    <row r="15706" s="276" customFormat="1"/>
    <row r="15707" s="276" customFormat="1"/>
    <row r="15708" s="276" customFormat="1"/>
    <row r="15709" s="276" customFormat="1"/>
    <row r="15710" s="276" customFormat="1"/>
    <row r="15711" s="276" customFormat="1"/>
    <row r="15712" s="276" customFormat="1"/>
    <row r="15713" s="276" customFormat="1"/>
    <row r="15714" s="276" customFormat="1"/>
    <row r="15715" s="276" customFormat="1"/>
    <row r="15716" s="276" customFormat="1"/>
    <row r="15717" s="276" customFormat="1"/>
    <row r="15718" s="276" customFormat="1"/>
    <row r="15719" s="276" customFormat="1"/>
    <row r="15720" s="276" customFormat="1"/>
    <row r="15721" s="276" customFormat="1"/>
    <row r="15722" s="276" customFormat="1"/>
    <row r="15723" s="276" customFormat="1"/>
    <row r="15724" s="276" customFormat="1"/>
    <row r="15725" s="276" customFormat="1"/>
    <row r="15726" s="276" customFormat="1"/>
    <row r="15727" s="276" customFormat="1"/>
    <row r="15728" s="276" customFormat="1"/>
    <row r="15729" s="276" customFormat="1"/>
    <row r="15730" s="276" customFormat="1"/>
    <row r="15731" s="276" customFormat="1"/>
    <row r="15732" s="276" customFormat="1"/>
    <row r="15733" s="276" customFormat="1"/>
    <row r="15734" s="276" customFormat="1"/>
    <row r="15735" s="276" customFormat="1"/>
    <row r="15736" s="276" customFormat="1"/>
    <row r="15737" s="276" customFormat="1"/>
    <row r="15738" s="276" customFormat="1"/>
    <row r="15739" s="276" customFormat="1"/>
    <row r="15740" s="276" customFormat="1"/>
    <row r="15741" s="276" customFormat="1"/>
    <row r="15742" s="276" customFormat="1"/>
    <row r="15743" s="276" customFormat="1"/>
    <row r="15744" s="276" customFormat="1"/>
    <row r="15745" s="276" customFormat="1"/>
    <row r="15746" s="276" customFormat="1"/>
    <row r="15747" s="276" customFormat="1"/>
    <row r="15748" s="276" customFormat="1"/>
    <row r="15749" s="276" customFormat="1"/>
    <row r="15750" s="276" customFormat="1"/>
    <row r="15751" s="276" customFormat="1"/>
    <row r="15752" s="276" customFormat="1"/>
    <row r="15753" s="276" customFormat="1"/>
    <row r="15754" s="276" customFormat="1"/>
    <row r="15755" s="276" customFormat="1"/>
    <row r="15756" s="276" customFormat="1"/>
    <row r="15757" s="276" customFormat="1"/>
    <row r="15758" s="276" customFormat="1"/>
    <row r="15759" s="276" customFormat="1"/>
    <row r="15760" s="276" customFormat="1"/>
    <row r="15761" s="276" customFormat="1"/>
    <row r="15762" s="276" customFormat="1"/>
    <row r="15763" s="276" customFormat="1"/>
    <row r="15764" s="276" customFormat="1"/>
    <row r="15765" s="276" customFormat="1"/>
    <row r="15766" s="276" customFormat="1"/>
    <row r="15767" s="276" customFormat="1"/>
    <row r="15768" s="276" customFormat="1"/>
    <row r="15769" s="276" customFormat="1"/>
    <row r="15770" s="276" customFormat="1"/>
    <row r="15771" s="276" customFormat="1"/>
    <row r="15772" s="276" customFormat="1"/>
    <row r="15773" s="276" customFormat="1"/>
    <row r="15774" s="276" customFormat="1"/>
    <row r="15775" s="276" customFormat="1"/>
    <row r="15776" s="276" customFormat="1"/>
    <row r="15777" s="276" customFormat="1"/>
    <row r="15778" s="276" customFormat="1"/>
    <row r="15779" s="276" customFormat="1"/>
    <row r="15780" s="276" customFormat="1"/>
    <row r="15781" s="276" customFormat="1"/>
    <row r="15782" s="276" customFormat="1"/>
    <row r="15783" s="276" customFormat="1"/>
    <row r="15784" s="276" customFormat="1"/>
    <row r="15785" s="276" customFormat="1"/>
    <row r="15786" s="276" customFormat="1"/>
    <row r="15787" s="276" customFormat="1"/>
    <row r="15788" s="276" customFormat="1"/>
    <row r="15789" s="276" customFormat="1"/>
    <row r="15790" s="276" customFormat="1"/>
    <row r="15791" s="276" customFormat="1"/>
    <row r="15792" s="276" customFormat="1"/>
    <row r="15793" s="276" customFormat="1"/>
    <row r="15794" s="276" customFormat="1"/>
    <row r="15795" s="276" customFormat="1"/>
    <row r="15796" s="276" customFormat="1"/>
    <row r="15797" s="276" customFormat="1"/>
    <row r="15798" s="276" customFormat="1"/>
    <row r="15799" s="276" customFormat="1"/>
    <row r="15800" s="276" customFormat="1"/>
    <row r="15801" s="276" customFormat="1"/>
    <row r="15802" s="276" customFormat="1"/>
    <row r="15803" s="276" customFormat="1"/>
    <row r="15804" s="276" customFormat="1"/>
    <row r="15805" s="276" customFormat="1"/>
    <row r="15806" s="276" customFormat="1"/>
    <row r="15807" s="276" customFormat="1"/>
    <row r="15808" s="276" customFormat="1"/>
    <row r="15809" s="276" customFormat="1"/>
    <row r="15810" s="276" customFormat="1"/>
    <row r="15811" s="276" customFormat="1"/>
    <row r="15812" s="276" customFormat="1"/>
    <row r="15813" s="276" customFormat="1"/>
    <row r="15814" s="276" customFormat="1"/>
    <row r="15815" s="276" customFormat="1"/>
    <row r="15816" s="276" customFormat="1"/>
    <row r="15817" s="276" customFormat="1"/>
    <row r="15818" s="276" customFormat="1"/>
    <row r="15819" s="276" customFormat="1"/>
    <row r="15820" s="276" customFormat="1"/>
    <row r="15821" s="276" customFormat="1"/>
    <row r="15822" s="276" customFormat="1"/>
    <row r="15823" s="276" customFormat="1"/>
    <row r="15824" s="276" customFormat="1"/>
    <row r="15825" s="276" customFormat="1"/>
    <row r="15826" s="276" customFormat="1"/>
    <row r="15827" s="276" customFormat="1"/>
    <row r="15828" s="276" customFormat="1"/>
    <row r="15829" s="276" customFormat="1"/>
    <row r="15830" s="276" customFormat="1"/>
    <row r="15831" s="276" customFormat="1"/>
    <row r="15832" s="276" customFormat="1"/>
    <row r="15833" s="276" customFormat="1"/>
    <row r="15834" s="276" customFormat="1"/>
    <row r="15835" s="276" customFormat="1"/>
    <row r="15836" s="276" customFormat="1"/>
    <row r="15837" s="276" customFormat="1"/>
    <row r="15838" s="276" customFormat="1"/>
    <row r="15839" s="276" customFormat="1"/>
    <row r="15840" s="276" customFormat="1"/>
    <row r="15841" s="276" customFormat="1"/>
    <row r="15842" s="276" customFormat="1"/>
    <row r="15843" s="276" customFormat="1"/>
    <row r="15844" s="276" customFormat="1"/>
    <row r="15845" s="276" customFormat="1"/>
    <row r="15846" s="276" customFormat="1"/>
    <row r="15847" s="276" customFormat="1"/>
    <row r="15848" s="276" customFormat="1"/>
    <row r="15849" s="276" customFormat="1"/>
    <row r="15850" s="276" customFormat="1"/>
    <row r="15851" s="276" customFormat="1"/>
    <row r="15852" s="276" customFormat="1"/>
    <row r="15853" s="276" customFormat="1"/>
    <row r="15854" s="276" customFormat="1"/>
    <row r="15855" s="276" customFormat="1"/>
    <row r="15856" s="276" customFormat="1"/>
    <row r="15857" s="276" customFormat="1"/>
    <row r="15858" s="276" customFormat="1"/>
    <row r="15859" s="276" customFormat="1"/>
    <row r="15860" s="276" customFormat="1"/>
    <row r="15861" s="276" customFormat="1"/>
    <row r="15862" s="276" customFormat="1"/>
    <row r="15863" s="276" customFormat="1"/>
    <row r="15864" s="276" customFormat="1"/>
    <row r="15865" s="276" customFormat="1"/>
    <row r="15866" s="276" customFormat="1"/>
    <row r="15867" s="276" customFormat="1"/>
    <row r="15868" s="276" customFormat="1"/>
    <row r="15869" s="276" customFormat="1"/>
    <row r="15870" s="276" customFormat="1"/>
    <row r="15871" s="276" customFormat="1"/>
    <row r="15872" s="276" customFormat="1"/>
    <row r="15873" s="276" customFormat="1"/>
    <row r="15874" s="276" customFormat="1"/>
    <row r="15875" s="276" customFormat="1"/>
    <row r="15876" s="276" customFormat="1"/>
    <row r="15877" s="276" customFormat="1"/>
    <row r="15878" s="276" customFormat="1"/>
    <row r="15879" s="276" customFormat="1"/>
    <row r="15880" s="276" customFormat="1"/>
    <row r="15881" s="276" customFormat="1"/>
    <row r="15882" s="276" customFormat="1"/>
    <row r="15883" s="276" customFormat="1"/>
    <row r="15884" s="276" customFormat="1"/>
    <row r="15885" s="276" customFormat="1"/>
    <row r="15886" s="276" customFormat="1"/>
    <row r="15887" s="276" customFormat="1"/>
    <row r="15888" s="276" customFormat="1"/>
    <row r="15889" s="276" customFormat="1"/>
    <row r="15890" s="276" customFormat="1"/>
    <row r="15891" s="276" customFormat="1"/>
    <row r="15892" s="276" customFormat="1"/>
    <row r="15893" s="276" customFormat="1"/>
    <row r="15894" s="276" customFormat="1"/>
    <row r="15895" s="276" customFormat="1"/>
    <row r="15896" s="276" customFormat="1"/>
    <row r="15897" s="276" customFormat="1"/>
    <row r="15898" s="276" customFormat="1"/>
    <row r="15899" s="276" customFormat="1"/>
    <row r="15900" s="276" customFormat="1"/>
    <row r="15901" s="276" customFormat="1"/>
    <row r="15902" s="276" customFormat="1"/>
    <row r="15903" s="276" customFormat="1"/>
    <row r="15904" s="276" customFormat="1"/>
    <row r="15905" s="276" customFormat="1"/>
    <row r="15906" s="276" customFormat="1"/>
    <row r="15907" s="276" customFormat="1"/>
    <row r="15908" s="276" customFormat="1"/>
    <row r="15909" s="276" customFormat="1"/>
    <row r="15910" s="276" customFormat="1"/>
    <row r="15911" s="276" customFormat="1"/>
    <row r="15912" s="276" customFormat="1"/>
    <row r="15913" s="276" customFormat="1"/>
    <row r="15914" s="276" customFormat="1"/>
    <row r="15915" s="276" customFormat="1"/>
    <row r="15916" s="276" customFormat="1"/>
    <row r="15917" s="276" customFormat="1"/>
    <row r="15918" s="276" customFormat="1"/>
    <row r="15919" s="276" customFormat="1"/>
    <row r="15920" s="276" customFormat="1"/>
    <row r="15921" s="276" customFormat="1"/>
    <row r="15922" s="276" customFormat="1"/>
    <row r="15923" s="276" customFormat="1"/>
    <row r="15924" s="276" customFormat="1"/>
    <row r="15925" s="276" customFormat="1"/>
    <row r="15926" s="276" customFormat="1"/>
    <row r="15927" s="276" customFormat="1"/>
    <row r="15928" s="276" customFormat="1"/>
    <row r="15929" s="276" customFormat="1"/>
    <row r="15930" s="276" customFormat="1"/>
    <row r="15931" s="276" customFormat="1"/>
    <row r="15932" s="276" customFormat="1"/>
    <row r="15933" s="276" customFormat="1"/>
    <row r="15934" s="276" customFormat="1"/>
    <row r="15935" s="276" customFormat="1"/>
    <row r="15936" s="276" customFormat="1"/>
    <row r="15937" s="276" customFormat="1"/>
    <row r="15938" s="276" customFormat="1"/>
    <row r="15939" s="276" customFormat="1"/>
    <row r="15940" s="276" customFormat="1"/>
    <row r="15941" s="276" customFormat="1"/>
    <row r="15942" s="276" customFormat="1"/>
    <row r="15943" s="276" customFormat="1"/>
    <row r="15944" s="276" customFormat="1"/>
    <row r="15945" s="276" customFormat="1"/>
    <row r="15946" s="276" customFormat="1"/>
    <row r="15947" s="276" customFormat="1"/>
    <row r="15948" s="276" customFormat="1"/>
    <row r="15949" s="276" customFormat="1"/>
    <row r="15950" s="276" customFormat="1"/>
    <row r="15951" s="276" customFormat="1"/>
    <row r="15952" s="276" customFormat="1"/>
    <row r="15953" s="276" customFormat="1"/>
    <row r="15954" s="276" customFormat="1"/>
    <row r="15955" s="276" customFormat="1"/>
    <row r="15956" s="276" customFormat="1"/>
    <row r="15957" s="276" customFormat="1"/>
    <row r="15958" s="276" customFormat="1"/>
    <row r="15959" s="276" customFormat="1"/>
    <row r="15960" s="276" customFormat="1"/>
    <row r="15961" s="276" customFormat="1"/>
    <row r="15962" s="276" customFormat="1"/>
    <row r="15963" s="276" customFormat="1"/>
    <row r="15964" s="276" customFormat="1"/>
    <row r="15965" s="276" customFormat="1"/>
    <row r="15966" s="276" customFormat="1"/>
    <row r="15967" s="276" customFormat="1"/>
    <row r="15968" s="276" customFormat="1"/>
    <row r="15969" s="276" customFormat="1"/>
    <row r="15970" s="276" customFormat="1"/>
    <row r="15971" s="276" customFormat="1"/>
    <row r="15972" s="276" customFormat="1"/>
    <row r="15973" s="276" customFormat="1"/>
    <row r="15974" s="276" customFormat="1"/>
    <row r="15975" s="276" customFormat="1"/>
    <row r="15976" s="276" customFormat="1"/>
    <row r="15977" s="276" customFormat="1"/>
    <row r="15978" s="276" customFormat="1"/>
    <row r="15979" s="276" customFormat="1"/>
    <row r="15980" s="276" customFormat="1"/>
    <row r="15981" s="276" customFormat="1"/>
    <row r="15982" s="276" customFormat="1"/>
    <row r="15983" s="276" customFormat="1"/>
    <row r="15984" s="276" customFormat="1"/>
    <row r="15985" s="276" customFormat="1"/>
    <row r="15986" s="276" customFormat="1"/>
    <row r="15987" s="276" customFormat="1"/>
    <row r="15988" s="276" customFormat="1"/>
    <row r="15989" s="276" customFormat="1"/>
    <row r="15990" s="276" customFormat="1"/>
    <row r="15991" s="276" customFormat="1"/>
    <row r="15992" s="276" customFormat="1"/>
    <row r="15993" s="276" customFormat="1"/>
    <row r="15994" s="276" customFormat="1"/>
    <row r="15995" s="276" customFormat="1"/>
    <row r="15996" s="276" customFormat="1"/>
    <row r="15997" s="276" customFormat="1"/>
    <row r="15998" s="276" customFormat="1"/>
    <row r="15999" s="276" customFormat="1"/>
    <row r="16000" s="276" customFormat="1"/>
    <row r="16001" s="276" customFormat="1"/>
    <row r="16002" s="276" customFormat="1"/>
    <row r="16003" s="276" customFormat="1"/>
    <row r="16004" s="276" customFormat="1"/>
    <row r="16005" s="276" customFormat="1"/>
    <row r="16006" s="276" customFormat="1"/>
    <row r="16007" s="276" customFormat="1"/>
    <row r="16008" s="276" customFormat="1"/>
    <row r="16009" s="276" customFormat="1"/>
    <row r="16010" s="276" customFormat="1"/>
    <row r="16011" s="276" customFormat="1"/>
    <row r="16012" s="276" customFormat="1"/>
    <row r="16013" s="276" customFormat="1"/>
    <row r="16014" s="276" customFormat="1"/>
    <row r="16015" s="276" customFormat="1"/>
    <row r="16016" s="276" customFormat="1"/>
    <row r="16017" s="276" customFormat="1"/>
    <row r="16018" s="276" customFormat="1"/>
    <row r="16019" s="276" customFormat="1"/>
    <row r="16020" s="276" customFormat="1"/>
    <row r="16021" s="276" customFormat="1"/>
    <row r="16022" s="276" customFormat="1"/>
    <row r="16023" s="276" customFormat="1"/>
    <row r="16024" s="276" customFormat="1"/>
    <row r="16025" s="276" customFormat="1"/>
    <row r="16026" s="276" customFormat="1"/>
    <row r="16027" s="276" customFormat="1"/>
    <row r="16028" s="276" customFormat="1"/>
    <row r="16029" s="276" customFormat="1"/>
    <row r="16030" s="276" customFormat="1"/>
    <row r="16031" s="276" customFormat="1"/>
    <row r="16032" s="276" customFormat="1"/>
    <row r="16033" s="276" customFormat="1"/>
    <row r="16034" s="276" customFormat="1"/>
    <row r="16035" s="276" customFormat="1"/>
    <row r="16036" s="276" customFormat="1"/>
    <row r="16037" s="276" customFormat="1"/>
    <row r="16038" s="276" customFormat="1"/>
    <row r="16039" s="276" customFormat="1"/>
    <row r="16040" s="276" customFormat="1"/>
    <row r="16041" s="276" customFormat="1"/>
    <row r="16042" s="276" customFormat="1"/>
    <row r="16043" s="276" customFormat="1"/>
    <row r="16044" s="276" customFormat="1"/>
    <row r="16045" s="276" customFormat="1"/>
    <row r="16046" s="276" customFormat="1"/>
    <row r="16047" s="276" customFormat="1"/>
    <row r="16048" s="276" customFormat="1"/>
    <row r="16049" s="276" customFormat="1"/>
    <row r="16050" s="276" customFormat="1"/>
    <row r="16051" s="276" customFormat="1"/>
    <row r="16052" s="276" customFormat="1"/>
    <row r="16053" s="276" customFormat="1"/>
    <row r="16054" s="276" customFormat="1"/>
    <row r="16055" s="276" customFormat="1"/>
    <row r="16056" s="276" customFormat="1"/>
    <row r="16057" s="276" customFormat="1"/>
    <row r="16058" s="276" customFormat="1"/>
    <row r="16059" s="276" customFormat="1"/>
    <row r="16060" s="276" customFormat="1"/>
    <row r="16061" s="276" customFormat="1"/>
    <row r="16062" s="276" customFormat="1"/>
    <row r="16063" s="276" customFormat="1"/>
    <row r="16064" s="276" customFormat="1"/>
    <row r="16065" s="276" customFormat="1"/>
    <row r="16066" s="276" customFormat="1"/>
    <row r="16067" s="276" customFormat="1"/>
    <row r="16068" s="276" customFormat="1"/>
    <row r="16069" s="276" customFormat="1"/>
    <row r="16070" s="276" customFormat="1"/>
    <row r="16071" s="276" customFormat="1"/>
    <row r="16072" s="276" customFormat="1"/>
    <row r="16073" s="276" customFormat="1"/>
    <row r="16074" s="276" customFormat="1"/>
    <row r="16075" s="276" customFormat="1"/>
    <row r="16076" s="276" customFormat="1"/>
    <row r="16077" s="276" customFormat="1"/>
    <row r="16078" s="276" customFormat="1"/>
    <row r="16079" s="276" customFormat="1"/>
    <row r="16080" s="276" customFormat="1"/>
    <row r="16081" s="276" customFormat="1"/>
    <row r="16082" s="276" customFormat="1"/>
    <row r="16083" s="276" customFormat="1"/>
    <row r="16084" s="276" customFormat="1"/>
    <row r="16085" s="276" customFormat="1"/>
    <row r="16086" s="276" customFormat="1"/>
    <row r="16087" s="276" customFormat="1"/>
    <row r="16088" s="276" customFormat="1"/>
    <row r="16089" s="276" customFormat="1"/>
    <row r="16090" s="276" customFormat="1"/>
    <row r="16091" s="276" customFormat="1"/>
    <row r="16092" s="276" customFormat="1"/>
    <row r="16093" s="276" customFormat="1"/>
    <row r="16094" s="276" customFormat="1"/>
    <row r="16095" s="276" customFormat="1"/>
    <row r="16096" s="276" customFormat="1"/>
    <row r="16097" s="276" customFormat="1"/>
    <row r="16098" s="276" customFormat="1"/>
    <row r="16099" s="276" customFormat="1"/>
    <row r="16100" s="276" customFormat="1"/>
    <row r="16101" s="276" customFormat="1"/>
    <row r="16102" s="276" customFormat="1"/>
    <row r="16103" s="276" customFormat="1"/>
    <row r="16104" s="276" customFormat="1"/>
    <row r="16105" s="276" customFormat="1"/>
    <row r="16106" s="276" customFormat="1"/>
    <row r="16107" s="276" customFormat="1"/>
    <row r="16108" s="276" customFormat="1"/>
    <row r="16109" s="276" customFormat="1"/>
    <row r="16110" s="276" customFormat="1"/>
    <row r="16111" s="276" customFormat="1"/>
    <row r="16112" s="276" customFormat="1"/>
    <row r="16113" s="276" customFormat="1"/>
    <row r="16114" s="276" customFormat="1"/>
    <row r="16115" s="276" customFormat="1"/>
    <row r="16116" s="276" customFormat="1"/>
    <row r="16117" s="276" customFormat="1"/>
    <row r="16118" s="276" customFormat="1"/>
    <row r="16119" s="276" customFormat="1"/>
    <row r="16120" s="276" customFormat="1"/>
    <row r="16121" s="276" customFormat="1"/>
    <row r="16122" s="276" customFormat="1"/>
    <row r="16123" s="276" customFormat="1"/>
    <row r="16124" s="276" customFormat="1"/>
    <row r="16125" s="276" customFormat="1"/>
    <row r="16126" s="276" customFormat="1"/>
    <row r="16127" s="276" customFormat="1"/>
    <row r="16128" s="276" customFormat="1"/>
    <row r="16129" s="276" customFormat="1"/>
    <row r="16130" s="276" customFormat="1"/>
    <row r="16131" s="276" customFormat="1"/>
    <row r="16132" s="276" customFormat="1"/>
    <row r="16133" s="276" customFormat="1"/>
    <row r="16134" s="276" customFormat="1"/>
    <row r="16135" s="276" customFormat="1"/>
    <row r="16136" s="276" customFormat="1"/>
    <row r="16137" s="276" customFormat="1"/>
    <row r="16138" s="276" customFormat="1"/>
    <row r="16139" s="276" customFormat="1"/>
    <row r="16140" s="276" customFormat="1"/>
    <row r="16141" s="276" customFormat="1"/>
    <row r="16142" s="276" customFormat="1"/>
    <row r="16143" s="276" customFormat="1"/>
    <row r="16144" s="276" customFormat="1"/>
    <row r="16145" s="276" customFormat="1"/>
    <row r="16146" s="276" customFormat="1"/>
    <row r="16147" s="276" customFormat="1"/>
    <row r="16148" s="276" customFormat="1"/>
    <row r="16149" s="276" customFormat="1"/>
    <row r="16150" s="276" customFormat="1"/>
    <row r="16151" s="276" customFormat="1"/>
    <row r="16152" s="276" customFormat="1"/>
    <row r="16153" s="276" customFormat="1"/>
    <row r="16154" s="276" customFormat="1"/>
    <row r="16155" s="276" customFormat="1"/>
    <row r="16156" s="276" customFormat="1"/>
    <row r="16157" s="276" customFormat="1"/>
    <row r="16158" s="276" customFormat="1"/>
    <row r="16159" s="276" customFormat="1"/>
    <row r="16160" s="276" customFormat="1"/>
    <row r="16161" s="276" customFormat="1"/>
    <row r="16162" s="276" customFormat="1"/>
    <row r="16163" s="276" customFormat="1"/>
    <row r="16164" s="276" customFormat="1"/>
    <row r="16165" s="276" customFormat="1"/>
    <row r="16166" s="276" customFormat="1"/>
    <row r="16167" s="276" customFormat="1"/>
    <row r="16168" s="276" customFormat="1"/>
    <row r="16169" s="276" customFormat="1"/>
    <row r="16170" s="276" customFormat="1"/>
    <row r="16171" s="276" customFormat="1"/>
    <row r="16172" s="276" customFormat="1"/>
    <row r="16173" s="276" customFormat="1"/>
    <row r="16174" s="276" customFormat="1"/>
    <row r="16175" s="276" customFormat="1"/>
    <row r="16176" s="276" customFormat="1"/>
    <row r="16177" s="276" customFormat="1"/>
    <row r="16178" s="276" customFormat="1"/>
    <row r="16179" s="276" customFormat="1"/>
    <row r="16180" s="276" customFormat="1"/>
    <row r="16181" s="276" customFormat="1"/>
    <row r="16182" s="276" customFormat="1"/>
    <row r="16183" s="276" customFormat="1"/>
    <row r="16184" s="276" customFormat="1"/>
    <row r="16185" s="276" customFormat="1"/>
    <row r="16186" s="276" customFormat="1"/>
    <row r="16187" s="276" customFormat="1"/>
    <row r="16188" s="276" customFormat="1"/>
    <row r="16189" s="276" customFormat="1"/>
    <row r="16190" s="276" customFormat="1"/>
    <row r="16191" s="276" customFormat="1"/>
    <row r="16192" s="276" customFormat="1"/>
    <row r="16193" s="276" customFormat="1"/>
    <row r="16194" s="276" customFormat="1"/>
    <row r="16195" s="276" customFormat="1"/>
    <row r="16196" s="276" customFormat="1"/>
    <row r="16197" s="276" customFormat="1"/>
    <row r="16198" s="276" customFormat="1"/>
    <row r="16199" s="276" customFormat="1"/>
    <row r="16200" s="276" customFormat="1"/>
    <row r="16201" s="276" customFormat="1"/>
    <row r="16202" s="276" customFormat="1"/>
    <row r="16203" s="276" customFormat="1"/>
    <row r="16204" s="276" customFormat="1"/>
    <row r="16205" s="276" customFormat="1"/>
    <row r="16206" s="276" customFormat="1"/>
    <row r="16207" s="276" customFormat="1"/>
    <row r="16208" s="276" customFormat="1"/>
    <row r="16209" s="276" customFormat="1"/>
    <row r="16210" s="276" customFormat="1"/>
    <row r="16211" s="276" customFormat="1"/>
    <row r="16212" s="276" customFormat="1"/>
    <row r="16213" s="276" customFormat="1"/>
    <row r="16214" s="276" customFormat="1"/>
    <row r="16215" s="276" customFormat="1"/>
    <row r="16216" s="276" customFormat="1"/>
    <row r="16217" s="276" customFormat="1"/>
    <row r="16218" s="276" customFormat="1"/>
    <row r="16219" s="276" customFormat="1"/>
    <row r="16220" s="276" customFormat="1"/>
    <row r="16221" s="276" customFormat="1"/>
    <row r="16222" s="276" customFormat="1"/>
    <row r="16223" s="276" customFormat="1"/>
    <row r="16224" s="276" customFormat="1"/>
    <row r="16225" s="276" customFormat="1"/>
    <row r="16226" s="276" customFormat="1"/>
    <row r="16227" s="276" customFormat="1"/>
    <row r="16228" s="276" customFormat="1"/>
    <row r="16229" s="276" customFormat="1"/>
    <row r="16230" s="276" customFormat="1"/>
    <row r="16231" s="276" customFormat="1"/>
    <row r="16232" s="276" customFormat="1"/>
    <row r="16233" s="276" customFormat="1"/>
    <row r="16234" s="276" customFormat="1"/>
    <row r="16235" s="276" customFormat="1"/>
    <row r="16236" s="276" customFormat="1"/>
    <row r="16237" s="276" customFormat="1"/>
    <row r="16238" s="276" customFormat="1"/>
    <row r="16239" s="276" customFormat="1"/>
    <row r="16240" s="276" customFormat="1"/>
    <row r="16241" s="276" customFormat="1"/>
    <row r="16242" s="276" customFormat="1"/>
    <row r="16243" s="276" customFormat="1"/>
    <row r="16244" s="276" customFormat="1"/>
    <row r="16245" s="276" customFormat="1"/>
    <row r="16246" s="276" customFormat="1"/>
    <row r="16247" s="276" customFormat="1"/>
    <row r="16248" s="276" customFormat="1"/>
    <row r="16249" s="276" customFormat="1"/>
    <row r="16250" s="276" customFormat="1"/>
    <row r="16251" s="276" customFormat="1"/>
    <row r="16252" s="276" customFormat="1"/>
    <row r="16253" s="276" customFormat="1"/>
    <row r="16254" s="276" customFormat="1"/>
    <row r="16255" s="276" customFormat="1"/>
    <row r="16256" s="276" customFormat="1"/>
    <row r="16257" s="276" customFormat="1"/>
    <row r="16258" s="276" customFormat="1"/>
    <row r="16259" s="276" customFormat="1"/>
    <row r="16260" s="276" customFormat="1"/>
    <row r="16261" s="276" customFormat="1"/>
    <row r="16262" s="276" customFormat="1"/>
    <row r="16263" s="276" customFormat="1"/>
    <row r="16264" s="276" customFormat="1"/>
    <row r="16265" s="276" customFormat="1"/>
    <row r="16266" s="276" customFormat="1"/>
    <row r="16267" s="276" customFormat="1"/>
    <row r="16268" s="276" customFormat="1"/>
    <row r="16269" s="276" customFormat="1"/>
    <row r="16270" s="276" customFormat="1"/>
    <row r="16271" s="276" customFormat="1"/>
    <row r="16272" s="276" customFormat="1"/>
    <row r="16273" s="276" customFormat="1"/>
    <row r="16274" s="276" customFormat="1"/>
    <row r="16275" s="276" customFormat="1"/>
    <row r="16276" s="276" customFormat="1"/>
    <row r="16277" s="276" customFormat="1"/>
    <row r="16278" s="276" customFormat="1"/>
    <row r="16279" s="276" customFormat="1"/>
    <row r="16280" s="276" customFormat="1"/>
    <row r="16281" s="276" customFormat="1"/>
    <row r="16282" s="276" customFormat="1"/>
    <row r="16283" s="276" customFormat="1"/>
    <row r="16284" s="276" customFormat="1"/>
    <row r="16285" s="276" customFormat="1"/>
    <row r="16286" s="276" customFormat="1"/>
    <row r="16287" s="276" customFormat="1"/>
    <row r="16288" s="276" customFormat="1"/>
    <row r="16289" s="276" customFormat="1"/>
    <row r="16290" s="276" customFormat="1"/>
    <row r="16291" s="276" customFormat="1"/>
    <row r="16292" s="276" customFormat="1"/>
    <row r="16293" s="276" customFormat="1"/>
    <row r="16294" s="276" customFormat="1"/>
    <row r="16295" s="276" customFormat="1"/>
    <row r="16296" s="276" customFormat="1"/>
    <row r="16297" s="276" customFormat="1"/>
    <row r="16298" s="276" customFormat="1"/>
    <row r="16299" s="276" customFormat="1"/>
    <row r="16300" s="276" customFormat="1"/>
    <row r="16301" s="276" customFormat="1"/>
    <row r="16302" s="276" customFormat="1"/>
    <row r="16303" s="276" customFormat="1"/>
    <row r="16304" s="276" customFormat="1"/>
    <row r="16305" s="276" customFormat="1"/>
    <row r="16306" s="276" customFormat="1"/>
    <row r="16307" s="276" customFormat="1"/>
    <row r="16308" s="276" customFormat="1"/>
    <row r="16309" s="276" customFormat="1"/>
    <row r="16310" s="276" customFormat="1"/>
    <row r="16311" s="276" customFormat="1"/>
    <row r="16312" s="276" customFormat="1"/>
    <row r="16313" s="276" customFormat="1"/>
    <row r="16314" s="276" customFormat="1"/>
    <row r="16315" s="276" customFormat="1"/>
    <row r="16316" s="276" customFormat="1"/>
    <row r="16317" s="276" customFormat="1"/>
    <row r="16318" s="276" customFormat="1"/>
    <row r="16319" s="276" customFormat="1"/>
    <row r="16320" s="276" customFormat="1"/>
    <row r="16321" s="276" customFormat="1"/>
    <row r="16322" s="276" customFormat="1"/>
    <row r="16323" s="276" customFormat="1"/>
    <row r="16324" s="276" customFormat="1"/>
    <row r="16325" s="276" customFormat="1"/>
    <row r="16326" s="276" customFormat="1"/>
    <row r="16327" s="276" customFormat="1"/>
    <row r="16328" s="276" customFormat="1"/>
    <row r="16329" s="276" customFormat="1"/>
    <row r="16330" s="276" customFormat="1"/>
    <row r="16331" s="276" customFormat="1"/>
    <row r="16332" s="276" customFormat="1"/>
    <row r="16333" s="276" customFormat="1"/>
    <row r="16334" s="276" customFormat="1"/>
    <row r="16335" s="276" customFormat="1"/>
    <row r="16336" s="276" customFormat="1"/>
    <row r="16337" s="276" customFormat="1"/>
    <row r="16338" s="276" customFormat="1"/>
    <row r="16339" s="276" customFormat="1"/>
    <row r="16340" s="276" customFormat="1"/>
    <row r="16341" s="276" customFormat="1"/>
    <row r="16342" s="276" customFormat="1"/>
    <row r="16343" s="276" customFormat="1"/>
    <row r="16344" s="276" customFormat="1"/>
    <row r="16345" s="276" customFormat="1"/>
    <row r="16346" s="276" customFormat="1"/>
    <row r="16347" s="276" customFormat="1"/>
    <row r="16348" s="276" customFormat="1"/>
    <row r="16349" s="276" customFormat="1"/>
    <row r="16350" s="276" customFormat="1"/>
    <row r="16351" s="276" customFormat="1"/>
    <row r="16352" s="276" customFormat="1"/>
    <row r="16353" s="276" customFormat="1"/>
    <row r="16354" s="276" customFormat="1"/>
    <row r="16355" s="276" customFormat="1"/>
    <row r="16356" s="276" customFormat="1"/>
    <row r="16357" s="276" customFormat="1"/>
    <row r="16358" s="276" customFormat="1"/>
    <row r="16359" s="276" customFormat="1"/>
    <row r="16360" s="276" customFormat="1"/>
    <row r="16361" s="276" customFormat="1"/>
    <row r="16362" s="276" customFormat="1"/>
    <row r="16363" s="276" customFormat="1"/>
    <row r="16364" s="276" customFormat="1"/>
    <row r="16365" s="276" customFormat="1"/>
    <row r="16366" s="276" customFormat="1"/>
    <row r="16367" s="276" customFormat="1"/>
    <row r="16368" s="276" customFormat="1"/>
    <row r="16369" s="276" customFormat="1"/>
    <row r="16370" s="276" customFormat="1"/>
    <row r="16371" s="276" customFormat="1"/>
    <row r="16372" s="276" customFormat="1"/>
    <row r="16373" s="276" customFormat="1"/>
    <row r="16374" s="276" customFormat="1"/>
    <row r="16375" s="276" customFormat="1"/>
    <row r="16376" s="276" customFormat="1"/>
    <row r="16377" s="276" customFormat="1"/>
    <row r="16378" s="276" customFormat="1"/>
    <row r="16379" s="276" customFormat="1"/>
    <row r="16380" s="276" customFormat="1"/>
    <row r="16381" s="276" customFormat="1"/>
    <row r="16382" s="276" customFormat="1"/>
    <row r="16383" s="276" customFormat="1"/>
    <row r="16384" s="276" customFormat="1"/>
    <row r="16385" s="276" customFormat="1"/>
    <row r="16386" s="276" customFormat="1"/>
    <row r="16387" s="276" customFormat="1"/>
    <row r="16388" s="276" customFormat="1"/>
    <row r="16389" s="276" customFormat="1"/>
    <row r="16390" s="276" customFormat="1"/>
    <row r="16391" s="276" customFormat="1"/>
    <row r="16392" s="276" customFormat="1"/>
    <row r="16393" s="276" customFormat="1"/>
    <row r="16394" s="276" customFormat="1"/>
    <row r="16395" s="276" customFormat="1"/>
    <row r="16396" s="276" customFormat="1"/>
    <row r="16397" s="276" customFormat="1"/>
    <row r="16398" s="276" customFormat="1"/>
    <row r="16399" s="276" customFormat="1"/>
    <row r="16400" s="276" customFormat="1"/>
    <row r="16401" s="276" customFormat="1"/>
    <row r="16402" s="276" customFormat="1"/>
    <row r="16403" s="276" customFormat="1"/>
    <row r="16404" s="276" customFormat="1"/>
    <row r="16405" s="276" customFormat="1"/>
    <row r="16406" s="276" customFormat="1"/>
    <row r="16407" s="276" customFormat="1"/>
    <row r="16408" s="276" customFormat="1"/>
    <row r="16409" s="276" customFormat="1"/>
    <row r="16410" s="276" customFormat="1"/>
    <row r="16411" s="276" customFormat="1"/>
    <row r="16412" s="276" customFormat="1"/>
    <row r="16413" s="276" customFormat="1"/>
    <row r="16414" s="276" customFormat="1"/>
    <row r="16415" s="276" customFormat="1"/>
    <row r="16416" s="276" customFormat="1"/>
    <row r="16417" s="276" customFormat="1"/>
    <row r="16418" s="276" customFormat="1"/>
    <row r="16419" s="276" customFormat="1"/>
    <row r="16420" s="276" customFormat="1"/>
    <row r="16421" s="276" customFormat="1"/>
    <row r="16422" s="276" customFormat="1"/>
    <row r="16423" s="276" customFormat="1"/>
    <row r="16424" s="276" customFormat="1"/>
    <row r="16425" s="276" customFormat="1"/>
    <row r="16426" s="276" customFormat="1"/>
    <row r="16427" s="276" customFormat="1"/>
    <row r="16428" s="276" customFormat="1"/>
    <row r="16429" s="276" customFormat="1"/>
    <row r="16430" s="276" customFormat="1"/>
    <row r="16431" s="276" customFormat="1"/>
    <row r="16432" s="276" customFormat="1"/>
    <row r="16433" s="276" customFormat="1"/>
    <row r="16434" s="276" customFormat="1"/>
    <row r="16435" s="276" customFormat="1"/>
    <row r="16436" s="276" customFormat="1"/>
    <row r="16437" s="276" customFormat="1"/>
    <row r="16438" s="276" customFormat="1"/>
    <row r="16439" s="276" customFormat="1"/>
    <row r="16440" s="276" customFormat="1"/>
    <row r="16441" s="276" customFormat="1"/>
    <row r="16442" s="276" customFormat="1"/>
    <row r="16443" s="276" customFormat="1"/>
    <row r="16444" s="276" customFormat="1"/>
    <row r="16445" s="276" customFormat="1"/>
    <row r="16446" s="276" customFormat="1"/>
    <row r="16447" s="276" customFormat="1"/>
    <row r="16448" s="276" customFormat="1"/>
    <row r="16449" s="276" customFormat="1"/>
    <row r="16450" s="276" customFormat="1"/>
    <row r="16451" s="276" customFormat="1"/>
    <row r="16452" s="276" customFormat="1"/>
    <row r="16453" s="276" customFormat="1"/>
    <row r="16454" s="276" customFormat="1"/>
    <row r="16455" s="276" customFormat="1"/>
    <row r="16456" s="276" customFormat="1"/>
    <row r="16457" s="276" customFormat="1"/>
    <row r="16458" s="276" customFormat="1"/>
    <row r="16459" s="276" customFormat="1"/>
    <row r="16460" s="276" customFormat="1"/>
    <row r="16461" s="276" customFormat="1"/>
    <row r="16462" s="276" customFormat="1"/>
    <row r="16463" s="276" customFormat="1"/>
    <row r="16464" s="276" customFormat="1"/>
    <row r="16465" s="276" customFormat="1"/>
    <row r="16466" s="276" customFormat="1"/>
    <row r="16467" s="276" customFormat="1"/>
    <row r="16468" s="276" customFormat="1"/>
    <row r="16469" s="276" customFormat="1"/>
    <row r="16470" s="276" customFormat="1"/>
    <row r="16471" s="276" customFormat="1"/>
    <row r="16472" s="276" customFormat="1"/>
    <row r="16473" s="276" customFormat="1"/>
    <row r="16474" s="276" customFormat="1"/>
    <row r="16475" s="276" customFormat="1"/>
    <row r="16476" s="276" customFormat="1"/>
    <row r="16477" s="276" customFormat="1"/>
    <row r="16478" s="276" customFormat="1"/>
    <row r="16479" s="276" customFormat="1"/>
    <row r="16480" s="276" customFormat="1"/>
    <row r="16481" s="276" customFormat="1"/>
    <row r="16482" s="276" customFormat="1"/>
    <row r="16483" s="276" customFormat="1"/>
    <row r="16484" s="276" customFormat="1"/>
    <row r="16485" s="276" customFormat="1"/>
    <row r="16486" s="276" customFormat="1"/>
    <row r="16487" s="276" customFormat="1"/>
    <row r="16488" s="276" customFormat="1"/>
    <row r="16489" s="276" customFormat="1"/>
    <row r="16490" s="276" customFormat="1"/>
    <row r="16491" s="276" customFormat="1"/>
    <row r="16492" s="276" customFormat="1"/>
    <row r="16493" s="276" customFormat="1"/>
    <row r="16494" s="276" customFormat="1"/>
    <row r="16495" s="276" customFormat="1"/>
    <row r="16496" s="276" customFormat="1"/>
    <row r="16497" s="276" customFormat="1"/>
    <row r="16498" s="276" customFormat="1"/>
    <row r="16499" s="276" customFormat="1"/>
    <row r="16500" s="276" customFormat="1"/>
    <row r="16501" s="276" customFormat="1"/>
    <row r="16502" s="276" customFormat="1"/>
    <row r="16503" s="276" customFormat="1"/>
    <row r="16504" s="276" customFormat="1"/>
    <row r="16505" s="276" customFormat="1"/>
    <row r="16506" s="276" customFormat="1"/>
    <row r="16507" s="276" customFormat="1"/>
    <row r="16508" s="276" customFormat="1"/>
    <row r="16509" s="276" customFormat="1"/>
    <row r="16510" s="276" customFormat="1"/>
    <row r="16511" s="276" customFormat="1"/>
    <row r="16512" s="276" customFormat="1"/>
    <row r="16513" s="276" customFormat="1"/>
    <row r="16514" s="276" customFormat="1"/>
    <row r="16515" s="276" customFormat="1"/>
    <row r="16516" s="276" customFormat="1"/>
    <row r="16517" s="276" customFormat="1"/>
    <row r="16518" s="276" customFormat="1"/>
    <row r="16519" s="276" customFormat="1"/>
    <row r="16520" s="276" customFormat="1"/>
    <row r="16521" s="276" customFormat="1"/>
    <row r="16522" s="276" customFormat="1"/>
    <row r="16523" s="276" customFormat="1"/>
    <row r="16524" s="276" customFormat="1"/>
    <row r="16525" s="276" customFormat="1"/>
    <row r="16526" s="276" customFormat="1"/>
    <row r="16527" s="276" customFormat="1"/>
    <row r="16528" s="276" customFormat="1"/>
    <row r="16529" s="276" customFormat="1"/>
    <row r="16530" s="276" customFormat="1"/>
    <row r="16531" s="276" customFormat="1"/>
    <row r="16532" s="276" customFormat="1"/>
    <row r="16533" s="276" customFormat="1"/>
    <row r="16534" s="276" customFormat="1"/>
    <row r="16535" s="276" customFormat="1"/>
    <row r="16536" s="276" customFormat="1"/>
    <row r="16537" s="276" customFormat="1"/>
    <row r="16538" s="276" customFormat="1"/>
    <row r="16539" s="276" customFormat="1"/>
    <row r="16540" s="276" customFormat="1"/>
    <row r="16541" s="276" customFormat="1"/>
    <row r="16542" s="276" customFormat="1"/>
    <row r="16543" s="276" customFormat="1"/>
    <row r="16544" s="276" customFormat="1"/>
    <row r="16545" s="276" customFormat="1"/>
    <row r="16546" s="276" customFormat="1"/>
    <row r="16547" s="276" customFormat="1"/>
    <row r="16548" s="276" customFormat="1"/>
    <row r="16549" s="276" customFormat="1"/>
    <row r="16550" s="276" customFormat="1"/>
    <row r="16551" s="276" customFormat="1"/>
    <row r="16552" s="276" customFormat="1"/>
    <row r="16553" s="276" customFormat="1"/>
    <row r="16554" s="276" customFormat="1"/>
    <row r="16555" s="276" customFormat="1"/>
    <row r="16556" s="276" customFormat="1"/>
    <row r="16557" s="276" customFormat="1"/>
    <row r="16558" s="276" customFormat="1"/>
    <row r="16559" s="276" customFormat="1"/>
    <row r="16560" s="276" customFormat="1"/>
    <row r="16561" s="276" customFormat="1"/>
    <row r="16562" s="276" customFormat="1"/>
    <row r="16563" s="276" customFormat="1"/>
    <row r="16564" s="276" customFormat="1"/>
    <row r="16565" s="276" customFormat="1"/>
    <row r="16566" s="276" customFormat="1"/>
    <row r="16567" s="276" customFormat="1"/>
    <row r="16568" s="276" customFormat="1"/>
    <row r="16569" s="276" customFormat="1"/>
    <row r="16570" s="276" customFormat="1"/>
    <row r="16571" s="276" customFormat="1"/>
    <row r="16572" s="276" customFormat="1"/>
    <row r="16573" s="276" customFormat="1"/>
    <row r="16574" s="276" customFormat="1"/>
    <row r="16575" s="276" customFormat="1"/>
    <row r="16576" s="276" customFormat="1"/>
    <row r="16577" s="276" customFormat="1"/>
    <row r="16578" s="276" customFormat="1"/>
    <row r="16579" s="276" customFormat="1"/>
    <row r="16580" s="276" customFormat="1"/>
    <row r="16581" s="276" customFormat="1"/>
    <row r="16582" s="276" customFormat="1"/>
    <row r="16583" s="276" customFormat="1"/>
    <row r="16584" s="276" customFormat="1"/>
    <row r="16585" s="276" customFormat="1"/>
    <row r="16586" s="276" customFormat="1"/>
    <row r="16587" s="276" customFormat="1"/>
    <row r="16588" s="276" customFormat="1"/>
    <row r="16589" s="276" customFormat="1"/>
    <row r="16590" s="276" customFormat="1"/>
    <row r="16591" s="276" customFormat="1"/>
    <row r="16592" s="276" customFormat="1"/>
    <row r="16593" s="276" customFormat="1"/>
    <row r="16594" s="276" customFormat="1"/>
    <row r="16595" s="276" customFormat="1"/>
    <row r="16596" s="276" customFormat="1"/>
    <row r="16597" s="276" customFormat="1"/>
    <row r="16598" s="276" customFormat="1"/>
    <row r="16599" s="276" customFormat="1"/>
    <row r="16600" s="276" customFormat="1"/>
    <row r="16601" s="276" customFormat="1"/>
    <row r="16602" s="276" customFormat="1"/>
    <row r="16603" s="276" customFormat="1"/>
    <row r="16604" s="276" customFormat="1"/>
    <row r="16605" s="276" customFormat="1"/>
    <row r="16606" s="276" customFormat="1"/>
    <row r="16607" s="276" customFormat="1"/>
    <row r="16608" s="276" customFormat="1"/>
    <row r="16609" s="276" customFormat="1"/>
    <row r="16610" s="276" customFormat="1"/>
    <row r="16611" s="276" customFormat="1"/>
    <row r="16612" s="276" customFormat="1"/>
    <row r="16613" s="276" customFormat="1"/>
    <row r="16614" s="276" customFormat="1"/>
    <row r="16615" s="276" customFormat="1"/>
    <row r="16616" s="276" customFormat="1"/>
    <row r="16617" s="276" customFormat="1"/>
    <row r="16618" s="276" customFormat="1"/>
    <row r="16619" s="276" customFormat="1"/>
    <row r="16620" s="276" customFormat="1"/>
    <row r="16621" s="276" customFormat="1"/>
    <row r="16622" s="276" customFormat="1"/>
    <row r="16623" s="276" customFormat="1"/>
    <row r="16624" s="276" customFormat="1"/>
    <row r="16625" s="276" customFormat="1"/>
    <row r="16626" s="276" customFormat="1"/>
    <row r="16627" s="276" customFormat="1"/>
    <row r="16628" s="276" customFormat="1"/>
    <row r="16629" s="276" customFormat="1"/>
    <row r="16630" s="276" customFormat="1"/>
    <row r="16631" s="276" customFormat="1"/>
    <row r="16632" s="276" customFormat="1"/>
    <row r="16633" s="276" customFormat="1"/>
    <row r="16634" s="276" customFormat="1"/>
    <row r="16635" s="276" customFormat="1"/>
    <row r="16636" s="276" customFormat="1"/>
    <row r="16637" s="276" customFormat="1"/>
    <row r="16638" s="276" customFormat="1"/>
    <row r="16639" s="276" customFormat="1"/>
    <row r="16640" s="276" customFormat="1"/>
    <row r="16641" s="276" customFormat="1"/>
    <row r="16642" s="276" customFormat="1"/>
    <row r="16643" s="276" customFormat="1"/>
    <row r="16644" s="276" customFormat="1"/>
    <row r="16645" s="276" customFormat="1"/>
    <row r="16646" s="276" customFormat="1"/>
    <row r="16647" s="276" customFormat="1"/>
    <row r="16648" s="276" customFormat="1"/>
    <row r="16649" s="276" customFormat="1"/>
    <row r="16650" s="276" customFormat="1"/>
    <row r="16651" s="276" customFormat="1"/>
    <row r="16652" s="276" customFormat="1"/>
    <row r="16653" s="276" customFormat="1"/>
    <row r="16654" s="276" customFormat="1"/>
    <row r="16655" s="276" customFormat="1"/>
    <row r="16656" s="276" customFormat="1"/>
    <row r="16657" s="276" customFormat="1"/>
    <row r="16658" s="276" customFormat="1"/>
    <row r="16659" s="276" customFormat="1"/>
    <row r="16660" s="276" customFormat="1"/>
    <row r="16661" s="276" customFormat="1"/>
    <row r="16662" s="276" customFormat="1"/>
    <row r="16663" s="276" customFormat="1"/>
    <row r="16664" s="276" customFormat="1"/>
    <row r="16665" s="276" customFormat="1"/>
    <row r="16666" s="276" customFormat="1"/>
    <row r="16667" s="276" customFormat="1"/>
    <row r="16668" s="276" customFormat="1"/>
    <row r="16669" s="276" customFormat="1"/>
    <row r="16670" s="276" customFormat="1"/>
    <row r="16671" s="276" customFormat="1"/>
    <row r="16672" s="276" customFormat="1"/>
    <row r="16673" s="276" customFormat="1"/>
    <row r="16674" s="276" customFormat="1"/>
    <row r="16675" s="276" customFormat="1"/>
    <row r="16676" s="276" customFormat="1"/>
    <row r="16677" s="276" customFormat="1"/>
    <row r="16678" s="276" customFormat="1"/>
    <row r="16679" s="276" customFormat="1"/>
    <row r="16680" s="276" customFormat="1"/>
    <row r="16681" s="276" customFormat="1"/>
    <row r="16682" s="276" customFormat="1"/>
    <row r="16683" s="276" customFormat="1"/>
    <row r="16684" s="276" customFormat="1"/>
    <row r="16685" s="276" customFormat="1"/>
    <row r="16686" s="276" customFormat="1"/>
    <row r="16687" s="276" customFormat="1"/>
    <row r="16688" s="276" customFormat="1"/>
    <row r="16689" s="276" customFormat="1"/>
    <row r="16690" s="276" customFormat="1"/>
    <row r="16691" s="276" customFormat="1"/>
    <row r="16692" s="276" customFormat="1"/>
    <row r="16693" s="276" customFormat="1"/>
    <row r="16694" s="276" customFormat="1"/>
    <row r="16695" s="276" customFormat="1"/>
    <row r="16696" s="276" customFormat="1"/>
    <row r="16697" s="276" customFormat="1"/>
    <row r="16698" s="276" customFormat="1"/>
    <row r="16699" s="276" customFormat="1"/>
    <row r="16700" s="276" customFormat="1"/>
    <row r="16701" s="276" customFormat="1"/>
    <row r="16702" s="276" customFormat="1"/>
    <row r="16703" s="276" customFormat="1"/>
    <row r="16704" s="276" customFormat="1"/>
    <row r="16705" s="276" customFormat="1"/>
    <row r="16706" s="276" customFormat="1"/>
    <row r="16707" s="276" customFormat="1"/>
    <row r="16708" s="276" customFormat="1"/>
    <row r="16709" s="276" customFormat="1"/>
    <row r="16710" s="276" customFormat="1"/>
    <row r="16711" s="276" customFormat="1"/>
    <row r="16712" s="276" customFormat="1"/>
    <row r="16713" s="276" customFormat="1"/>
    <row r="16714" s="276" customFormat="1"/>
    <row r="16715" s="276" customFormat="1"/>
    <row r="16716" s="276" customFormat="1"/>
    <row r="16717" s="276" customFormat="1"/>
    <row r="16718" s="276" customFormat="1"/>
    <row r="16719" s="276" customFormat="1"/>
    <row r="16720" s="276" customFormat="1"/>
    <row r="16721" s="276" customFormat="1"/>
    <row r="16722" s="276" customFormat="1"/>
    <row r="16723" s="276" customFormat="1"/>
    <row r="16724" s="276" customFormat="1"/>
    <row r="16725" s="276" customFormat="1"/>
    <row r="16726" s="276" customFormat="1"/>
    <row r="16727" s="276" customFormat="1"/>
    <row r="16728" s="276" customFormat="1"/>
    <row r="16729" s="276" customFormat="1"/>
    <row r="16730" s="276" customFormat="1"/>
    <row r="16731" s="276" customFormat="1"/>
    <row r="16732" s="276" customFormat="1"/>
    <row r="16733" s="276" customFormat="1"/>
    <row r="16734" s="276" customFormat="1"/>
    <row r="16735" s="276" customFormat="1"/>
    <row r="16736" s="276" customFormat="1"/>
    <row r="16737" s="276" customFormat="1"/>
    <row r="16738" s="276" customFormat="1"/>
    <row r="16739" s="276" customFormat="1"/>
    <row r="16740" s="276" customFormat="1"/>
    <row r="16741" s="276" customFormat="1"/>
    <row r="16742" s="276" customFormat="1"/>
    <row r="16743" s="276" customFormat="1"/>
    <row r="16744" s="276" customFormat="1"/>
    <row r="16745" s="276" customFormat="1"/>
    <row r="16746" s="276" customFormat="1"/>
    <row r="16747" s="276" customFormat="1"/>
    <row r="16748" s="276" customFormat="1"/>
    <row r="16749" s="276" customFormat="1"/>
    <row r="16750" s="276" customFormat="1"/>
    <row r="16751" s="276" customFormat="1"/>
    <row r="16752" s="276" customFormat="1"/>
    <row r="16753" s="276" customFormat="1"/>
    <row r="16754" s="276" customFormat="1"/>
    <row r="16755" s="276" customFormat="1"/>
    <row r="16756" s="276" customFormat="1"/>
    <row r="16757" s="276" customFormat="1"/>
    <row r="16758" s="276" customFormat="1"/>
    <row r="16759" s="276" customFormat="1"/>
    <row r="16760" s="276" customFormat="1"/>
    <row r="16761" s="276" customFormat="1"/>
    <row r="16762" s="276" customFormat="1"/>
    <row r="16763" s="276" customFormat="1"/>
    <row r="16764" s="276" customFormat="1"/>
    <row r="16765" s="276" customFormat="1"/>
    <row r="16766" s="276" customFormat="1"/>
    <row r="16767" s="276" customFormat="1"/>
    <row r="16768" s="276" customFormat="1"/>
    <row r="16769" s="276" customFormat="1"/>
    <row r="16770" s="276" customFormat="1"/>
    <row r="16771" s="276" customFormat="1"/>
    <row r="16772" s="276" customFormat="1"/>
    <row r="16773" s="276" customFormat="1"/>
    <row r="16774" s="276" customFormat="1"/>
    <row r="16775" s="276" customFormat="1"/>
    <row r="16776" s="276" customFormat="1"/>
    <row r="16777" s="276" customFormat="1"/>
    <row r="16778" s="276" customFormat="1"/>
    <row r="16779" s="276" customFormat="1"/>
    <row r="16780" s="276" customFormat="1"/>
    <row r="16781" s="276" customFormat="1"/>
    <row r="16782" s="276" customFormat="1"/>
    <row r="16783" s="276" customFormat="1"/>
    <row r="16784" s="276" customFormat="1"/>
    <row r="16785" s="276" customFormat="1"/>
    <row r="16786" s="276" customFormat="1"/>
    <row r="16787" s="276" customFormat="1"/>
    <row r="16788" s="276" customFormat="1"/>
    <row r="16789" s="276" customFormat="1"/>
    <row r="16790" s="276" customFormat="1"/>
    <row r="16791" s="276" customFormat="1"/>
    <row r="16792" s="276" customFormat="1"/>
    <row r="16793" s="276" customFormat="1"/>
    <row r="16794" s="276" customFormat="1"/>
    <row r="16795" s="276" customFormat="1"/>
    <row r="16796" s="276" customFormat="1"/>
    <row r="16797" s="276" customFormat="1"/>
    <row r="16798" s="276" customFormat="1"/>
    <row r="16799" s="276" customFormat="1"/>
    <row r="16800" s="276" customFormat="1"/>
    <row r="16801" s="276" customFormat="1"/>
    <row r="16802" s="276" customFormat="1"/>
    <row r="16803" s="276" customFormat="1"/>
    <row r="16804" s="276" customFormat="1"/>
    <row r="16805" s="276" customFormat="1"/>
    <row r="16806" s="276" customFormat="1"/>
    <row r="16807" s="276" customFormat="1"/>
    <row r="16808" s="276" customFormat="1"/>
    <row r="16809" s="276" customFormat="1"/>
    <row r="16810" s="276" customFormat="1"/>
    <row r="16811" s="276" customFormat="1"/>
    <row r="16812" s="276" customFormat="1"/>
    <row r="16813" s="276" customFormat="1"/>
    <row r="16814" s="276" customFormat="1"/>
    <row r="16815" s="276" customFormat="1"/>
    <row r="16816" s="276" customFormat="1"/>
    <row r="16817" s="276" customFormat="1"/>
    <row r="16818" s="276" customFormat="1"/>
    <row r="16819" s="276" customFormat="1"/>
    <row r="16820" s="276" customFormat="1"/>
    <row r="16821" s="276" customFormat="1"/>
    <row r="16822" s="276" customFormat="1"/>
    <row r="16823" s="276" customFormat="1"/>
    <row r="16824" s="276" customFormat="1"/>
    <row r="16825" s="276" customFormat="1"/>
    <row r="16826" s="276" customFormat="1"/>
    <row r="16827" s="276" customFormat="1"/>
    <row r="16828" s="276" customFormat="1"/>
    <row r="16829" s="276" customFormat="1"/>
    <row r="16830" s="276" customFormat="1"/>
    <row r="16831" s="276" customFormat="1"/>
    <row r="16832" s="276" customFormat="1"/>
    <row r="16833" s="276" customFormat="1"/>
    <row r="16834" s="276" customFormat="1"/>
    <row r="16835" s="276" customFormat="1"/>
    <row r="16836" s="276" customFormat="1"/>
    <row r="16837" s="276" customFormat="1"/>
    <row r="16838" s="276" customFormat="1"/>
    <row r="16839" s="276" customFormat="1"/>
    <row r="16840" s="276" customFormat="1"/>
    <row r="16841" s="276" customFormat="1"/>
    <row r="16842" s="276" customFormat="1"/>
    <row r="16843" s="276" customFormat="1"/>
    <row r="16844" s="276" customFormat="1"/>
    <row r="16845" s="276" customFormat="1"/>
    <row r="16846" s="276" customFormat="1"/>
    <row r="16847" s="276" customFormat="1"/>
    <row r="16848" s="276" customFormat="1"/>
    <row r="16849" s="276" customFormat="1"/>
    <row r="16850" s="276" customFormat="1"/>
    <row r="16851" s="276" customFormat="1"/>
    <row r="16852" s="276" customFormat="1"/>
    <row r="16853" s="276" customFormat="1"/>
    <row r="16854" s="276" customFormat="1"/>
    <row r="16855" s="276" customFormat="1"/>
    <row r="16856" s="276" customFormat="1"/>
    <row r="16857" s="276" customFormat="1"/>
    <row r="16858" s="276" customFormat="1"/>
    <row r="16859" s="276" customFormat="1"/>
    <row r="16860" s="276" customFormat="1"/>
    <row r="16861" s="276" customFormat="1"/>
    <row r="16862" s="276" customFormat="1"/>
    <row r="16863" s="276" customFormat="1"/>
    <row r="16864" s="276" customFormat="1"/>
    <row r="16865" s="276" customFormat="1"/>
    <row r="16866" s="276" customFormat="1"/>
    <row r="16867" s="276" customFormat="1"/>
    <row r="16868" s="276" customFormat="1"/>
    <row r="16869" s="276" customFormat="1"/>
    <row r="16870" s="276" customFormat="1"/>
    <row r="16871" s="276" customFormat="1"/>
    <row r="16872" s="276" customFormat="1"/>
    <row r="16873" s="276" customFormat="1"/>
    <row r="16874" s="276" customFormat="1"/>
    <row r="16875" s="276" customFormat="1"/>
    <row r="16876" s="276" customFormat="1"/>
    <row r="16877" s="276" customFormat="1"/>
    <row r="16878" s="276" customFormat="1"/>
    <row r="16879" s="276" customFormat="1"/>
    <row r="16880" s="276" customFormat="1"/>
    <row r="16881" s="276" customFormat="1"/>
    <row r="16882" s="276" customFormat="1"/>
    <row r="16883" s="276" customFormat="1"/>
    <row r="16884" s="276" customFormat="1"/>
    <row r="16885" s="276" customFormat="1"/>
    <row r="16886" s="276" customFormat="1"/>
    <row r="16887" s="276" customFormat="1"/>
    <row r="16888" s="276" customFormat="1"/>
    <row r="16889" s="276" customFormat="1"/>
    <row r="16890" s="276" customFormat="1"/>
    <row r="16891" s="276" customFormat="1"/>
    <row r="16892" s="276" customFormat="1"/>
    <row r="16893" s="276" customFormat="1"/>
    <row r="16894" s="276" customFormat="1"/>
    <row r="16895" s="276" customFormat="1"/>
    <row r="16896" s="276" customFormat="1"/>
    <row r="16897" s="276" customFormat="1"/>
    <row r="16898" s="276" customFormat="1"/>
    <row r="16899" s="276" customFormat="1"/>
    <row r="16900" s="276" customFormat="1"/>
    <row r="16901" s="276" customFormat="1"/>
    <row r="16902" s="276" customFormat="1"/>
    <row r="16903" s="276" customFormat="1"/>
    <row r="16904" s="276" customFormat="1"/>
    <row r="16905" s="276" customFormat="1"/>
    <row r="16906" s="276" customFormat="1"/>
    <row r="16907" s="276" customFormat="1"/>
    <row r="16908" s="276" customFormat="1"/>
    <row r="16909" s="276" customFormat="1"/>
    <row r="16910" s="276" customFormat="1"/>
    <row r="16911" s="276" customFormat="1"/>
    <row r="16912" s="276" customFormat="1"/>
    <row r="16913" s="276" customFormat="1"/>
    <row r="16914" s="276" customFormat="1"/>
    <row r="16915" s="276" customFormat="1"/>
    <row r="16916" s="276" customFormat="1"/>
    <row r="16917" s="276" customFormat="1"/>
    <row r="16918" s="276" customFormat="1"/>
    <row r="16919" s="276" customFormat="1"/>
    <row r="16920" s="276" customFormat="1"/>
    <row r="16921" s="276" customFormat="1"/>
    <row r="16922" s="276" customFormat="1"/>
    <row r="16923" s="276" customFormat="1"/>
    <row r="16924" s="276" customFormat="1"/>
    <row r="16925" s="276" customFormat="1"/>
    <row r="16926" s="276" customFormat="1"/>
    <row r="16927" s="276" customFormat="1"/>
    <row r="16928" s="276" customFormat="1"/>
    <row r="16929" s="276" customFormat="1"/>
    <row r="16930" s="276" customFormat="1"/>
    <row r="16931" s="276" customFormat="1"/>
    <row r="16932" s="276" customFormat="1"/>
    <row r="16933" s="276" customFormat="1"/>
    <row r="16934" s="276" customFormat="1"/>
    <row r="16935" s="276" customFormat="1"/>
    <row r="16936" s="276" customFormat="1"/>
    <row r="16937" s="276" customFormat="1"/>
    <row r="16938" s="276" customFormat="1"/>
    <row r="16939" s="276" customFormat="1"/>
    <row r="16940" s="276" customFormat="1"/>
    <row r="16941" s="276" customFormat="1"/>
    <row r="16942" s="276" customFormat="1"/>
    <row r="16943" s="276" customFormat="1"/>
    <row r="16944" s="276" customFormat="1"/>
    <row r="16945" s="276" customFormat="1"/>
    <row r="16946" s="276" customFormat="1"/>
    <row r="16947" s="276" customFormat="1"/>
    <row r="16948" s="276" customFormat="1"/>
    <row r="16949" s="276" customFormat="1"/>
    <row r="16950" s="276" customFormat="1"/>
    <row r="16951" s="276" customFormat="1"/>
    <row r="16952" s="276" customFormat="1"/>
    <row r="16953" s="276" customFormat="1"/>
    <row r="16954" s="276" customFormat="1"/>
    <row r="16955" s="276" customFormat="1"/>
    <row r="16956" s="276" customFormat="1"/>
    <row r="16957" s="276" customFormat="1"/>
    <row r="16958" s="276" customFormat="1"/>
    <row r="16959" s="276" customFormat="1"/>
    <row r="16960" s="276" customFormat="1"/>
    <row r="16961" s="276" customFormat="1"/>
    <row r="16962" s="276" customFormat="1"/>
    <row r="16963" s="276" customFormat="1"/>
    <row r="16964" s="276" customFormat="1"/>
    <row r="16965" s="276" customFormat="1"/>
    <row r="16966" s="276" customFormat="1"/>
    <row r="16967" s="276" customFormat="1"/>
    <row r="16968" s="276" customFormat="1"/>
    <row r="16969" s="276" customFormat="1"/>
    <row r="16970" s="276" customFormat="1"/>
    <row r="16971" s="276" customFormat="1"/>
    <row r="16972" s="276" customFormat="1"/>
    <row r="16973" s="276" customFormat="1"/>
    <row r="16974" s="276" customFormat="1"/>
    <row r="16975" s="276" customFormat="1"/>
    <row r="16976" s="276" customFormat="1"/>
    <row r="16977" s="276" customFormat="1"/>
    <row r="16978" s="276" customFormat="1"/>
    <row r="16979" s="276" customFormat="1"/>
    <row r="16980" s="276" customFormat="1"/>
    <row r="16981" s="276" customFormat="1"/>
    <row r="16982" s="276" customFormat="1"/>
    <row r="16983" s="276" customFormat="1"/>
    <row r="16984" s="276" customFormat="1"/>
    <row r="16985" s="276" customFormat="1"/>
    <row r="16986" s="276" customFormat="1"/>
    <row r="16987" s="276" customFormat="1"/>
    <row r="16988" s="276" customFormat="1"/>
    <row r="16989" s="276" customFormat="1"/>
    <row r="16990" s="276" customFormat="1"/>
    <row r="16991" s="276" customFormat="1"/>
    <row r="16992" s="276" customFormat="1"/>
    <row r="16993" s="276" customFormat="1"/>
    <row r="16994" s="276" customFormat="1"/>
    <row r="16995" s="276" customFormat="1"/>
    <row r="16996" s="276" customFormat="1"/>
    <row r="16997" s="276" customFormat="1"/>
    <row r="16998" s="276" customFormat="1"/>
    <row r="16999" s="276" customFormat="1"/>
    <row r="17000" s="276" customFormat="1"/>
    <row r="17001" s="276" customFormat="1"/>
    <row r="17002" s="276" customFormat="1"/>
    <row r="17003" s="276" customFormat="1"/>
    <row r="17004" s="276" customFormat="1"/>
    <row r="17005" s="276" customFormat="1"/>
    <row r="17006" s="276" customFormat="1"/>
    <row r="17007" s="276" customFormat="1"/>
    <row r="17008" s="276" customFormat="1"/>
    <row r="17009" s="276" customFormat="1"/>
    <row r="17010" s="276" customFormat="1"/>
    <row r="17011" s="276" customFormat="1"/>
    <row r="17012" s="276" customFormat="1"/>
    <row r="17013" s="276" customFormat="1"/>
    <row r="17014" s="276" customFormat="1"/>
    <row r="17015" s="276" customFormat="1"/>
    <row r="17016" s="276" customFormat="1"/>
    <row r="17017" s="276" customFormat="1"/>
    <row r="17018" s="276" customFormat="1"/>
    <row r="17019" s="276" customFormat="1"/>
    <row r="17020" s="276" customFormat="1"/>
    <row r="17021" s="276" customFormat="1"/>
    <row r="17022" s="276" customFormat="1"/>
    <row r="17023" s="276" customFormat="1"/>
    <row r="17024" s="276" customFormat="1"/>
    <row r="17025" s="276" customFormat="1"/>
    <row r="17026" s="276" customFormat="1"/>
    <row r="17027" s="276" customFormat="1"/>
    <row r="17028" s="276" customFormat="1"/>
    <row r="17029" s="276" customFormat="1"/>
    <row r="17030" s="276" customFormat="1"/>
    <row r="17031" s="276" customFormat="1"/>
    <row r="17032" s="276" customFormat="1"/>
    <row r="17033" s="276" customFormat="1"/>
    <row r="17034" s="276" customFormat="1"/>
    <row r="17035" s="276" customFormat="1"/>
    <row r="17036" s="276" customFormat="1"/>
    <row r="17037" s="276" customFormat="1"/>
    <row r="17038" s="276" customFormat="1"/>
    <row r="17039" s="276" customFormat="1"/>
    <row r="17040" s="276" customFormat="1"/>
    <row r="17041" s="276" customFormat="1"/>
    <row r="17042" s="276" customFormat="1"/>
    <row r="17043" s="276" customFormat="1"/>
    <row r="17044" s="276" customFormat="1"/>
    <row r="17045" s="276" customFormat="1"/>
    <row r="17046" s="276" customFormat="1"/>
    <row r="17047" s="276" customFormat="1"/>
    <row r="17048" s="276" customFormat="1"/>
    <row r="17049" s="276" customFormat="1"/>
    <row r="17050" s="276" customFormat="1"/>
    <row r="17051" s="276" customFormat="1"/>
    <row r="17052" s="276" customFormat="1"/>
    <row r="17053" s="276" customFormat="1"/>
    <row r="17054" s="276" customFormat="1"/>
    <row r="17055" s="276" customFormat="1"/>
    <row r="17056" s="276" customFormat="1"/>
    <row r="17057" s="276" customFormat="1"/>
    <row r="17058" s="276" customFormat="1"/>
    <row r="17059" s="276" customFormat="1"/>
    <row r="17060" s="276" customFormat="1"/>
    <row r="17061" s="276" customFormat="1"/>
    <row r="17062" s="276" customFormat="1"/>
    <row r="17063" s="276" customFormat="1"/>
    <row r="17064" s="276" customFormat="1"/>
    <row r="17065" s="276" customFormat="1"/>
    <row r="17066" s="276" customFormat="1"/>
    <row r="17067" s="276" customFormat="1"/>
    <row r="17068" s="276" customFormat="1"/>
    <row r="17069" s="276" customFormat="1"/>
    <row r="17070" s="276" customFormat="1"/>
    <row r="17071" s="276" customFormat="1"/>
    <row r="17072" s="276" customFormat="1"/>
    <row r="17073" s="276" customFormat="1"/>
    <row r="17074" s="276" customFormat="1"/>
    <row r="17075" s="276" customFormat="1"/>
    <row r="17076" s="276" customFormat="1"/>
    <row r="17077" s="276" customFormat="1"/>
    <row r="17078" s="276" customFormat="1"/>
    <row r="17079" s="276" customFormat="1"/>
    <row r="17080" s="276" customFormat="1"/>
    <row r="17081" s="276" customFormat="1"/>
    <row r="17082" s="276" customFormat="1"/>
    <row r="17083" s="276" customFormat="1"/>
    <row r="17084" s="276" customFormat="1"/>
    <row r="17085" s="276" customFormat="1"/>
    <row r="17086" s="276" customFormat="1"/>
    <row r="17087" s="276" customFormat="1"/>
    <row r="17088" s="276" customFormat="1"/>
    <row r="17089" s="276" customFormat="1"/>
    <row r="17090" s="276" customFormat="1"/>
    <row r="17091" s="276" customFormat="1"/>
    <row r="17092" s="276" customFormat="1"/>
    <row r="17093" s="276" customFormat="1"/>
    <row r="17094" s="276" customFormat="1"/>
    <row r="17095" s="276" customFormat="1"/>
    <row r="17096" s="276" customFormat="1"/>
    <row r="17097" s="276" customFormat="1"/>
    <row r="17098" s="276" customFormat="1"/>
    <row r="17099" s="276" customFormat="1"/>
    <row r="17100" s="276" customFormat="1"/>
    <row r="17101" s="276" customFormat="1"/>
    <row r="17102" s="276" customFormat="1"/>
    <row r="17103" s="276" customFormat="1"/>
    <row r="17104" s="276" customFormat="1"/>
    <row r="17105" s="276" customFormat="1"/>
    <row r="17106" s="276" customFormat="1"/>
    <row r="17107" s="276" customFormat="1"/>
    <row r="17108" s="276" customFormat="1"/>
    <row r="17109" s="276" customFormat="1"/>
    <row r="17110" s="276" customFormat="1"/>
    <row r="17111" s="276" customFormat="1"/>
    <row r="17112" s="276" customFormat="1"/>
    <row r="17113" s="276" customFormat="1"/>
    <row r="17114" s="276" customFormat="1"/>
    <row r="17115" s="276" customFormat="1"/>
    <row r="17116" s="276" customFormat="1"/>
    <row r="17117" s="276" customFormat="1"/>
    <row r="17118" s="276" customFormat="1"/>
    <row r="17119" s="276" customFormat="1"/>
    <row r="17120" s="276" customFormat="1"/>
    <row r="17121" s="276" customFormat="1"/>
    <row r="17122" s="276" customFormat="1"/>
    <row r="17123" s="276" customFormat="1"/>
    <row r="17124" s="276" customFormat="1"/>
    <row r="17125" s="276" customFormat="1"/>
    <row r="17126" s="276" customFormat="1"/>
    <row r="17127" s="276" customFormat="1"/>
    <row r="17128" s="276" customFormat="1"/>
    <row r="17129" s="276" customFormat="1"/>
    <row r="17130" s="276" customFormat="1"/>
    <row r="17131" s="276" customFormat="1"/>
    <row r="17132" s="276" customFormat="1"/>
    <row r="17133" s="276" customFormat="1"/>
    <row r="17134" s="276" customFormat="1"/>
    <row r="17135" s="276" customFormat="1"/>
    <row r="17136" s="276" customFormat="1"/>
    <row r="17137" s="276" customFormat="1"/>
    <row r="17138" s="276" customFormat="1"/>
    <row r="17139" s="276" customFormat="1"/>
    <row r="17140" s="276" customFormat="1"/>
    <row r="17141" s="276" customFormat="1"/>
    <row r="17142" s="276" customFormat="1"/>
    <row r="17143" s="276" customFormat="1"/>
    <row r="17144" s="276" customFormat="1"/>
    <row r="17145" s="276" customFormat="1"/>
    <row r="17146" s="276" customFormat="1"/>
    <row r="17147" s="276" customFormat="1"/>
    <row r="17148" s="276" customFormat="1"/>
    <row r="17149" s="276" customFormat="1"/>
    <row r="17150" s="276" customFormat="1"/>
    <row r="17151" s="276" customFormat="1"/>
    <row r="17152" s="276" customFormat="1"/>
    <row r="17153" s="276" customFormat="1"/>
    <row r="17154" s="276" customFormat="1"/>
    <row r="17155" s="276" customFormat="1"/>
    <row r="17156" s="276" customFormat="1"/>
    <row r="17157" s="276" customFormat="1"/>
    <row r="17158" s="276" customFormat="1"/>
    <row r="17159" s="276" customFormat="1"/>
    <row r="17160" s="276" customFormat="1"/>
    <row r="17161" s="276" customFormat="1"/>
    <row r="17162" s="276" customFormat="1"/>
    <row r="17163" s="276" customFormat="1"/>
    <row r="17164" s="276" customFormat="1"/>
    <row r="17165" s="276" customFormat="1"/>
    <row r="17166" s="276" customFormat="1"/>
    <row r="17167" s="276" customFormat="1"/>
    <row r="17168" s="276" customFormat="1"/>
    <row r="17169" s="276" customFormat="1"/>
    <row r="17170" s="276" customFormat="1"/>
    <row r="17171" s="276" customFormat="1"/>
    <row r="17172" s="276" customFormat="1"/>
    <row r="17173" s="276" customFormat="1"/>
    <row r="17174" s="276" customFormat="1"/>
    <row r="17175" s="276" customFormat="1"/>
    <row r="17176" s="276" customFormat="1"/>
    <row r="17177" s="276" customFormat="1"/>
    <row r="17178" s="276" customFormat="1"/>
    <row r="17179" s="276" customFormat="1"/>
    <row r="17180" s="276" customFormat="1"/>
    <row r="17181" s="276" customFormat="1"/>
    <row r="17182" s="276" customFormat="1"/>
    <row r="17183" s="276" customFormat="1"/>
    <row r="17184" s="276" customFormat="1"/>
    <row r="17185" s="276" customFormat="1"/>
    <row r="17186" s="276" customFormat="1"/>
    <row r="17187" s="276" customFormat="1"/>
    <row r="17188" s="276" customFormat="1"/>
    <row r="17189" s="276" customFormat="1"/>
    <row r="17190" s="276" customFormat="1"/>
    <row r="17191" s="276" customFormat="1"/>
    <row r="17192" s="276" customFormat="1"/>
    <row r="17193" s="276" customFormat="1"/>
    <row r="17194" s="276" customFormat="1"/>
    <row r="17195" s="276" customFormat="1"/>
    <row r="17196" s="276" customFormat="1"/>
    <row r="17197" s="276" customFormat="1"/>
    <row r="17198" s="276" customFormat="1"/>
    <row r="17199" s="276" customFormat="1"/>
    <row r="17200" s="276" customFormat="1"/>
    <row r="17201" s="276" customFormat="1"/>
    <row r="17202" s="276" customFormat="1"/>
    <row r="17203" s="276" customFormat="1"/>
    <row r="17204" s="276" customFormat="1"/>
    <row r="17205" s="276" customFormat="1"/>
    <row r="17206" s="276" customFormat="1"/>
    <row r="17207" s="276" customFormat="1"/>
    <row r="17208" s="276" customFormat="1"/>
    <row r="17209" s="276" customFormat="1"/>
    <row r="17210" s="276" customFormat="1"/>
    <row r="17211" s="276" customFormat="1"/>
    <row r="17212" s="276" customFormat="1"/>
    <row r="17213" s="276" customFormat="1"/>
    <row r="17214" s="276" customFormat="1"/>
    <row r="17215" s="276" customFormat="1"/>
    <row r="17216" s="276" customFormat="1"/>
    <row r="17217" s="276" customFormat="1"/>
    <row r="17218" s="276" customFormat="1"/>
    <row r="17219" s="276" customFormat="1"/>
    <row r="17220" s="276" customFormat="1"/>
    <row r="17221" s="276" customFormat="1"/>
    <row r="17222" s="276" customFormat="1"/>
    <row r="17223" s="276" customFormat="1"/>
    <row r="17224" s="276" customFormat="1"/>
    <row r="17225" s="276" customFormat="1"/>
    <row r="17226" s="276" customFormat="1"/>
    <row r="17227" s="276" customFormat="1"/>
    <row r="17228" s="276" customFormat="1"/>
    <row r="17229" s="276" customFormat="1"/>
    <row r="17230" s="276" customFormat="1"/>
    <row r="17231" s="276" customFormat="1"/>
    <row r="17232" s="276" customFormat="1"/>
    <row r="17233" s="276" customFormat="1"/>
    <row r="17234" s="276" customFormat="1"/>
    <row r="17235" s="276" customFormat="1"/>
    <row r="17236" s="276" customFormat="1"/>
    <row r="17237" s="276" customFormat="1"/>
    <row r="17238" s="276" customFormat="1"/>
    <row r="17239" s="276" customFormat="1"/>
    <row r="17240" s="276" customFormat="1"/>
    <row r="17241" s="276" customFormat="1"/>
    <row r="17242" s="276" customFormat="1"/>
    <row r="17243" s="276" customFormat="1"/>
    <row r="17244" s="276" customFormat="1"/>
    <row r="17245" s="276" customFormat="1"/>
    <row r="17246" s="276" customFormat="1"/>
    <row r="17247" s="276" customFormat="1"/>
    <row r="17248" s="276" customFormat="1"/>
    <row r="17249" s="276" customFormat="1"/>
    <row r="17250" s="276" customFormat="1"/>
    <row r="17251" s="276" customFormat="1"/>
    <row r="17252" s="276" customFormat="1"/>
    <row r="17253" s="276" customFormat="1"/>
    <row r="17254" s="276" customFormat="1"/>
    <row r="17255" s="276" customFormat="1"/>
    <row r="17256" s="276" customFormat="1"/>
    <row r="17257" s="276" customFormat="1"/>
    <row r="17258" s="276" customFormat="1"/>
    <row r="17259" s="276" customFormat="1"/>
    <row r="17260" s="276" customFormat="1"/>
    <row r="17261" s="276" customFormat="1"/>
    <row r="17262" s="276" customFormat="1"/>
    <row r="17263" s="276" customFormat="1"/>
    <row r="17264" s="276" customFormat="1"/>
    <row r="17265" s="276" customFormat="1"/>
    <row r="17266" s="276" customFormat="1"/>
    <row r="17267" s="276" customFormat="1"/>
    <row r="17268" s="276" customFormat="1"/>
    <row r="17269" s="276" customFormat="1"/>
    <row r="17270" s="276" customFormat="1"/>
    <row r="17271" s="276" customFormat="1"/>
    <row r="17272" s="276" customFormat="1"/>
    <row r="17273" s="276" customFormat="1"/>
    <row r="17274" s="276" customFormat="1"/>
    <row r="17275" s="276" customFormat="1"/>
    <row r="17276" s="276" customFormat="1"/>
    <row r="17277" s="276" customFormat="1"/>
    <row r="17278" s="276" customFormat="1"/>
    <row r="17279" s="276" customFormat="1"/>
    <row r="17280" s="276" customFormat="1"/>
    <row r="17281" s="276" customFormat="1"/>
    <row r="17282" s="276" customFormat="1"/>
    <row r="17283" s="276" customFormat="1"/>
    <row r="17284" s="276" customFormat="1"/>
    <row r="17285" s="276" customFormat="1"/>
    <row r="17286" s="276" customFormat="1"/>
    <row r="17287" s="276" customFormat="1"/>
    <row r="17288" s="276" customFormat="1"/>
    <row r="17289" s="276" customFormat="1"/>
    <row r="17290" s="276" customFormat="1"/>
    <row r="17291" s="276" customFormat="1"/>
    <row r="17292" s="276" customFormat="1"/>
    <row r="17293" s="276" customFormat="1"/>
    <row r="17294" s="276" customFormat="1"/>
    <row r="17295" s="276" customFormat="1"/>
    <row r="17296" s="276" customFormat="1"/>
    <row r="17297" s="276" customFormat="1"/>
    <row r="17298" s="276" customFormat="1"/>
    <row r="17299" s="276" customFormat="1"/>
    <row r="17300" s="276" customFormat="1"/>
    <row r="17301" s="276" customFormat="1"/>
    <row r="17302" s="276" customFormat="1"/>
    <row r="17303" s="276" customFormat="1"/>
    <row r="17304" s="276" customFormat="1"/>
    <row r="17305" s="276" customFormat="1"/>
    <row r="17306" s="276" customFormat="1"/>
    <row r="17307" s="276" customFormat="1"/>
    <row r="17308" s="276" customFormat="1"/>
    <row r="17309" s="276" customFormat="1"/>
    <row r="17310" s="276" customFormat="1"/>
    <row r="17311" s="276" customFormat="1"/>
    <row r="17312" s="276" customFormat="1"/>
    <row r="17313" s="276" customFormat="1"/>
    <row r="17314" s="276" customFormat="1"/>
    <row r="17315" s="276" customFormat="1"/>
    <row r="17316" s="276" customFormat="1"/>
    <row r="17317" s="276" customFormat="1"/>
    <row r="17318" s="276" customFormat="1"/>
    <row r="17319" s="276" customFormat="1"/>
    <row r="17320" s="276" customFormat="1"/>
    <row r="17321" s="276" customFormat="1"/>
    <row r="17322" s="276" customFormat="1"/>
    <row r="17323" s="276" customFormat="1"/>
    <row r="17324" s="276" customFormat="1"/>
    <row r="17325" s="276" customFormat="1"/>
    <row r="17326" s="276" customFormat="1"/>
    <row r="17327" s="276" customFormat="1"/>
    <row r="17328" s="276" customFormat="1"/>
    <row r="17329" s="276" customFormat="1"/>
    <row r="17330" s="276" customFormat="1"/>
    <row r="17331" s="276" customFormat="1"/>
    <row r="17332" s="276" customFormat="1"/>
    <row r="17333" s="276" customFormat="1"/>
    <row r="17334" s="276" customFormat="1"/>
    <row r="17335" s="276" customFormat="1"/>
    <row r="17336" s="276" customFormat="1"/>
    <row r="17337" s="276" customFormat="1"/>
    <row r="17338" s="276" customFormat="1"/>
    <row r="17339" s="276" customFormat="1"/>
    <row r="17340" s="276" customFormat="1"/>
    <row r="17341" s="276" customFormat="1"/>
    <row r="17342" s="276" customFormat="1"/>
    <row r="17343" s="276" customFormat="1"/>
    <row r="17344" s="276" customFormat="1"/>
    <row r="17345" s="276" customFormat="1"/>
    <row r="17346" s="276" customFormat="1"/>
    <row r="17347" s="276" customFormat="1"/>
    <row r="17348" s="276" customFormat="1"/>
    <row r="17349" s="276" customFormat="1"/>
    <row r="17350" s="276" customFormat="1"/>
    <row r="17351" s="276" customFormat="1"/>
    <row r="17352" s="276" customFormat="1"/>
    <row r="17353" s="276" customFormat="1"/>
    <row r="17354" s="276" customFormat="1"/>
    <row r="17355" s="276" customFormat="1"/>
    <row r="17356" s="276" customFormat="1"/>
    <row r="17357" s="276" customFormat="1"/>
    <row r="17358" s="276" customFormat="1"/>
    <row r="17359" s="276" customFormat="1"/>
    <row r="17360" s="276" customFormat="1"/>
    <row r="17361" s="276" customFormat="1"/>
    <row r="17362" s="276" customFormat="1"/>
    <row r="17363" s="276" customFormat="1"/>
    <row r="17364" s="276" customFormat="1"/>
    <row r="17365" s="276" customFormat="1"/>
    <row r="17366" s="276" customFormat="1"/>
    <row r="17367" s="276" customFormat="1"/>
    <row r="17368" s="276" customFormat="1"/>
    <row r="17369" s="276" customFormat="1"/>
    <row r="17370" s="276" customFormat="1"/>
    <row r="17371" s="276" customFormat="1"/>
    <row r="17372" s="276" customFormat="1"/>
    <row r="17373" s="276" customFormat="1"/>
    <row r="17374" s="276" customFormat="1"/>
    <row r="17375" s="276" customFormat="1"/>
    <row r="17376" s="276" customFormat="1"/>
    <row r="17377" s="276" customFormat="1"/>
    <row r="17378" s="276" customFormat="1"/>
    <row r="17379" s="276" customFormat="1"/>
    <row r="17380" s="276" customFormat="1"/>
    <row r="17381" s="276" customFormat="1"/>
    <row r="17382" s="276" customFormat="1"/>
    <row r="17383" s="276" customFormat="1"/>
    <row r="17384" s="276" customFormat="1"/>
    <row r="17385" s="276" customFormat="1"/>
    <row r="17386" s="276" customFormat="1"/>
    <row r="17387" s="276" customFormat="1"/>
    <row r="17388" s="276" customFormat="1"/>
    <row r="17389" s="276" customFormat="1"/>
    <row r="17390" s="276" customFormat="1"/>
    <row r="17391" s="276" customFormat="1"/>
    <row r="17392" s="276" customFormat="1"/>
    <row r="17393" s="276" customFormat="1"/>
    <row r="17394" s="276" customFormat="1"/>
    <row r="17395" s="276" customFormat="1"/>
    <row r="17396" s="276" customFormat="1"/>
    <row r="17397" s="276" customFormat="1"/>
    <row r="17398" s="276" customFormat="1"/>
    <row r="17399" s="276" customFormat="1"/>
    <row r="17400" s="276" customFormat="1"/>
    <row r="17401" s="276" customFormat="1"/>
    <row r="17402" s="276" customFormat="1"/>
    <row r="17403" s="276" customFormat="1"/>
    <row r="17404" s="276" customFormat="1"/>
    <row r="17405" s="276" customFormat="1"/>
    <row r="17406" s="276" customFormat="1"/>
    <row r="17407" s="276" customFormat="1"/>
    <row r="17408" s="276" customFormat="1"/>
    <row r="17409" s="276" customFormat="1"/>
    <row r="17410" s="276" customFormat="1"/>
    <row r="17411" s="276" customFormat="1"/>
    <row r="17412" s="276" customFormat="1"/>
    <row r="17413" s="276" customFormat="1"/>
    <row r="17414" s="276" customFormat="1"/>
    <row r="17415" s="276" customFormat="1"/>
    <row r="17416" s="276" customFormat="1"/>
    <row r="17417" s="276" customFormat="1"/>
    <row r="17418" s="276" customFormat="1"/>
    <row r="17419" s="276" customFormat="1"/>
    <row r="17420" s="276" customFormat="1"/>
    <row r="17421" s="276" customFormat="1"/>
    <row r="17422" s="276" customFormat="1"/>
    <row r="17423" s="276" customFormat="1"/>
    <row r="17424" s="276" customFormat="1"/>
    <row r="17425" s="276" customFormat="1"/>
    <row r="17426" s="276" customFormat="1"/>
    <row r="17427" s="276" customFormat="1"/>
    <row r="17428" s="276" customFormat="1"/>
    <row r="17429" s="276" customFormat="1"/>
    <row r="17430" s="276" customFormat="1"/>
    <row r="17431" s="276" customFormat="1"/>
    <row r="17432" s="276" customFormat="1"/>
    <row r="17433" s="276" customFormat="1"/>
    <row r="17434" s="276" customFormat="1"/>
    <row r="17435" s="276" customFormat="1"/>
    <row r="17436" s="276" customFormat="1"/>
    <row r="17437" s="276" customFormat="1"/>
    <row r="17438" s="276" customFormat="1"/>
    <row r="17439" s="276" customFormat="1"/>
    <row r="17440" s="276" customFormat="1"/>
    <row r="17441" s="276" customFormat="1"/>
    <row r="17442" s="276" customFormat="1"/>
    <row r="17443" s="276" customFormat="1"/>
    <row r="17444" s="276" customFormat="1"/>
    <row r="17445" s="276" customFormat="1"/>
    <row r="17446" s="276" customFormat="1"/>
    <row r="17447" s="276" customFormat="1"/>
    <row r="17448" s="276" customFormat="1"/>
    <row r="17449" s="276" customFormat="1"/>
    <row r="17450" s="276" customFormat="1"/>
    <row r="17451" s="276" customFormat="1"/>
    <row r="17452" s="276" customFormat="1"/>
    <row r="17453" s="276" customFormat="1"/>
    <row r="17454" s="276" customFormat="1"/>
    <row r="17455" s="276" customFormat="1"/>
    <row r="17456" s="276" customFormat="1"/>
    <row r="17457" s="276" customFormat="1"/>
    <row r="17458" s="276" customFormat="1"/>
    <row r="17459" s="276" customFormat="1"/>
    <row r="17460" s="276" customFormat="1"/>
    <row r="17461" s="276" customFormat="1"/>
    <row r="17462" s="276" customFormat="1"/>
    <row r="17463" s="276" customFormat="1"/>
    <row r="17464" s="276" customFormat="1"/>
    <row r="17465" s="276" customFormat="1"/>
    <row r="17466" s="276" customFormat="1"/>
    <row r="17467" s="276" customFormat="1"/>
    <row r="17468" s="276" customFormat="1"/>
    <row r="17469" s="276" customFormat="1"/>
    <row r="17470" s="276" customFormat="1"/>
    <row r="17471" s="276" customFormat="1"/>
    <row r="17472" s="276" customFormat="1"/>
    <row r="17473" s="276" customFormat="1"/>
    <row r="17474" s="276" customFormat="1"/>
    <row r="17475" s="276" customFormat="1"/>
    <row r="17476" s="276" customFormat="1"/>
    <row r="17477" s="276" customFormat="1"/>
    <row r="17478" s="276" customFormat="1"/>
    <row r="17479" s="276" customFormat="1"/>
    <row r="17480" s="276" customFormat="1"/>
    <row r="17481" s="276" customFormat="1"/>
    <row r="17482" s="276" customFormat="1"/>
    <row r="17483" s="276" customFormat="1"/>
    <row r="17484" s="276" customFormat="1"/>
    <row r="17485" s="276" customFormat="1"/>
    <row r="17486" s="276" customFormat="1"/>
    <row r="17487" s="276" customFormat="1"/>
    <row r="17488" s="276" customFormat="1"/>
    <row r="17489" s="276" customFormat="1"/>
    <row r="17490" s="276" customFormat="1"/>
    <row r="17491" s="276" customFormat="1"/>
    <row r="17492" s="276" customFormat="1"/>
    <row r="17493" s="276" customFormat="1"/>
    <row r="17494" s="276" customFormat="1"/>
    <row r="17495" s="276" customFormat="1"/>
    <row r="17496" s="276" customFormat="1"/>
    <row r="17497" s="276" customFormat="1"/>
    <row r="17498" s="276" customFormat="1"/>
    <row r="17499" s="276" customFormat="1"/>
    <row r="17500" s="276" customFormat="1"/>
    <row r="17501" s="276" customFormat="1"/>
    <row r="17502" s="276" customFormat="1"/>
    <row r="17503" s="276" customFormat="1"/>
    <row r="17504" s="276" customFormat="1"/>
    <row r="17505" s="276" customFormat="1"/>
    <row r="17506" s="276" customFormat="1"/>
    <row r="17507" s="276" customFormat="1"/>
    <row r="17508" s="276" customFormat="1"/>
    <row r="17509" s="276" customFormat="1"/>
    <row r="17510" s="276" customFormat="1"/>
    <row r="17511" s="276" customFormat="1"/>
    <row r="17512" s="276" customFormat="1"/>
    <row r="17513" s="276" customFormat="1"/>
    <row r="17514" s="276" customFormat="1"/>
    <row r="17515" s="276" customFormat="1"/>
    <row r="17516" s="276" customFormat="1"/>
    <row r="17517" s="276" customFormat="1"/>
    <row r="17518" s="276" customFormat="1"/>
    <row r="17519" s="276" customFormat="1"/>
    <row r="17520" s="276" customFormat="1"/>
    <row r="17521" s="276" customFormat="1"/>
    <row r="17522" s="276" customFormat="1"/>
    <row r="17523" s="276" customFormat="1"/>
    <row r="17524" s="276" customFormat="1"/>
    <row r="17525" s="276" customFormat="1"/>
    <row r="17526" s="276" customFormat="1"/>
    <row r="17527" s="276" customFormat="1"/>
    <row r="17528" s="276" customFormat="1"/>
    <row r="17529" s="276" customFormat="1"/>
    <row r="17530" s="276" customFormat="1"/>
    <row r="17531" s="276" customFormat="1"/>
    <row r="17532" s="276" customFormat="1"/>
    <row r="17533" s="276" customFormat="1"/>
    <row r="17534" s="276" customFormat="1"/>
    <row r="17535" s="276" customFormat="1"/>
    <row r="17536" s="276" customFormat="1"/>
    <row r="17537" s="276" customFormat="1"/>
    <row r="17538" s="276" customFormat="1"/>
    <row r="17539" s="276" customFormat="1"/>
    <row r="17540" s="276" customFormat="1"/>
    <row r="17541" s="276" customFormat="1"/>
    <row r="17542" s="276" customFormat="1"/>
    <row r="17543" s="276" customFormat="1"/>
    <row r="17544" s="276" customFormat="1"/>
    <row r="17545" s="276" customFormat="1"/>
    <row r="17546" s="276" customFormat="1"/>
    <row r="17547" s="276" customFormat="1"/>
    <row r="17548" s="276" customFormat="1"/>
    <row r="17549" s="276" customFormat="1"/>
    <row r="17550" s="276" customFormat="1"/>
    <row r="17551" s="276" customFormat="1"/>
    <row r="17552" s="276" customFormat="1"/>
    <row r="17553" s="276" customFormat="1"/>
    <row r="17554" s="276" customFormat="1"/>
    <row r="17555" s="276" customFormat="1"/>
    <row r="17556" s="276" customFormat="1"/>
    <row r="17557" s="276" customFormat="1"/>
    <row r="17558" s="276" customFormat="1"/>
    <row r="17559" s="276" customFormat="1"/>
    <row r="17560" s="276" customFormat="1"/>
    <row r="17561" s="276" customFormat="1"/>
    <row r="17562" s="276" customFormat="1"/>
    <row r="17563" s="276" customFormat="1"/>
    <row r="17564" s="276" customFormat="1"/>
    <row r="17565" s="276" customFormat="1"/>
    <row r="17566" s="276" customFormat="1"/>
    <row r="17567" s="276" customFormat="1"/>
    <row r="17568" s="276" customFormat="1"/>
    <row r="17569" s="276" customFormat="1"/>
    <row r="17570" s="276" customFormat="1"/>
    <row r="17571" s="276" customFormat="1"/>
    <row r="17572" s="276" customFormat="1"/>
    <row r="17573" s="276" customFormat="1"/>
    <row r="17574" s="276" customFormat="1"/>
    <row r="17575" s="276" customFormat="1"/>
    <row r="17576" s="276" customFormat="1"/>
    <row r="17577" s="276" customFormat="1"/>
    <row r="17578" s="276" customFormat="1"/>
    <row r="17579" s="276" customFormat="1"/>
    <row r="17580" s="276" customFormat="1"/>
    <row r="17581" s="276" customFormat="1"/>
    <row r="17582" s="276" customFormat="1"/>
    <row r="17583" s="276" customFormat="1"/>
    <row r="17584" s="276" customFormat="1"/>
    <row r="17585" s="276" customFormat="1"/>
    <row r="17586" s="276" customFormat="1"/>
    <row r="17587" s="276" customFormat="1"/>
    <row r="17588" s="276" customFormat="1"/>
    <row r="17589" s="276" customFormat="1"/>
    <row r="17590" s="276" customFormat="1"/>
    <row r="17591" s="276" customFormat="1"/>
    <row r="17592" s="276" customFormat="1"/>
    <row r="17593" s="276" customFormat="1"/>
    <row r="17594" s="276" customFormat="1"/>
    <row r="17595" s="276" customFormat="1"/>
    <row r="17596" s="276" customFormat="1"/>
    <row r="17597" s="276" customFormat="1"/>
    <row r="17598" s="276" customFormat="1"/>
    <row r="17599" s="276" customFormat="1"/>
    <row r="17600" s="276" customFormat="1"/>
    <row r="17601" s="276" customFormat="1"/>
    <row r="17602" s="276" customFormat="1"/>
    <row r="17603" s="276" customFormat="1"/>
    <row r="17604" s="276" customFormat="1"/>
    <row r="17605" s="276" customFormat="1"/>
    <row r="17606" s="276" customFormat="1"/>
    <row r="17607" s="276" customFormat="1"/>
    <row r="17608" s="276" customFormat="1"/>
    <row r="17609" s="276" customFormat="1"/>
    <row r="17610" s="276" customFormat="1"/>
    <row r="17611" s="276" customFormat="1"/>
    <row r="17612" s="276" customFormat="1"/>
    <row r="17613" s="276" customFormat="1"/>
    <row r="17614" s="276" customFormat="1"/>
    <row r="17615" s="276" customFormat="1"/>
    <row r="17616" s="276" customFormat="1"/>
    <row r="17617" s="276" customFormat="1"/>
    <row r="17618" s="276" customFormat="1"/>
    <row r="17619" s="276" customFormat="1"/>
    <row r="17620" s="276" customFormat="1"/>
    <row r="17621" s="276" customFormat="1"/>
    <row r="17622" s="276" customFormat="1"/>
    <row r="17623" s="276" customFormat="1"/>
    <row r="17624" s="276" customFormat="1"/>
    <row r="17625" s="276" customFormat="1"/>
    <row r="17626" s="276" customFormat="1"/>
    <row r="17627" s="276" customFormat="1"/>
    <row r="17628" s="276" customFormat="1"/>
    <row r="17629" s="276" customFormat="1"/>
    <row r="17630" s="276" customFormat="1"/>
    <row r="17631" s="276" customFormat="1"/>
    <row r="17632" s="276" customFormat="1"/>
    <row r="17633" s="276" customFormat="1"/>
    <row r="17634" s="276" customFormat="1"/>
    <row r="17635" s="276" customFormat="1"/>
    <row r="17636" s="276" customFormat="1"/>
    <row r="17637" s="276" customFormat="1"/>
    <row r="17638" s="276" customFormat="1"/>
    <row r="17639" s="276" customFormat="1"/>
    <row r="17640" s="276" customFormat="1"/>
    <row r="17641" s="276" customFormat="1"/>
    <row r="17642" s="276" customFormat="1"/>
    <row r="17643" s="276" customFormat="1"/>
    <row r="17644" s="276" customFormat="1"/>
    <row r="17645" s="276" customFormat="1"/>
    <row r="17646" s="276" customFormat="1"/>
    <row r="17647" s="276" customFormat="1"/>
    <row r="17648" s="276" customFormat="1"/>
    <row r="17649" s="276" customFormat="1"/>
    <row r="17650" s="276" customFormat="1"/>
    <row r="17651" s="276" customFormat="1"/>
    <row r="17652" s="276" customFormat="1"/>
    <row r="17653" s="276" customFormat="1"/>
    <row r="17654" s="276" customFormat="1"/>
    <row r="17655" s="276" customFormat="1"/>
    <row r="17656" s="276" customFormat="1"/>
    <row r="17657" s="276" customFormat="1"/>
    <row r="17658" s="276" customFormat="1"/>
    <row r="17659" s="276" customFormat="1"/>
    <row r="17660" s="276" customFormat="1"/>
    <row r="17661" s="276" customFormat="1"/>
    <row r="17662" s="276" customFormat="1"/>
    <row r="17663" s="276" customFormat="1"/>
    <row r="17664" s="276" customFormat="1"/>
    <row r="17665" s="276" customFormat="1"/>
    <row r="17666" s="276" customFormat="1"/>
    <row r="17667" s="276" customFormat="1"/>
    <row r="17668" s="276" customFormat="1"/>
    <row r="17669" s="276" customFormat="1"/>
    <row r="17670" s="276" customFormat="1"/>
    <row r="17671" s="276" customFormat="1"/>
    <row r="17672" s="276" customFormat="1"/>
    <row r="17673" s="276" customFormat="1"/>
    <row r="17674" s="276" customFormat="1"/>
    <row r="17675" s="276" customFormat="1"/>
    <row r="17676" s="276" customFormat="1"/>
    <row r="17677" s="276" customFormat="1"/>
    <row r="17678" s="276" customFormat="1"/>
    <row r="17679" s="276" customFormat="1"/>
    <row r="17680" s="276" customFormat="1"/>
    <row r="17681" s="276" customFormat="1"/>
    <row r="17682" s="276" customFormat="1"/>
    <row r="17683" s="276" customFormat="1"/>
    <row r="17684" s="276" customFormat="1"/>
    <row r="17685" s="276" customFormat="1"/>
    <row r="17686" s="276" customFormat="1"/>
    <row r="17687" s="276" customFormat="1"/>
    <row r="17688" s="276" customFormat="1"/>
    <row r="17689" s="276" customFormat="1"/>
    <row r="17690" s="276" customFormat="1"/>
    <row r="17691" s="276" customFormat="1"/>
    <row r="17692" s="276" customFormat="1"/>
    <row r="17693" s="276" customFormat="1"/>
    <row r="17694" s="276" customFormat="1"/>
    <row r="17695" s="276" customFormat="1"/>
    <row r="17696" s="276" customFormat="1"/>
    <row r="17697" s="276" customFormat="1"/>
    <row r="17698" s="276" customFormat="1"/>
    <row r="17699" s="276" customFormat="1"/>
    <row r="17700" s="276" customFormat="1"/>
    <row r="17701" s="276" customFormat="1"/>
    <row r="17702" s="276" customFormat="1"/>
    <row r="17703" s="276" customFormat="1"/>
    <row r="17704" s="276" customFormat="1"/>
    <row r="17705" s="276" customFormat="1"/>
    <row r="17706" s="276" customFormat="1"/>
    <row r="17707" s="276" customFormat="1"/>
    <row r="17708" s="276" customFormat="1"/>
    <row r="17709" s="276" customFormat="1"/>
    <row r="17710" s="276" customFormat="1"/>
    <row r="17711" s="276" customFormat="1"/>
    <row r="17712" s="276" customFormat="1"/>
    <row r="17713" s="276" customFormat="1"/>
    <row r="17714" s="276" customFormat="1"/>
    <row r="17715" s="276" customFormat="1"/>
    <row r="17716" s="276" customFormat="1"/>
    <row r="17717" s="276" customFormat="1"/>
    <row r="17718" s="276" customFormat="1"/>
    <row r="17719" s="276" customFormat="1"/>
    <row r="17720" s="276" customFormat="1"/>
    <row r="17721" s="276" customFormat="1"/>
    <row r="17722" s="276" customFormat="1"/>
    <row r="17723" s="276" customFormat="1"/>
    <row r="17724" s="276" customFormat="1"/>
    <row r="17725" s="276" customFormat="1"/>
    <row r="17726" s="276" customFormat="1"/>
    <row r="17727" s="276" customFormat="1"/>
    <row r="17728" s="276" customFormat="1"/>
    <row r="17729" s="276" customFormat="1"/>
    <row r="17730" s="276" customFormat="1"/>
    <row r="17731" s="276" customFormat="1"/>
    <row r="17732" s="276" customFormat="1"/>
    <row r="17733" s="276" customFormat="1"/>
    <row r="17734" s="276" customFormat="1"/>
    <row r="17735" s="276" customFormat="1"/>
    <row r="17736" s="276" customFormat="1"/>
    <row r="17737" s="276" customFormat="1"/>
    <row r="17738" s="276" customFormat="1"/>
    <row r="17739" s="276" customFormat="1"/>
    <row r="17740" s="276" customFormat="1"/>
    <row r="17741" s="276" customFormat="1"/>
    <row r="17742" s="276" customFormat="1"/>
    <row r="17743" s="276" customFormat="1"/>
    <row r="17744" s="276" customFormat="1"/>
    <row r="17745" s="276" customFormat="1"/>
    <row r="17746" s="276" customFormat="1"/>
    <row r="17747" s="276" customFormat="1"/>
    <row r="17748" s="276" customFormat="1"/>
    <row r="17749" s="276" customFormat="1"/>
    <row r="17750" s="276" customFormat="1"/>
    <row r="17751" s="276" customFormat="1"/>
    <row r="17752" s="276" customFormat="1"/>
    <row r="17753" s="276" customFormat="1"/>
    <row r="17754" s="276" customFormat="1"/>
    <row r="17755" s="276" customFormat="1"/>
    <row r="17756" s="276" customFormat="1"/>
    <row r="17757" s="276" customFormat="1"/>
    <row r="17758" s="276" customFormat="1"/>
    <row r="17759" s="276" customFormat="1"/>
    <row r="17760" s="276" customFormat="1"/>
    <row r="17761" s="276" customFormat="1"/>
    <row r="17762" s="276" customFormat="1"/>
    <row r="17763" s="276" customFormat="1"/>
    <row r="17764" s="276" customFormat="1"/>
    <row r="17765" s="276" customFormat="1"/>
    <row r="17766" s="276" customFormat="1"/>
    <row r="17767" s="276" customFormat="1"/>
    <row r="17768" s="276" customFormat="1"/>
    <row r="17769" s="276" customFormat="1"/>
    <row r="17770" s="276" customFormat="1"/>
    <row r="17771" s="276" customFormat="1"/>
    <row r="17772" s="276" customFormat="1"/>
    <row r="17773" s="276" customFormat="1"/>
    <row r="17774" s="276" customFormat="1"/>
    <row r="17775" s="276" customFormat="1"/>
    <row r="17776" s="276" customFormat="1"/>
    <row r="17777" s="276" customFormat="1"/>
    <row r="17778" s="276" customFormat="1"/>
    <row r="17779" s="276" customFormat="1"/>
    <row r="17780" s="276" customFormat="1"/>
    <row r="17781" s="276" customFormat="1"/>
    <row r="17782" s="276" customFormat="1"/>
    <row r="17783" s="276" customFormat="1"/>
    <row r="17784" s="276" customFormat="1"/>
    <row r="17785" s="276" customFormat="1"/>
    <row r="17786" s="276" customFormat="1"/>
    <row r="17787" s="276" customFormat="1"/>
    <row r="17788" s="276" customFormat="1"/>
    <row r="17789" s="276" customFormat="1"/>
    <row r="17790" s="276" customFormat="1"/>
    <row r="17791" s="276" customFormat="1"/>
    <row r="17792" s="276" customFormat="1"/>
    <row r="17793" s="276" customFormat="1"/>
    <row r="17794" s="276" customFormat="1"/>
    <row r="17795" s="276" customFormat="1"/>
    <row r="17796" s="276" customFormat="1"/>
    <row r="17797" s="276" customFormat="1"/>
    <row r="17798" s="276" customFormat="1"/>
    <row r="17799" s="276" customFormat="1"/>
    <row r="17800" s="276" customFormat="1"/>
    <row r="17801" s="276" customFormat="1"/>
    <row r="17802" s="276" customFormat="1"/>
    <row r="17803" s="276" customFormat="1"/>
    <row r="17804" s="276" customFormat="1"/>
    <row r="17805" s="276" customFormat="1"/>
    <row r="17806" s="276" customFormat="1"/>
    <row r="17807" s="276" customFormat="1"/>
    <row r="17808" s="276" customFormat="1"/>
    <row r="17809" s="276" customFormat="1"/>
    <row r="17810" s="276" customFormat="1"/>
    <row r="17811" s="276" customFormat="1"/>
    <row r="17812" s="276" customFormat="1"/>
    <row r="17813" s="276" customFormat="1"/>
    <row r="17814" s="276" customFormat="1"/>
    <row r="17815" s="276" customFormat="1"/>
    <row r="17816" s="276" customFormat="1"/>
    <row r="17817" s="276" customFormat="1"/>
    <row r="17818" s="276" customFormat="1"/>
    <row r="17819" s="276" customFormat="1"/>
    <row r="17820" s="276" customFormat="1"/>
    <row r="17821" s="276" customFormat="1"/>
    <row r="17822" s="276" customFormat="1"/>
    <row r="17823" s="276" customFormat="1"/>
    <row r="17824" s="276" customFormat="1"/>
    <row r="17825" s="276" customFormat="1"/>
    <row r="17826" s="276" customFormat="1"/>
    <row r="17827" s="276" customFormat="1"/>
    <row r="17828" s="276" customFormat="1"/>
    <row r="17829" s="276" customFormat="1"/>
    <row r="17830" s="276" customFormat="1"/>
    <row r="17831" s="276" customFormat="1"/>
    <row r="17832" s="276" customFormat="1"/>
    <row r="17833" s="276" customFormat="1"/>
    <row r="17834" s="276" customFormat="1"/>
    <row r="17835" s="276" customFormat="1"/>
    <row r="17836" s="276" customFormat="1"/>
    <row r="17837" s="276" customFormat="1"/>
    <row r="17838" s="276" customFormat="1"/>
    <row r="17839" s="276" customFormat="1"/>
    <row r="17840" s="276" customFormat="1"/>
    <row r="17841" s="276" customFormat="1"/>
    <row r="17842" s="276" customFormat="1"/>
    <row r="17843" s="276" customFormat="1"/>
    <row r="17844" s="276" customFormat="1"/>
    <row r="17845" s="276" customFormat="1"/>
    <row r="17846" s="276" customFormat="1"/>
    <row r="17847" s="276" customFormat="1"/>
    <row r="17848" s="276" customFormat="1"/>
    <row r="17849" s="276" customFormat="1"/>
    <row r="17850" s="276" customFormat="1"/>
    <row r="17851" s="276" customFormat="1"/>
    <row r="17852" s="276" customFormat="1"/>
    <row r="17853" s="276" customFormat="1"/>
    <row r="17854" s="276" customFormat="1"/>
    <row r="17855" s="276" customFormat="1"/>
    <row r="17856" s="276" customFormat="1"/>
    <row r="17857" s="276" customFormat="1"/>
    <row r="17858" s="276" customFormat="1"/>
    <row r="17859" s="276" customFormat="1"/>
    <row r="17860" s="276" customFormat="1"/>
    <row r="17861" s="276" customFormat="1"/>
    <row r="17862" s="276" customFormat="1"/>
    <row r="17863" s="276" customFormat="1"/>
    <row r="17864" s="276" customFormat="1"/>
    <row r="17865" s="276" customFormat="1"/>
    <row r="17866" s="276" customFormat="1"/>
    <row r="17867" s="276" customFormat="1"/>
    <row r="17868" s="276" customFormat="1"/>
    <row r="17869" s="276" customFormat="1"/>
    <row r="17870" s="276" customFormat="1"/>
    <row r="17871" s="276" customFormat="1"/>
    <row r="17872" s="276" customFormat="1"/>
    <row r="17873" s="276" customFormat="1"/>
    <row r="17874" s="276" customFormat="1"/>
    <row r="17875" s="276" customFormat="1"/>
    <row r="17876" s="276" customFormat="1"/>
    <row r="17877" s="276" customFormat="1"/>
    <row r="17878" s="276" customFormat="1"/>
    <row r="17879" s="276" customFormat="1"/>
    <row r="17880" s="276" customFormat="1"/>
    <row r="17881" s="276" customFormat="1"/>
    <row r="17882" s="276" customFormat="1"/>
    <row r="17883" s="276" customFormat="1"/>
    <row r="17884" s="276" customFormat="1"/>
    <row r="17885" s="276" customFormat="1"/>
    <row r="17886" s="276" customFormat="1"/>
    <row r="17887" s="276" customFormat="1"/>
    <row r="17888" s="276" customFormat="1"/>
    <row r="17889" s="276" customFormat="1"/>
    <row r="17890" s="276" customFormat="1"/>
    <row r="17891" s="276" customFormat="1"/>
    <row r="17892" s="276" customFormat="1"/>
    <row r="17893" s="276" customFormat="1"/>
    <row r="17894" s="276" customFormat="1"/>
    <row r="17895" s="276" customFormat="1"/>
    <row r="17896" s="276" customFormat="1"/>
    <row r="17897" s="276" customFormat="1"/>
    <row r="17898" s="276" customFormat="1"/>
    <row r="17899" s="276" customFormat="1"/>
    <row r="17900" s="276" customFormat="1"/>
    <row r="17901" s="276" customFormat="1"/>
    <row r="17902" s="276" customFormat="1"/>
    <row r="17903" s="276" customFormat="1"/>
    <row r="17904" s="276" customFormat="1"/>
    <row r="17905" s="276" customFormat="1"/>
    <row r="17906" s="276" customFormat="1"/>
    <row r="17907" s="276" customFormat="1"/>
    <row r="17908" s="276" customFormat="1"/>
    <row r="17909" s="276" customFormat="1"/>
    <row r="17910" s="276" customFormat="1"/>
    <row r="17911" s="276" customFormat="1"/>
    <row r="17912" s="276" customFormat="1"/>
    <row r="17913" s="276" customFormat="1"/>
    <row r="17914" s="276" customFormat="1"/>
    <row r="17915" s="276" customFormat="1"/>
    <row r="17916" s="276" customFormat="1"/>
    <row r="17917" s="276" customFormat="1"/>
    <row r="17918" s="276" customFormat="1"/>
    <row r="17919" s="276" customFormat="1"/>
    <row r="17920" s="276" customFormat="1"/>
    <row r="17921" s="276" customFormat="1"/>
    <row r="17922" s="276" customFormat="1"/>
    <row r="17923" s="276" customFormat="1"/>
    <row r="17924" s="276" customFormat="1"/>
    <row r="17925" s="276" customFormat="1"/>
    <row r="17926" s="276" customFormat="1"/>
    <row r="17927" s="276" customFormat="1"/>
    <row r="17928" s="276" customFormat="1"/>
    <row r="17929" s="276" customFormat="1"/>
    <row r="17930" s="276" customFormat="1"/>
    <row r="17931" s="276" customFormat="1"/>
    <row r="17932" s="276" customFormat="1"/>
    <row r="17933" s="276" customFormat="1"/>
    <row r="17934" s="276" customFormat="1"/>
    <row r="17935" s="276" customFormat="1"/>
    <row r="17936" s="276" customFormat="1"/>
    <row r="17937" s="276" customFormat="1"/>
    <row r="17938" s="276" customFormat="1"/>
    <row r="17939" s="276" customFormat="1"/>
    <row r="17940" s="276" customFormat="1"/>
    <row r="17941" s="276" customFormat="1"/>
    <row r="17942" s="276" customFormat="1"/>
    <row r="17943" s="276" customFormat="1"/>
    <row r="17944" s="276" customFormat="1"/>
    <row r="17945" s="276" customFormat="1"/>
    <row r="17946" s="276" customFormat="1"/>
    <row r="17947" s="276" customFormat="1"/>
    <row r="17948" s="276" customFormat="1"/>
    <row r="17949" s="276" customFormat="1"/>
    <row r="17950" s="276" customFormat="1"/>
    <row r="17951" s="276" customFormat="1"/>
    <row r="17952" s="276" customFormat="1"/>
    <row r="17953" s="276" customFormat="1"/>
    <row r="17954" s="276" customFormat="1"/>
    <row r="17955" s="276" customFormat="1"/>
    <row r="17956" s="276" customFormat="1"/>
    <row r="17957" s="276" customFormat="1"/>
    <row r="17958" s="276" customFormat="1"/>
    <row r="17959" s="276" customFormat="1"/>
    <row r="17960" s="276" customFormat="1"/>
    <row r="17961" s="276" customFormat="1"/>
    <row r="17962" s="276" customFormat="1"/>
    <row r="17963" s="276" customFormat="1"/>
    <row r="17964" s="276" customFormat="1"/>
    <row r="17965" s="276" customFormat="1"/>
    <row r="17966" s="276" customFormat="1"/>
    <row r="17967" s="276" customFormat="1"/>
    <row r="17968" s="276" customFormat="1"/>
    <row r="17969" s="276" customFormat="1"/>
    <row r="17970" s="276" customFormat="1"/>
    <row r="17971" s="276" customFormat="1"/>
    <row r="17972" s="276" customFormat="1"/>
    <row r="17973" s="276" customFormat="1"/>
    <row r="17974" s="276" customFormat="1"/>
    <row r="17975" s="276" customFormat="1"/>
    <row r="17976" s="276" customFormat="1"/>
    <row r="17977" s="276" customFormat="1"/>
    <row r="17978" s="276" customFormat="1"/>
    <row r="17979" s="276" customFormat="1"/>
    <row r="17980" s="276" customFormat="1"/>
    <row r="17981" s="276" customFormat="1"/>
    <row r="17982" s="276" customFormat="1"/>
    <row r="17983" s="276" customFormat="1"/>
    <row r="17984" s="276" customFormat="1"/>
    <row r="17985" s="276" customFormat="1"/>
    <row r="17986" s="276" customFormat="1"/>
    <row r="17987" s="276" customFormat="1"/>
    <row r="17988" s="276" customFormat="1"/>
    <row r="17989" s="276" customFormat="1"/>
    <row r="17990" s="276" customFormat="1"/>
    <row r="17991" s="276" customFormat="1"/>
    <row r="17992" s="276" customFormat="1"/>
    <row r="17993" s="276" customFormat="1"/>
    <row r="17994" s="276" customFormat="1"/>
    <row r="17995" s="276" customFormat="1"/>
    <row r="17996" s="276" customFormat="1"/>
    <row r="17997" s="276" customFormat="1"/>
    <row r="17998" s="276" customFormat="1"/>
    <row r="17999" s="276" customFormat="1"/>
    <row r="18000" s="276" customFormat="1"/>
    <row r="18001" s="276" customFormat="1"/>
    <row r="18002" s="276" customFormat="1"/>
    <row r="18003" s="276" customFormat="1"/>
    <row r="18004" s="276" customFormat="1"/>
    <row r="18005" s="276" customFormat="1"/>
    <row r="18006" s="276" customFormat="1"/>
    <row r="18007" s="276" customFormat="1"/>
    <row r="18008" s="276" customFormat="1"/>
    <row r="18009" s="276" customFormat="1"/>
    <row r="18010" s="276" customFormat="1"/>
    <row r="18011" s="276" customFormat="1"/>
    <row r="18012" s="276" customFormat="1"/>
    <row r="18013" s="276" customFormat="1"/>
    <row r="18014" s="276" customFormat="1"/>
    <row r="18015" s="276" customFormat="1"/>
    <row r="18016" s="276" customFormat="1"/>
    <row r="18017" s="276" customFormat="1"/>
    <row r="18018" s="276" customFormat="1"/>
    <row r="18019" s="276" customFormat="1"/>
    <row r="18020" s="276" customFormat="1"/>
    <row r="18021" s="276" customFormat="1"/>
    <row r="18022" s="276" customFormat="1"/>
    <row r="18023" s="276" customFormat="1"/>
    <row r="18024" s="276" customFormat="1"/>
    <row r="18025" s="276" customFormat="1"/>
    <row r="18026" s="276" customFormat="1"/>
    <row r="18027" s="276" customFormat="1"/>
    <row r="18028" s="276" customFormat="1"/>
    <row r="18029" s="276" customFormat="1"/>
    <row r="18030" s="276" customFormat="1"/>
    <row r="18031" s="276" customFormat="1"/>
    <row r="18032" s="276" customFormat="1"/>
    <row r="18033" s="276" customFormat="1"/>
    <row r="18034" s="276" customFormat="1"/>
    <row r="18035" s="276" customFormat="1"/>
    <row r="18036" s="276" customFormat="1"/>
    <row r="18037" s="276" customFormat="1"/>
    <row r="18038" s="276" customFormat="1"/>
    <row r="18039" s="276" customFormat="1"/>
    <row r="18040" s="276" customFormat="1"/>
    <row r="18041" s="276" customFormat="1"/>
    <row r="18042" s="276" customFormat="1"/>
    <row r="18043" s="276" customFormat="1"/>
    <row r="18044" s="276" customFormat="1"/>
    <row r="18045" s="276" customFormat="1"/>
    <row r="18046" s="276" customFormat="1"/>
    <row r="18047" s="276" customFormat="1"/>
    <row r="18048" s="276" customFormat="1"/>
    <row r="18049" s="276" customFormat="1"/>
    <row r="18050" s="276" customFormat="1"/>
    <row r="18051" s="276" customFormat="1"/>
    <row r="18052" s="276" customFormat="1"/>
    <row r="18053" s="276" customFormat="1"/>
    <row r="18054" s="276" customFormat="1"/>
    <row r="18055" s="276" customFormat="1"/>
    <row r="18056" s="276" customFormat="1"/>
    <row r="18057" s="276" customFormat="1"/>
    <row r="18058" s="276" customFormat="1"/>
    <row r="18059" s="276" customFormat="1"/>
    <row r="18060" s="276" customFormat="1"/>
    <row r="18061" s="276" customFormat="1"/>
    <row r="18062" s="276" customFormat="1"/>
    <row r="18063" s="276" customFormat="1"/>
    <row r="18064" s="276" customFormat="1"/>
    <row r="18065" s="276" customFormat="1"/>
    <row r="18066" s="276" customFormat="1"/>
    <row r="18067" s="276" customFormat="1"/>
    <row r="18068" s="276" customFormat="1"/>
    <row r="18069" s="276" customFormat="1"/>
    <row r="18070" s="276" customFormat="1"/>
    <row r="18071" s="276" customFormat="1"/>
    <row r="18072" s="276" customFormat="1"/>
    <row r="18073" s="276" customFormat="1"/>
    <row r="18074" s="276" customFormat="1"/>
    <row r="18075" s="276" customFormat="1"/>
    <row r="18076" s="276" customFormat="1"/>
    <row r="18077" s="276" customFormat="1"/>
    <row r="18078" s="276" customFormat="1"/>
    <row r="18079" s="276" customFormat="1"/>
    <row r="18080" s="276" customFormat="1"/>
    <row r="18081" s="276" customFormat="1"/>
    <row r="18082" s="276" customFormat="1"/>
    <row r="18083" s="276" customFormat="1"/>
    <row r="18084" s="276" customFormat="1"/>
    <row r="18085" s="276" customFormat="1"/>
    <row r="18086" s="276" customFormat="1"/>
    <row r="18087" s="276" customFormat="1"/>
    <row r="18088" s="276" customFormat="1"/>
    <row r="18089" s="276" customFormat="1"/>
    <row r="18090" s="276" customFormat="1"/>
    <row r="18091" s="276" customFormat="1"/>
    <row r="18092" s="276" customFormat="1"/>
    <row r="18093" s="276" customFormat="1"/>
    <row r="18094" s="276" customFormat="1"/>
    <row r="18095" s="276" customFormat="1"/>
    <row r="18096" s="276" customFormat="1"/>
    <row r="18097" s="276" customFormat="1"/>
    <row r="18098" s="276" customFormat="1"/>
    <row r="18099" s="276" customFormat="1"/>
    <row r="18100" s="276" customFormat="1"/>
    <row r="18101" s="276" customFormat="1"/>
    <row r="18102" s="276" customFormat="1"/>
    <row r="18103" s="276" customFormat="1"/>
    <row r="18104" s="276" customFormat="1"/>
    <row r="18105" s="276" customFormat="1"/>
    <row r="18106" s="276" customFormat="1"/>
    <row r="18107" s="276" customFormat="1"/>
    <row r="18108" s="276" customFormat="1"/>
    <row r="18109" s="276" customFormat="1"/>
    <row r="18110" s="276" customFormat="1"/>
    <row r="18111" s="276" customFormat="1"/>
    <row r="18112" s="276" customFormat="1"/>
    <row r="18113" s="276" customFormat="1"/>
    <row r="18114" s="276" customFormat="1"/>
    <row r="18115" s="276" customFormat="1"/>
    <row r="18116" s="276" customFormat="1"/>
    <row r="18117" s="276" customFormat="1"/>
    <row r="18118" s="276" customFormat="1"/>
    <row r="18119" s="276" customFormat="1"/>
    <row r="18120" s="276" customFormat="1"/>
    <row r="18121" s="276" customFormat="1"/>
    <row r="18122" s="276" customFormat="1"/>
    <row r="18123" s="276" customFormat="1"/>
    <row r="18124" s="276" customFormat="1"/>
    <row r="18125" s="276" customFormat="1"/>
    <row r="18126" s="276" customFormat="1"/>
    <row r="18127" s="276" customFormat="1"/>
    <row r="18128" s="276" customFormat="1"/>
    <row r="18129" s="276" customFormat="1"/>
    <row r="18130" s="276" customFormat="1"/>
    <row r="18131" s="276" customFormat="1"/>
    <row r="18132" s="276" customFormat="1"/>
    <row r="18133" s="276" customFormat="1"/>
    <row r="18134" s="276" customFormat="1"/>
    <row r="18135" s="276" customFormat="1"/>
    <row r="18136" s="276" customFormat="1"/>
    <row r="18137" s="276" customFormat="1"/>
    <row r="18138" s="276" customFormat="1"/>
    <row r="18139" s="276" customFormat="1"/>
    <row r="18140" s="276" customFormat="1"/>
    <row r="18141" s="276" customFormat="1"/>
    <row r="18142" s="276" customFormat="1"/>
    <row r="18143" s="276" customFormat="1"/>
    <row r="18144" s="276" customFormat="1"/>
    <row r="18145" s="276" customFormat="1"/>
    <row r="18146" s="276" customFormat="1"/>
    <row r="18147" s="276" customFormat="1"/>
    <row r="18148" s="276" customFormat="1"/>
    <row r="18149" s="276" customFormat="1"/>
    <row r="18150" s="276" customFormat="1"/>
    <row r="18151" s="276" customFormat="1"/>
    <row r="18152" s="276" customFormat="1"/>
    <row r="18153" s="276" customFormat="1"/>
    <row r="18154" s="276" customFormat="1"/>
    <row r="18155" s="276" customFormat="1"/>
    <row r="18156" s="276" customFormat="1"/>
    <row r="18157" s="276" customFormat="1"/>
    <row r="18158" s="276" customFormat="1"/>
    <row r="18159" s="276" customFormat="1"/>
    <row r="18160" s="276" customFormat="1"/>
    <row r="18161" s="276" customFormat="1"/>
    <row r="18162" s="276" customFormat="1"/>
    <row r="18163" s="276" customFormat="1"/>
    <row r="18164" s="276" customFormat="1"/>
    <row r="18165" s="276" customFormat="1"/>
    <row r="18166" s="276" customFormat="1"/>
    <row r="18167" s="276" customFormat="1"/>
    <row r="18168" s="276" customFormat="1"/>
    <row r="18169" s="276" customFormat="1"/>
    <row r="18170" s="276" customFormat="1"/>
    <row r="18171" s="276" customFormat="1"/>
    <row r="18172" s="276" customFormat="1"/>
    <row r="18173" s="276" customFormat="1"/>
    <row r="18174" s="276" customFormat="1"/>
    <row r="18175" s="276" customFormat="1"/>
    <row r="18176" s="276" customFormat="1"/>
    <row r="18177" s="276" customFormat="1"/>
    <row r="18178" s="276" customFormat="1"/>
    <row r="18179" s="276" customFormat="1"/>
    <row r="18180" s="276" customFormat="1"/>
    <row r="18181" s="276" customFormat="1"/>
    <row r="18182" s="276" customFormat="1"/>
    <row r="18183" s="276" customFormat="1"/>
    <row r="18184" s="276" customFormat="1"/>
    <row r="18185" s="276" customFormat="1"/>
    <row r="18186" s="276" customFormat="1"/>
    <row r="18187" s="276" customFormat="1"/>
    <row r="18188" s="276" customFormat="1"/>
    <row r="18189" s="276" customFormat="1"/>
    <row r="18190" s="276" customFormat="1"/>
    <row r="18191" s="276" customFormat="1"/>
    <row r="18192" s="276" customFormat="1"/>
    <row r="18193" s="276" customFormat="1"/>
    <row r="18194" s="276" customFormat="1"/>
    <row r="18195" s="276" customFormat="1"/>
    <row r="18196" s="276" customFormat="1"/>
    <row r="18197" s="276" customFormat="1"/>
    <row r="18198" s="276" customFormat="1"/>
    <row r="18199" s="276" customFormat="1"/>
    <row r="18200" s="276" customFormat="1"/>
    <row r="18201" s="276" customFormat="1"/>
    <row r="18202" s="276" customFormat="1"/>
    <row r="18203" s="276" customFormat="1"/>
    <row r="18204" s="276" customFormat="1"/>
    <row r="18205" s="276" customFormat="1"/>
    <row r="18206" s="276" customFormat="1"/>
    <row r="18207" s="276" customFormat="1"/>
    <row r="18208" s="276" customFormat="1"/>
    <row r="18209" s="276" customFormat="1"/>
    <row r="18210" s="276" customFormat="1"/>
    <row r="18211" s="276" customFormat="1"/>
    <row r="18212" s="276" customFormat="1"/>
    <row r="18213" s="276" customFormat="1"/>
    <row r="18214" s="276" customFormat="1"/>
    <row r="18215" s="276" customFormat="1"/>
    <row r="18216" s="276" customFormat="1"/>
    <row r="18217" s="276" customFormat="1"/>
    <row r="18218" s="276" customFormat="1"/>
    <row r="18219" s="276" customFormat="1"/>
    <row r="18220" s="276" customFormat="1"/>
    <row r="18221" s="276" customFormat="1"/>
    <row r="18222" s="276" customFormat="1"/>
    <row r="18223" s="276" customFormat="1"/>
    <row r="18224" s="276" customFormat="1"/>
    <row r="18225" s="276" customFormat="1"/>
    <row r="18226" s="276" customFormat="1"/>
    <row r="18227" s="276" customFormat="1"/>
    <row r="18228" s="276" customFormat="1"/>
    <row r="18229" s="276" customFormat="1"/>
    <row r="18230" s="276" customFormat="1"/>
    <row r="18231" s="276" customFormat="1"/>
    <row r="18232" s="276" customFormat="1"/>
    <row r="18233" s="276" customFormat="1"/>
    <row r="18234" s="276" customFormat="1"/>
    <row r="18235" s="276" customFormat="1"/>
    <row r="18236" s="276" customFormat="1"/>
    <row r="18237" s="276" customFormat="1"/>
    <row r="18238" s="276" customFormat="1"/>
    <row r="18239" s="276" customFormat="1"/>
    <row r="18240" s="276" customFormat="1"/>
    <row r="18241" s="276" customFormat="1"/>
    <row r="18242" s="276" customFormat="1"/>
    <row r="18243" s="276" customFormat="1"/>
    <row r="18244" s="276" customFormat="1"/>
    <row r="18245" s="276" customFormat="1"/>
    <row r="18246" s="276" customFormat="1"/>
    <row r="18247" s="276" customFormat="1"/>
    <row r="18248" s="276" customFormat="1"/>
    <row r="18249" s="276" customFormat="1"/>
    <row r="18250" s="276" customFormat="1"/>
    <row r="18251" s="276" customFormat="1"/>
    <row r="18252" s="276" customFormat="1"/>
    <row r="18253" s="276" customFormat="1"/>
    <row r="18254" s="276" customFormat="1"/>
    <row r="18255" s="276" customFormat="1"/>
    <row r="18256" s="276" customFormat="1"/>
    <row r="18257" s="276" customFormat="1"/>
    <row r="18258" s="276" customFormat="1"/>
    <row r="18259" s="276" customFormat="1"/>
    <row r="18260" s="276" customFormat="1"/>
    <row r="18261" s="276" customFormat="1"/>
    <row r="18262" s="276" customFormat="1"/>
    <row r="18263" s="276" customFormat="1"/>
    <row r="18264" s="276" customFormat="1"/>
    <row r="18265" s="276" customFormat="1"/>
    <row r="18266" s="276" customFormat="1"/>
    <row r="18267" s="276" customFormat="1"/>
    <row r="18268" s="276" customFormat="1"/>
    <row r="18269" s="276" customFormat="1"/>
    <row r="18270" s="276" customFormat="1"/>
    <row r="18271" s="276" customFormat="1"/>
    <row r="18272" s="276" customFormat="1"/>
    <row r="18273" s="276" customFormat="1"/>
    <row r="18274" s="276" customFormat="1"/>
    <row r="18275" s="276" customFormat="1"/>
    <row r="18276" s="276" customFormat="1"/>
    <row r="18277" s="276" customFormat="1"/>
    <row r="18278" s="276" customFormat="1"/>
    <row r="18279" s="276" customFormat="1"/>
    <row r="18280" s="276" customFormat="1"/>
    <row r="18281" s="276" customFormat="1"/>
    <row r="18282" s="276" customFormat="1"/>
    <row r="18283" s="276" customFormat="1"/>
    <row r="18284" s="276" customFormat="1"/>
    <row r="18285" s="276" customFormat="1"/>
    <row r="18286" s="276" customFormat="1"/>
    <row r="18287" s="276" customFormat="1"/>
    <row r="18288" s="276" customFormat="1"/>
    <row r="18289" s="276" customFormat="1"/>
    <row r="18290" s="276" customFormat="1"/>
    <row r="18291" s="276" customFormat="1"/>
    <row r="18292" s="276" customFormat="1"/>
    <row r="18293" s="276" customFormat="1"/>
    <row r="18294" s="276" customFormat="1"/>
    <row r="18295" s="276" customFormat="1"/>
    <row r="18296" s="276" customFormat="1"/>
    <row r="18297" s="276" customFormat="1"/>
    <row r="18298" s="276" customFormat="1"/>
    <row r="18299" s="276" customFormat="1"/>
    <row r="18300" s="276" customFormat="1"/>
    <row r="18301" s="276" customFormat="1"/>
    <row r="18302" s="276" customFormat="1"/>
    <row r="18303" s="276" customFormat="1"/>
    <row r="18304" s="276" customFormat="1"/>
    <row r="18305" s="276" customFormat="1"/>
    <row r="18306" s="276" customFormat="1"/>
    <row r="18307" s="276" customFormat="1"/>
    <row r="18308" s="276" customFormat="1"/>
    <row r="18309" s="276" customFormat="1"/>
    <row r="18310" s="276" customFormat="1"/>
    <row r="18311" s="276" customFormat="1"/>
    <row r="18312" s="276" customFormat="1"/>
    <row r="18313" s="276" customFormat="1"/>
    <row r="18314" s="276" customFormat="1"/>
    <row r="18315" s="276" customFormat="1"/>
    <row r="18316" s="276" customFormat="1"/>
    <row r="18317" s="276" customFormat="1"/>
    <row r="18318" s="276" customFormat="1"/>
    <row r="18319" s="276" customFormat="1"/>
    <row r="18320" s="276" customFormat="1"/>
    <row r="18321" s="276" customFormat="1"/>
    <row r="18322" s="276" customFormat="1"/>
    <row r="18323" s="276" customFormat="1"/>
    <row r="18324" s="276" customFormat="1"/>
    <row r="18325" s="276" customFormat="1"/>
    <row r="18326" s="276" customFormat="1"/>
    <row r="18327" s="276" customFormat="1"/>
    <row r="18328" s="276" customFormat="1"/>
    <row r="18329" s="276" customFormat="1"/>
    <row r="18330" s="276" customFormat="1"/>
    <row r="18331" s="276" customFormat="1"/>
    <row r="18332" s="276" customFormat="1"/>
    <row r="18333" s="276" customFormat="1"/>
    <row r="18334" s="276" customFormat="1"/>
    <row r="18335" s="276" customFormat="1"/>
    <row r="18336" s="276" customFormat="1"/>
    <row r="18337" s="276" customFormat="1"/>
    <row r="18338" s="276" customFormat="1"/>
    <row r="18339" s="276" customFormat="1"/>
    <row r="18340" s="276" customFormat="1"/>
    <row r="18341" s="276" customFormat="1"/>
    <row r="18342" s="276" customFormat="1"/>
    <row r="18343" s="276" customFormat="1"/>
    <row r="18344" s="276" customFormat="1"/>
    <row r="18345" s="276" customFormat="1"/>
    <row r="18346" s="276" customFormat="1"/>
    <row r="18347" s="276" customFormat="1"/>
    <row r="18348" s="276" customFormat="1"/>
    <row r="18349" s="276" customFormat="1"/>
    <row r="18350" s="276" customFormat="1"/>
    <row r="18351" s="276" customFormat="1"/>
    <row r="18352" s="276" customFormat="1"/>
    <row r="18353" s="276" customFormat="1"/>
    <row r="18354" s="276" customFormat="1"/>
    <row r="18355" s="276" customFormat="1"/>
    <row r="18356" s="276" customFormat="1"/>
    <row r="18357" s="276" customFormat="1"/>
    <row r="18358" s="276" customFormat="1"/>
    <row r="18359" s="276" customFormat="1"/>
    <row r="18360" s="276" customFormat="1"/>
    <row r="18361" s="276" customFormat="1"/>
    <row r="18362" s="276" customFormat="1"/>
    <row r="18363" s="276" customFormat="1"/>
    <row r="18364" s="276" customFormat="1"/>
    <row r="18365" s="276" customFormat="1"/>
    <row r="18366" s="276" customFormat="1"/>
    <row r="18367" s="276" customFormat="1"/>
    <row r="18368" s="276" customFormat="1"/>
    <row r="18369" s="276" customFormat="1"/>
    <row r="18370" s="276" customFormat="1"/>
    <row r="18371" s="276" customFormat="1"/>
    <row r="18372" s="276" customFormat="1"/>
    <row r="18373" s="276" customFormat="1"/>
    <row r="18374" s="276" customFormat="1"/>
    <row r="18375" s="276" customFormat="1"/>
    <row r="18376" s="276" customFormat="1"/>
    <row r="18377" s="276" customFormat="1"/>
    <row r="18378" s="276" customFormat="1"/>
    <row r="18379" s="276" customFormat="1"/>
    <row r="18380" s="276" customFormat="1"/>
    <row r="18381" s="276" customFormat="1"/>
    <row r="18382" s="276" customFormat="1"/>
    <row r="18383" s="276" customFormat="1"/>
    <row r="18384" s="276" customFormat="1"/>
    <row r="18385" s="276" customFormat="1"/>
    <row r="18386" s="276" customFormat="1"/>
    <row r="18387" s="276" customFormat="1"/>
    <row r="18388" s="276" customFormat="1"/>
    <row r="18389" s="276" customFormat="1"/>
    <row r="18390" s="276" customFormat="1"/>
    <row r="18391" s="276" customFormat="1"/>
    <row r="18392" s="276" customFormat="1"/>
    <row r="18393" s="276" customFormat="1"/>
    <row r="18394" s="276" customFormat="1"/>
    <row r="18395" s="276" customFormat="1"/>
    <row r="18396" s="276" customFormat="1"/>
    <row r="18397" s="276" customFormat="1"/>
    <row r="18398" s="276" customFormat="1"/>
    <row r="18399" s="276" customFormat="1"/>
    <row r="18400" s="276" customFormat="1"/>
    <row r="18401" s="276" customFormat="1"/>
    <row r="18402" s="276" customFormat="1"/>
    <row r="18403" s="276" customFormat="1"/>
    <row r="18404" s="276" customFormat="1"/>
    <row r="18405" s="276" customFormat="1"/>
    <row r="18406" s="276" customFormat="1"/>
    <row r="18407" s="276" customFormat="1"/>
    <row r="18408" s="276" customFormat="1"/>
    <row r="18409" s="276" customFormat="1"/>
    <row r="18410" s="276" customFormat="1"/>
    <row r="18411" s="276" customFormat="1"/>
    <row r="18412" s="276" customFormat="1"/>
    <row r="18413" s="276" customFormat="1"/>
    <row r="18414" s="276" customFormat="1"/>
    <row r="18415" s="276" customFormat="1"/>
    <row r="18416" s="276" customFormat="1"/>
    <row r="18417" s="276" customFormat="1"/>
    <row r="18418" s="276" customFormat="1"/>
    <row r="18419" s="276" customFormat="1"/>
    <row r="18420" s="276" customFormat="1"/>
    <row r="18421" s="276" customFormat="1"/>
    <row r="18422" s="276" customFormat="1"/>
    <row r="18423" s="276" customFormat="1"/>
    <row r="18424" s="276" customFormat="1"/>
    <row r="18425" s="276" customFormat="1"/>
    <row r="18426" s="276" customFormat="1"/>
    <row r="18427" s="276" customFormat="1"/>
    <row r="18428" s="276" customFormat="1"/>
    <row r="18429" s="276" customFormat="1"/>
    <row r="18430" s="276" customFormat="1"/>
    <row r="18431" s="276" customFormat="1"/>
    <row r="18432" s="276" customFormat="1"/>
    <row r="18433" s="276" customFormat="1"/>
    <row r="18434" s="276" customFormat="1"/>
    <row r="18435" s="276" customFormat="1"/>
    <row r="18436" s="276" customFormat="1"/>
    <row r="18437" s="276" customFormat="1"/>
    <row r="18438" s="276" customFormat="1"/>
    <row r="18439" s="276" customFormat="1"/>
    <row r="18440" s="276" customFormat="1"/>
    <row r="18441" s="276" customFormat="1"/>
    <row r="18442" s="276" customFormat="1"/>
    <row r="18443" s="276" customFormat="1"/>
    <row r="18444" s="276" customFormat="1"/>
    <row r="18445" s="276" customFormat="1"/>
    <row r="18446" s="276" customFormat="1"/>
    <row r="18447" s="276" customFormat="1"/>
    <row r="18448" s="276" customFormat="1"/>
    <row r="18449" s="276" customFormat="1"/>
    <row r="18450" s="276" customFormat="1"/>
    <row r="18451" s="276" customFormat="1"/>
    <row r="18452" s="276" customFormat="1"/>
    <row r="18453" s="276" customFormat="1"/>
    <row r="18454" s="276" customFormat="1"/>
    <row r="18455" s="276" customFormat="1"/>
    <row r="18456" s="276" customFormat="1"/>
    <row r="18457" s="276" customFormat="1"/>
    <row r="18458" s="276" customFormat="1"/>
    <row r="18459" s="276" customFormat="1"/>
    <row r="18460" s="276" customFormat="1"/>
    <row r="18461" s="276" customFormat="1"/>
    <row r="18462" s="276" customFormat="1"/>
    <row r="18463" s="276" customFormat="1"/>
    <row r="18464" s="276" customFormat="1"/>
    <row r="18465" s="276" customFormat="1"/>
    <row r="18466" s="276" customFormat="1"/>
    <row r="18467" s="276" customFormat="1"/>
    <row r="18468" s="276" customFormat="1"/>
    <row r="18469" s="276" customFormat="1"/>
    <row r="18470" s="276" customFormat="1"/>
    <row r="18471" s="276" customFormat="1"/>
    <row r="18472" s="276" customFormat="1"/>
    <row r="18473" s="276" customFormat="1"/>
    <row r="18474" s="276" customFormat="1"/>
    <row r="18475" s="276" customFormat="1"/>
    <row r="18476" s="276" customFormat="1"/>
    <row r="18477" s="276" customFormat="1"/>
    <row r="18478" s="276" customFormat="1"/>
    <row r="18479" s="276" customFormat="1"/>
    <row r="18480" s="276" customFormat="1"/>
    <row r="18481" s="276" customFormat="1"/>
    <row r="18482" s="276" customFormat="1"/>
    <row r="18483" s="276" customFormat="1"/>
    <row r="18484" s="276" customFormat="1"/>
    <row r="18485" s="276" customFormat="1"/>
    <row r="18486" s="276" customFormat="1"/>
    <row r="18487" s="276" customFormat="1"/>
    <row r="18488" s="276" customFormat="1"/>
    <row r="18489" s="276" customFormat="1"/>
    <row r="18490" s="276" customFormat="1"/>
    <row r="18491" s="276" customFormat="1"/>
    <row r="18492" s="276" customFormat="1"/>
    <row r="18493" s="276" customFormat="1"/>
    <row r="18494" s="276" customFormat="1"/>
    <row r="18495" s="276" customFormat="1"/>
    <row r="18496" s="276" customFormat="1"/>
    <row r="18497" s="276" customFormat="1"/>
    <row r="18498" s="276" customFormat="1"/>
    <row r="18499" s="276" customFormat="1"/>
    <row r="18500" s="276" customFormat="1"/>
    <row r="18501" s="276" customFormat="1"/>
    <row r="18502" s="276" customFormat="1"/>
    <row r="18503" s="276" customFormat="1"/>
    <row r="18504" s="276" customFormat="1"/>
    <row r="18505" s="276" customFormat="1"/>
    <row r="18506" s="276" customFormat="1"/>
    <row r="18507" s="276" customFormat="1"/>
    <row r="18508" s="276" customFormat="1"/>
    <row r="18509" s="276" customFormat="1"/>
    <row r="18510" s="276" customFormat="1"/>
    <row r="18511" s="276" customFormat="1"/>
    <row r="18512" s="276" customFormat="1"/>
    <row r="18513" s="276" customFormat="1"/>
    <row r="18514" s="276" customFormat="1"/>
    <row r="18515" s="276" customFormat="1"/>
    <row r="18516" s="276" customFormat="1"/>
    <row r="18517" s="276" customFormat="1"/>
    <row r="18518" s="276" customFormat="1"/>
    <row r="18519" s="276" customFormat="1"/>
    <row r="18520" s="276" customFormat="1"/>
    <row r="18521" s="276" customFormat="1"/>
    <row r="18522" s="276" customFormat="1"/>
    <row r="18523" s="276" customFormat="1"/>
    <row r="18524" s="276" customFormat="1"/>
    <row r="18525" s="276" customFormat="1"/>
    <row r="18526" s="276" customFormat="1"/>
    <row r="18527" s="276" customFormat="1"/>
    <row r="18528" s="276" customFormat="1"/>
    <row r="18529" s="276" customFormat="1"/>
    <row r="18530" s="276" customFormat="1"/>
    <row r="18531" s="276" customFormat="1"/>
    <row r="18532" s="276" customFormat="1"/>
    <row r="18533" s="276" customFormat="1"/>
    <row r="18534" s="276" customFormat="1"/>
    <row r="18535" s="276" customFormat="1"/>
    <row r="18536" s="276" customFormat="1"/>
    <row r="18537" s="276" customFormat="1"/>
    <row r="18538" s="276" customFormat="1"/>
    <row r="18539" s="276" customFormat="1"/>
    <row r="18540" s="276" customFormat="1"/>
    <row r="18541" s="276" customFormat="1"/>
    <row r="18542" s="276" customFormat="1"/>
    <row r="18543" s="276" customFormat="1"/>
    <row r="18544" s="276" customFormat="1"/>
    <row r="18545" s="276" customFormat="1"/>
    <row r="18546" s="276" customFormat="1"/>
    <row r="18547" s="276" customFormat="1"/>
    <row r="18548" s="276" customFormat="1"/>
    <row r="18549" s="276" customFormat="1"/>
    <row r="18550" s="276" customFormat="1"/>
    <row r="18551" s="276" customFormat="1"/>
    <row r="18552" s="276" customFormat="1"/>
    <row r="18553" s="276" customFormat="1"/>
    <row r="18554" s="276" customFormat="1"/>
    <row r="18555" s="276" customFormat="1"/>
    <row r="18556" s="276" customFormat="1"/>
    <row r="18557" s="276" customFormat="1"/>
    <row r="18558" s="276" customFormat="1"/>
    <row r="18559" s="276" customFormat="1"/>
    <row r="18560" s="276" customFormat="1"/>
    <row r="18561" s="276" customFormat="1"/>
    <row r="18562" s="276" customFormat="1"/>
    <row r="18563" s="276" customFormat="1"/>
    <row r="18564" s="276" customFormat="1"/>
    <row r="18565" s="276" customFormat="1"/>
    <row r="18566" s="276" customFormat="1"/>
    <row r="18567" s="276" customFormat="1"/>
    <row r="18568" s="276" customFormat="1"/>
    <row r="18569" s="276" customFormat="1"/>
    <row r="18570" s="276" customFormat="1"/>
    <row r="18571" s="276" customFormat="1"/>
    <row r="18572" s="276" customFormat="1"/>
    <row r="18573" s="276" customFormat="1"/>
    <row r="18574" s="276" customFormat="1"/>
    <row r="18575" s="276" customFormat="1"/>
    <row r="18576" s="276" customFormat="1"/>
    <row r="18577" s="276" customFormat="1"/>
    <row r="18578" s="276" customFormat="1"/>
    <row r="18579" s="276" customFormat="1"/>
    <row r="18580" s="276" customFormat="1"/>
    <row r="18581" s="276" customFormat="1"/>
    <row r="18582" s="276" customFormat="1"/>
    <row r="18583" s="276" customFormat="1"/>
    <row r="18584" s="276" customFormat="1"/>
    <row r="18585" s="276" customFormat="1"/>
    <row r="18586" s="276" customFormat="1"/>
    <row r="18587" s="276" customFormat="1"/>
    <row r="18588" s="276" customFormat="1"/>
    <row r="18589" s="276" customFormat="1"/>
    <row r="18590" s="276" customFormat="1"/>
    <row r="18591" s="276" customFormat="1"/>
    <row r="18592" s="276" customFormat="1"/>
    <row r="18593" s="276" customFormat="1"/>
    <row r="18594" s="276" customFormat="1"/>
    <row r="18595" s="276" customFormat="1"/>
    <row r="18596" s="276" customFormat="1"/>
    <row r="18597" s="276" customFormat="1"/>
    <row r="18598" s="276" customFormat="1"/>
    <row r="18599" s="276" customFormat="1"/>
    <row r="18600" s="276" customFormat="1"/>
    <row r="18601" s="276" customFormat="1"/>
    <row r="18602" s="276" customFormat="1"/>
    <row r="18603" s="276" customFormat="1"/>
    <row r="18604" s="276" customFormat="1"/>
    <row r="18605" s="276" customFormat="1"/>
    <row r="18606" s="276" customFormat="1"/>
    <row r="18607" s="276" customFormat="1"/>
    <row r="18608" s="276" customFormat="1"/>
    <row r="18609" s="276" customFormat="1"/>
    <row r="18610" s="276" customFormat="1"/>
    <row r="18611" s="276" customFormat="1"/>
    <row r="18612" s="276" customFormat="1"/>
    <row r="18613" s="276" customFormat="1"/>
    <row r="18614" s="276" customFormat="1"/>
    <row r="18615" s="276" customFormat="1"/>
    <row r="18616" s="276" customFormat="1"/>
    <row r="18617" s="276" customFormat="1"/>
    <row r="18618" s="276" customFormat="1"/>
    <row r="18619" s="276" customFormat="1"/>
    <row r="18620" s="276" customFormat="1"/>
    <row r="18621" s="276" customFormat="1"/>
    <row r="18622" s="276" customFormat="1"/>
    <row r="18623" s="276" customFormat="1"/>
    <row r="18624" s="276" customFormat="1"/>
    <row r="18625" s="276" customFormat="1"/>
    <row r="18626" s="276" customFormat="1"/>
    <row r="18627" s="276" customFormat="1"/>
    <row r="18628" s="276" customFormat="1"/>
    <row r="18629" s="276" customFormat="1"/>
    <row r="18630" s="276" customFormat="1"/>
    <row r="18631" s="276" customFormat="1"/>
    <row r="18632" s="276" customFormat="1"/>
    <row r="18633" s="276" customFormat="1"/>
    <row r="18634" s="276" customFormat="1"/>
    <row r="18635" s="276" customFormat="1"/>
    <row r="18636" s="276" customFormat="1"/>
    <row r="18637" s="276" customFormat="1"/>
    <row r="18638" s="276" customFormat="1"/>
    <row r="18639" s="276" customFormat="1"/>
    <row r="18640" s="276" customFormat="1"/>
    <row r="18641" s="276" customFormat="1"/>
    <row r="18642" s="276" customFormat="1"/>
    <row r="18643" s="276" customFormat="1"/>
    <row r="18644" s="276" customFormat="1"/>
    <row r="18645" s="276" customFormat="1"/>
    <row r="18646" s="276" customFormat="1"/>
    <row r="18647" s="276" customFormat="1"/>
    <row r="18648" s="276" customFormat="1"/>
    <row r="18649" s="276" customFormat="1"/>
    <row r="18650" s="276" customFormat="1"/>
    <row r="18651" s="276" customFormat="1"/>
    <row r="18652" s="276" customFormat="1"/>
    <row r="18653" s="276" customFormat="1"/>
    <row r="18654" s="276" customFormat="1"/>
    <row r="18655" s="276" customFormat="1"/>
    <row r="18656" s="276" customFormat="1"/>
    <row r="18657" s="276" customFormat="1"/>
    <row r="18658" s="276" customFormat="1"/>
    <row r="18659" s="276" customFormat="1"/>
    <row r="18660" s="276" customFormat="1"/>
    <row r="18661" s="276" customFormat="1"/>
    <row r="18662" s="276" customFormat="1"/>
    <row r="18663" s="276" customFormat="1"/>
    <row r="18664" s="276" customFormat="1"/>
    <row r="18665" s="276" customFormat="1"/>
    <row r="18666" s="276" customFormat="1"/>
    <row r="18667" s="276" customFormat="1"/>
    <row r="18668" s="276" customFormat="1"/>
    <row r="18669" s="276" customFormat="1"/>
    <row r="18670" s="276" customFormat="1"/>
    <row r="18671" s="276" customFormat="1"/>
    <row r="18672" s="276" customFormat="1"/>
    <row r="18673" s="276" customFormat="1"/>
    <row r="18674" s="276" customFormat="1"/>
    <row r="18675" s="276" customFormat="1"/>
    <row r="18676" s="276" customFormat="1"/>
    <row r="18677" s="276" customFormat="1"/>
    <row r="18678" s="276" customFormat="1"/>
    <row r="18679" s="276" customFormat="1"/>
    <row r="18680" s="276" customFormat="1"/>
    <row r="18681" s="276" customFormat="1"/>
    <row r="18682" s="276" customFormat="1"/>
    <row r="18683" s="276" customFormat="1"/>
    <row r="18684" s="276" customFormat="1"/>
    <row r="18685" s="276" customFormat="1"/>
    <row r="18686" s="276" customFormat="1"/>
    <row r="18687" s="276" customFormat="1"/>
    <row r="18688" s="276" customFormat="1"/>
    <row r="18689" s="276" customFormat="1"/>
    <row r="18690" s="276" customFormat="1"/>
    <row r="18691" s="276" customFormat="1"/>
    <row r="18692" s="276" customFormat="1"/>
    <row r="18693" s="276" customFormat="1"/>
    <row r="18694" s="276" customFormat="1"/>
    <row r="18695" s="276" customFormat="1"/>
    <row r="18696" s="276" customFormat="1"/>
    <row r="18697" s="276" customFormat="1"/>
    <row r="18698" s="276" customFormat="1"/>
    <row r="18699" s="276" customFormat="1"/>
    <row r="18700" s="276" customFormat="1"/>
    <row r="18701" s="276" customFormat="1"/>
    <row r="18702" s="276" customFormat="1"/>
    <row r="18703" s="276" customFormat="1"/>
    <row r="18704" s="276" customFormat="1"/>
    <row r="18705" s="276" customFormat="1"/>
    <row r="18706" s="276" customFormat="1"/>
    <row r="18707" s="276" customFormat="1"/>
    <row r="18708" s="276" customFormat="1"/>
    <row r="18709" s="276" customFormat="1"/>
    <row r="18710" s="276" customFormat="1"/>
    <row r="18711" s="276" customFormat="1"/>
    <row r="18712" s="276" customFormat="1"/>
    <row r="18713" s="276" customFormat="1"/>
    <row r="18714" s="276" customFormat="1"/>
    <row r="18715" s="276" customFormat="1"/>
    <row r="18716" s="276" customFormat="1"/>
    <row r="18717" s="276" customFormat="1"/>
    <row r="18718" s="276" customFormat="1"/>
    <row r="18719" s="276" customFormat="1"/>
    <row r="18720" s="276" customFormat="1"/>
    <row r="18721" s="276" customFormat="1"/>
    <row r="18722" s="276" customFormat="1"/>
    <row r="18723" s="276" customFormat="1"/>
    <row r="18724" s="276" customFormat="1"/>
    <row r="18725" s="276" customFormat="1"/>
    <row r="18726" s="276" customFormat="1"/>
    <row r="18727" s="276" customFormat="1"/>
    <row r="18728" s="276" customFormat="1"/>
    <row r="18729" s="276" customFormat="1"/>
    <row r="18730" s="276" customFormat="1"/>
    <row r="18731" s="276" customFormat="1"/>
    <row r="18732" s="276" customFormat="1"/>
    <row r="18733" s="276" customFormat="1"/>
    <row r="18734" s="276" customFormat="1"/>
    <row r="18735" s="276" customFormat="1"/>
    <row r="18736" s="276" customFormat="1"/>
    <row r="18737" s="276" customFormat="1"/>
    <row r="18738" s="276" customFormat="1"/>
    <row r="18739" s="276" customFormat="1"/>
    <row r="18740" s="276" customFormat="1"/>
    <row r="18741" s="276" customFormat="1"/>
    <row r="18742" s="276" customFormat="1"/>
    <row r="18743" s="276" customFormat="1"/>
    <row r="18744" s="276" customFormat="1"/>
    <row r="18745" s="276" customFormat="1"/>
    <row r="18746" s="276" customFormat="1"/>
    <row r="18747" s="276" customFormat="1"/>
    <row r="18748" s="276" customFormat="1"/>
    <row r="18749" s="276" customFormat="1"/>
    <row r="18750" s="276" customFormat="1"/>
    <row r="18751" s="276" customFormat="1"/>
    <row r="18752" s="276" customFormat="1"/>
    <row r="18753" s="276" customFormat="1"/>
    <row r="18754" s="276" customFormat="1"/>
    <row r="18755" s="276" customFormat="1"/>
    <row r="18756" s="276" customFormat="1"/>
    <row r="18757" s="276" customFormat="1"/>
    <row r="18758" s="276" customFormat="1"/>
    <row r="18759" s="276" customFormat="1"/>
    <row r="18760" s="276" customFormat="1"/>
    <row r="18761" s="276" customFormat="1"/>
    <row r="18762" s="276" customFormat="1"/>
    <row r="18763" s="276" customFormat="1"/>
    <row r="18764" s="276" customFormat="1"/>
    <row r="18765" s="276" customFormat="1"/>
    <row r="18766" s="276" customFormat="1"/>
    <row r="18767" s="276" customFormat="1"/>
    <row r="18768" s="276" customFormat="1"/>
    <row r="18769" s="276" customFormat="1"/>
    <row r="18770" s="276" customFormat="1"/>
    <row r="18771" s="276" customFormat="1"/>
    <row r="18772" s="276" customFormat="1"/>
    <row r="18773" s="276" customFormat="1"/>
    <row r="18774" s="276" customFormat="1"/>
    <row r="18775" s="276" customFormat="1"/>
    <row r="18776" s="276" customFormat="1"/>
    <row r="18777" s="276" customFormat="1"/>
    <row r="18778" s="276" customFormat="1"/>
    <row r="18779" s="276" customFormat="1"/>
    <row r="18780" s="276" customFormat="1"/>
    <row r="18781" s="276" customFormat="1"/>
    <row r="18782" s="276" customFormat="1"/>
    <row r="18783" s="276" customFormat="1"/>
    <row r="18784" s="276" customFormat="1"/>
    <row r="18785" s="276" customFormat="1"/>
    <row r="18786" s="276" customFormat="1"/>
    <row r="18787" s="276" customFormat="1"/>
    <row r="18788" s="276" customFormat="1"/>
    <row r="18789" s="276" customFormat="1"/>
    <row r="18790" s="276" customFormat="1"/>
    <row r="18791" s="276" customFormat="1"/>
    <row r="18792" s="276" customFormat="1"/>
    <row r="18793" s="276" customFormat="1"/>
    <row r="18794" s="276" customFormat="1"/>
    <row r="18795" s="276" customFormat="1"/>
    <row r="18796" s="276" customFormat="1"/>
    <row r="18797" s="276" customFormat="1"/>
    <row r="18798" s="276" customFormat="1"/>
    <row r="18799" s="276" customFormat="1"/>
    <row r="18800" s="276" customFormat="1"/>
    <row r="18801" s="276" customFormat="1"/>
    <row r="18802" s="276" customFormat="1"/>
    <row r="18803" s="276" customFormat="1"/>
    <row r="18804" s="276" customFormat="1"/>
    <row r="18805" s="276" customFormat="1"/>
    <row r="18806" s="276" customFormat="1"/>
    <row r="18807" s="276" customFormat="1"/>
    <row r="18808" s="276" customFormat="1"/>
    <row r="18809" s="276" customFormat="1"/>
    <row r="18810" s="276" customFormat="1"/>
    <row r="18811" s="276" customFormat="1"/>
    <row r="18812" s="276" customFormat="1"/>
    <row r="18813" s="276" customFormat="1"/>
    <row r="18814" s="276" customFormat="1"/>
    <row r="18815" s="276" customFormat="1"/>
    <row r="18816" s="276" customFormat="1"/>
    <row r="18817" s="276" customFormat="1"/>
    <row r="18818" s="276" customFormat="1"/>
    <row r="18819" s="276" customFormat="1"/>
    <row r="18820" s="276" customFormat="1"/>
    <row r="18821" s="276" customFormat="1"/>
    <row r="18822" s="276" customFormat="1"/>
    <row r="18823" s="276" customFormat="1"/>
    <row r="18824" s="276" customFormat="1"/>
    <row r="18825" s="276" customFormat="1"/>
    <row r="18826" s="276" customFormat="1"/>
    <row r="18827" s="276" customFormat="1"/>
    <row r="18828" s="276" customFormat="1"/>
    <row r="18829" s="276" customFormat="1"/>
    <row r="18830" s="276" customFormat="1"/>
    <row r="18831" s="276" customFormat="1"/>
    <row r="18832" s="276" customFormat="1"/>
    <row r="18833" s="276" customFormat="1"/>
    <row r="18834" s="276" customFormat="1"/>
    <row r="18835" s="276" customFormat="1"/>
    <row r="18836" s="276" customFormat="1"/>
    <row r="18837" s="276" customFormat="1"/>
    <row r="18838" s="276" customFormat="1"/>
    <row r="18839" s="276" customFormat="1"/>
    <row r="18840" s="276" customFormat="1"/>
    <row r="18841" s="276" customFormat="1"/>
    <row r="18842" s="276" customFormat="1"/>
    <row r="18843" s="276" customFormat="1"/>
    <row r="18844" s="276" customFormat="1"/>
    <row r="18845" s="276" customFormat="1"/>
    <row r="18846" s="276" customFormat="1"/>
    <row r="18847" s="276" customFormat="1"/>
    <row r="18848" s="276" customFormat="1"/>
    <row r="18849" s="276" customFormat="1"/>
    <row r="18850" s="276" customFormat="1"/>
    <row r="18851" s="276" customFormat="1"/>
    <row r="18852" s="276" customFormat="1"/>
    <row r="18853" s="276" customFormat="1"/>
    <row r="18854" s="276" customFormat="1"/>
    <row r="18855" s="276" customFormat="1"/>
    <row r="18856" s="276" customFormat="1"/>
    <row r="18857" s="276" customFormat="1"/>
    <row r="18858" s="276" customFormat="1"/>
    <row r="18859" s="276" customFormat="1"/>
    <row r="18860" s="276" customFormat="1"/>
    <row r="18861" s="276" customFormat="1"/>
    <row r="18862" s="276" customFormat="1"/>
    <row r="18863" s="276" customFormat="1"/>
    <row r="18864" s="276" customFormat="1"/>
    <row r="18865" s="276" customFormat="1"/>
    <row r="18866" s="276" customFormat="1"/>
    <row r="18867" s="276" customFormat="1"/>
    <row r="18868" s="276" customFormat="1"/>
    <row r="18869" s="276" customFormat="1"/>
    <row r="18870" s="276" customFormat="1"/>
    <row r="18871" s="276" customFormat="1"/>
    <row r="18872" s="276" customFormat="1"/>
    <row r="18873" s="276" customFormat="1"/>
    <row r="18874" s="276" customFormat="1"/>
    <row r="18875" s="276" customFormat="1"/>
    <row r="18876" s="276" customFormat="1"/>
    <row r="18877" s="276" customFormat="1"/>
    <row r="18878" s="276" customFormat="1"/>
    <row r="18879" s="276" customFormat="1"/>
    <row r="18880" s="276" customFormat="1"/>
    <row r="18881" s="276" customFormat="1"/>
    <row r="18882" s="276" customFormat="1"/>
    <row r="18883" s="276" customFormat="1"/>
    <row r="18884" s="276" customFormat="1"/>
    <row r="18885" s="276" customFormat="1"/>
    <row r="18886" s="276" customFormat="1"/>
    <row r="18887" s="276" customFormat="1"/>
    <row r="18888" s="276" customFormat="1"/>
    <row r="18889" s="276" customFormat="1"/>
    <row r="18890" s="276" customFormat="1"/>
    <row r="18891" s="276" customFormat="1"/>
    <row r="18892" s="276" customFormat="1"/>
    <row r="18893" s="276" customFormat="1"/>
    <row r="18894" s="276" customFormat="1"/>
    <row r="18895" s="276" customFormat="1"/>
    <row r="18896" s="276" customFormat="1"/>
    <row r="18897" s="276" customFormat="1"/>
    <row r="18898" s="276" customFormat="1"/>
    <row r="18899" s="276" customFormat="1"/>
    <row r="18900" s="276" customFormat="1"/>
    <row r="18901" s="276" customFormat="1"/>
    <row r="18902" s="276" customFormat="1"/>
    <row r="18903" s="276" customFormat="1"/>
    <row r="18904" s="276" customFormat="1"/>
    <row r="18905" s="276" customFormat="1"/>
    <row r="18906" s="276" customFormat="1"/>
    <row r="18907" s="276" customFormat="1"/>
    <row r="18908" s="276" customFormat="1"/>
    <row r="18909" s="276" customFormat="1"/>
    <row r="18910" s="276" customFormat="1"/>
    <row r="18911" s="276" customFormat="1"/>
    <row r="18912" s="276" customFormat="1"/>
    <row r="18913" s="276" customFormat="1"/>
    <row r="18914" s="276" customFormat="1"/>
    <row r="18915" s="276" customFormat="1"/>
    <row r="18916" s="276" customFormat="1"/>
    <row r="18917" s="276" customFormat="1"/>
    <row r="18918" s="276" customFormat="1"/>
    <row r="18919" s="276" customFormat="1"/>
    <row r="18920" s="276" customFormat="1"/>
    <row r="18921" s="276" customFormat="1"/>
    <row r="18922" s="276" customFormat="1"/>
    <row r="18923" s="276" customFormat="1"/>
    <row r="18924" s="276" customFormat="1"/>
    <row r="18925" s="276" customFormat="1"/>
    <row r="18926" s="276" customFormat="1"/>
    <row r="18927" s="276" customFormat="1"/>
    <row r="18928" s="276" customFormat="1"/>
    <row r="18929" s="276" customFormat="1"/>
    <row r="18930" s="276" customFormat="1"/>
    <row r="18931" s="276" customFormat="1"/>
    <row r="18932" s="276" customFormat="1"/>
    <row r="18933" s="276" customFormat="1"/>
    <row r="18934" s="276" customFormat="1"/>
    <row r="18935" s="276" customFormat="1"/>
    <row r="18936" s="276" customFormat="1"/>
    <row r="18937" s="276" customFormat="1"/>
    <row r="18938" s="276" customFormat="1"/>
    <row r="18939" s="276" customFormat="1"/>
    <row r="18940" s="276" customFormat="1"/>
    <row r="18941" s="276" customFormat="1"/>
    <row r="18942" s="276" customFormat="1"/>
    <row r="18943" s="276" customFormat="1"/>
    <row r="18944" s="276" customFormat="1"/>
    <row r="18945" s="276" customFormat="1"/>
    <row r="18946" s="276" customFormat="1"/>
    <row r="18947" s="276" customFormat="1"/>
    <row r="18948" s="276" customFormat="1"/>
    <row r="18949" s="276" customFormat="1"/>
    <row r="18950" s="276" customFormat="1"/>
    <row r="18951" s="276" customFormat="1"/>
    <row r="18952" s="276" customFormat="1"/>
    <row r="18953" s="276" customFormat="1"/>
    <row r="18954" s="276" customFormat="1"/>
    <row r="18955" s="276" customFormat="1"/>
    <row r="18956" s="276" customFormat="1"/>
    <row r="18957" s="276" customFormat="1"/>
    <row r="18958" s="276" customFormat="1"/>
    <row r="18959" s="276" customFormat="1"/>
    <row r="18960" s="276" customFormat="1"/>
    <row r="18961" s="276" customFormat="1"/>
    <row r="18962" s="276" customFormat="1"/>
    <row r="18963" s="276" customFormat="1"/>
    <row r="18964" s="276" customFormat="1"/>
    <row r="18965" s="276" customFormat="1"/>
    <row r="18966" s="276" customFormat="1"/>
    <row r="18967" s="276" customFormat="1"/>
    <row r="18968" s="276" customFormat="1"/>
    <row r="18969" s="276" customFormat="1"/>
    <row r="18970" s="276" customFormat="1"/>
    <row r="18971" s="276" customFormat="1"/>
    <row r="18972" s="276" customFormat="1"/>
    <row r="18973" s="276" customFormat="1"/>
    <row r="18974" s="276" customFormat="1"/>
    <row r="18975" s="276" customFormat="1"/>
    <row r="18976" s="276" customFormat="1"/>
    <row r="18977" s="276" customFormat="1"/>
    <row r="18978" s="276" customFormat="1"/>
    <row r="18979" s="276" customFormat="1"/>
    <row r="18980" s="276" customFormat="1"/>
    <row r="18981" s="276" customFormat="1"/>
    <row r="18982" s="276" customFormat="1"/>
    <row r="18983" s="276" customFormat="1"/>
    <row r="18984" s="276" customFormat="1"/>
    <row r="18985" s="276" customFormat="1"/>
    <row r="18986" s="276" customFormat="1"/>
    <row r="18987" s="276" customFormat="1"/>
    <row r="18988" s="276" customFormat="1"/>
    <row r="18989" s="276" customFormat="1"/>
    <row r="18990" s="276" customFormat="1"/>
    <row r="18991" s="276" customFormat="1"/>
    <row r="18992" s="276" customFormat="1"/>
    <row r="18993" s="276" customFormat="1"/>
    <row r="18994" s="276" customFormat="1"/>
    <row r="18995" s="276" customFormat="1"/>
    <row r="18996" s="276" customFormat="1"/>
    <row r="18997" s="276" customFormat="1"/>
    <row r="18998" s="276" customFormat="1"/>
    <row r="18999" s="276" customFormat="1"/>
    <row r="19000" s="276" customFormat="1"/>
    <row r="19001" s="276" customFormat="1"/>
    <row r="19002" s="276" customFormat="1"/>
    <row r="19003" s="276" customFormat="1"/>
    <row r="19004" s="276" customFormat="1"/>
    <row r="19005" s="276" customFormat="1"/>
    <row r="19006" s="276" customFormat="1"/>
    <row r="19007" s="276" customFormat="1"/>
    <row r="19008" s="276" customFormat="1"/>
    <row r="19009" s="276" customFormat="1"/>
    <row r="19010" s="276" customFormat="1"/>
    <row r="19011" s="276" customFormat="1"/>
    <row r="19012" s="276" customFormat="1"/>
    <row r="19013" s="276" customFormat="1"/>
    <row r="19014" s="276" customFormat="1"/>
    <row r="19015" s="276" customFormat="1"/>
    <row r="19016" s="276" customFormat="1"/>
    <row r="19017" s="276" customFormat="1"/>
    <row r="19018" s="276" customFormat="1"/>
    <row r="19019" s="276" customFormat="1"/>
    <row r="19020" s="276" customFormat="1"/>
    <row r="19021" s="276" customFormat="1"/>
    <row r="19022" s="276" customFormat="1"/>
    <row r="19023" s="276" customFormat="1"/>
    <row r="19024" s="276" customFormat="1"/>
    <row r="19025" s="276" customFormat="1"/>
    <row r="19026" s="276" customFormat="1"/>
    <row r="19027" s="276" customFormat="1"/>
    <row r="19028" s="276" customFormat="1"/>
    <row r="19029" s="276" customFormat="1"/>
    <row r="19030" s="276" customFormat="1"/>
    <row r="19031" s="276" customFormat="1"/>
    <row r="19032" s="276" customFormat="1"/>
    <row r="19033" s="276" customFormat="1"/>
    <row r="19034" s="276" customFormat="1"/>
    <row r="19035" s="276" customFormat="1"/>
    <row r="19036" s="276" customFormat="1"/>
    <row r="19037" s="276" customFormat="1"/>
    <row r="19038" s="276" customFormat="1"/>
    <row r="19039" s="276" customFormat="1"/>
    <row r="19040" s="276" customFormat="1"/>
    <row r="19041" s="276" customFormat="1"/>
    <row r="19042" s="276" customFormat="1"/>
    <row r="19043" s="276" customFormat="1"/>
    <row r="19044" s="276" customFormat="1"/>
    <row r="19045" s="276" customFormat="1"/>
    <row r="19046" s="276" customFormat="1"/>
    <row r="19047" s="276" customFormat="1"/>
    <row r="19048" s="276" customFormat="1"/>
    <row r="19049" s="276" customFormat="1"/>
    <row r="19050" s="276" customFormat="1"/>
    <row r="19051" s="276" customFormat="1"/>
    <row r="19052" s="276" customFormat="1"/>
    <row r="19053" s="276" customFormat="1"/>
    <row r="19054" s="276" customFormat="1"/>
    <row r="19055" s="276" customFormat="1"/>
    <row r="19056" s="276" customFormat="1"/>
    <row r="19057" s="276" customFormat="1"/>
    <row r="19058" s="276" customFormat="1"/>
    <row r="19059" s="276" customFormat="1"/>
    <row r="19060" s="276" customFormat="1"/>
    <row r="19061" s="276" customFormat="1"/>
    <row r="19062" s="276" customFormat="1"/>
    <row r="19063" s="276" customFormat="1"/>
    <row r="19064" s="276" customFormat="1"/>
    <row r="19065" s="276" customFormat="1"/>
    <row r="19066" s="276" customFormat="1"/>
    <row r="19067" s="276" customFormat="1"/>
    <row r="19068" s="276" customFormat="1"/>
    <row r="19069" s="276" customFormat="1"/>
    <row r="19070" s="276" customFormat="1"/>
    <row r="19071" s="276" customFormat="1"/>
    <row r="19072" s="276" customFormat="1"/>
    <row r="19073" s="276" customFormat="1"/>
    <row r="19074" s="276" customFormat="1"/>
    <row r="19075" s="276" customFormat="1"/>
    <row r="19076" s="276" customFormat="1"/>
    <row r="19077" s="276" customFormat="1"/>
    <row r="19078" s="276" customFormat="1"/>
    <row r="19079" s="276" customFormat="1"/>
    <row r="19080" s="276" customFormat="1"/>
    <row r="19081" s="276" customFormat="1"/>
    <row r="19082" s="276" customFormat="1"/>
    <row r="19083" s="276" customFormat="1"/>
    <row r="19084" s="276" customFormat="1"/>
    <row r="19085" s="276" customFormat="1"/>
    <row r="19086" s="276" customFormat="1"/>
    <row r="19087" s="276" customFormat="1"/>
    <row r="19088" s="276" customFormat="1"/>
    <row r="19089" s="276" customFormat="1"/>
    <row r="19090" s="276" customFormat="1"/>
    <row r="19091" s="276" customFormat="1"/>
    <row r="19092" s="276" customFormat="1"/>
    <row r="19093" s="276" customFormat="1"/>
    <row r="19094" s="276" customFormat="1"/>
    <row r="19095" s="276" customFormat="1"/>
    <row r="19096" s="276" customFormat="1"/>
    <row r="19097" s="276" customFormat="1"/>
    <row r="19098" s="276" customFormat="1"/>
    <row r="19099" s="276" customFormat="1"/>
    <row r="19100" s="276" customFormat="1"/>
    <row r="19101" s="276" customFormat="1"/>
    <row r="19102" s="276" customFormat="1"/>
    <row r="19103" s="276" customFormat="1"/>
    <row r="19104" s="276" customFormat="1"/>
    <row r="19105" s="276" customFormat="1"/>
    <row r="19106" s="276" customFormat="1"/>
    <row r="19107" s="276" customFormat="1"/>
    <row r="19108" s="276" customFormat="1"/>
    <row r="19109" s="276" customFormat="1"/>
    <row r="19110" s="276" customFormat="1"/>
    <row r="19111" s="276" customFormat="1"/>
    <row r="19112" s="276" customFormat="1"/>
    <row r="19113" s="276" customFormat="1"/>
    <row r="19114" s="276" customFormat="1"/>
    <row r="19115" s="276" customFormat="1"/>
    <row r="19116" s="276" customFormat="1"/>
    <row r="19117" s="276" customFormat="1"/>
    <row r="19118" s="276" customFormat="1"/>
    <row r="19119" s="276" customFormat="1"/>
    <row r="19120" s="276" customFormat="1"/>
    <row r="19121" s="276" customFormat="1"/>
    <row r="19122" s="276" customFormat="1"/>
    <row r="19123" s="276" customFormat="1"/>
    <row r="19124" s="276" customFormat="1"/>
    <row r="19125" s="276" customFormat="1"/>
    <row r="19126" s="276" customFormat="1"/>
    <row r="19127" s="276" customFormat="1"/>
    <row r="19128" s="276" customFormat="1"/>
    <row r="19129" s="276" customFormat="1"/>
    <row r="19130" s="276" customFormat="1"/>
    <row r="19131" s="276" customFormat="1"/>
    <row r="19132" s="276" customFormat="1"/>
    <row r="19133" s="276" customFormat="1"/>
    <row r="19134" s="276" customFormat="1"/>
    <row r="19135" s="276" customFormat="1"/>
    <row r="19136" s="276" customFormat="1"/>
    <row r="19137" s="276" customFormat="1"/>
    <row r="19138" s="276" customFormat="1"/>
    <row r="19139" s="276" customFormat="1"/>
    <row r="19140" s="276" customFormat="1"/>
    <row r="19141" s="276" customFormat="1"/>
    <row r="19142" s="276" customFormat="1"/>
    <row r="19143" s="276" customFormat="1"/>
    <row r="19144" s="276" customFormat="1"/>
    <row r="19145" s="276" customFormat="1"/>
    <row r="19146" s="276" customFormat="1"/>
    <row r="19147" s="276" customFormat="1"/>
    <row r="19148" s="276" customFormat="1"/>
    <row r="19149" s="276" customFormat="1"/>
    <row r="19150" s="276" customFormat="1"/>
    <row r="19151" s="276" customFormat="1"/>
    <row r="19152" s="276" customFormat="1"/>
    <row r="19153" s="276" customFormat="1"/>
    <row r="19154" s="276" customFormat="1"/>
    <row r="19155" s="276" customFormat="1"/>
    <row r="19156" s="276" customFormat="1"/>
    <row r="19157" s="276" customFormat="1"/>
    <row r="19158" s="276" customFormat="1"/>
    <row r="19159" s="276" customFormat="1"/>
    <row r="19160" s="276" customFormat="1"/>
    <row r="19161" s="276" customFormat="1"/>
    <row r="19162" s="276" customFormat="1"/>
    <row r="19163" s="276" customFormat="1"/>
    <row r="19164" s="276" customFormat="1"/>
    <row r="19165" s="276" customFormat="1"/>
    <row r="19166" s="276" customFormat="1"/>
    <row r="19167" s="276" customFormat="1"/>
    <row r="19168" s="276" customFormat="1"/>
    <row r="19169" s="276" customFormat="1"/>
    <row r="19170" s="276" customFormat="1"/>
    <row r="19171" s="276" customFormat="1"/>
    <row r="19172" s="276" customFormat="1"/>
    <row r="19173" s="276" customFormat="1"/>
    <row r="19174" s="276" customFormat="1"/>
    <row r="19175" s="276" customFormat="1"/>
    <row r="19176" s="276" customFormat="1"/>
    <row r="19177" s="276" customFormat="1"/>
    <row r="19178" s="276" customFormat="1"/>
    <row r="19179" s="276" customFormat="1"/>
    <row r="19180" s="276" customFormat="1"/>
    <row r="19181" s="276" customFormat="1"/>
    <row r="19182" s="276" customFormat="1"/>
    <row r="19183" s="276" customFormat="1"/>
    <row r="19184" s="276" customFormat="1"/>
    <row r="19185" s="276" customFormat="1"/>
    <row r="19186" s="276" customFormat="1"/>
    <row r="19187" s="276" customFormat="1"/>
    <row r="19188" s="276" customFormat="1"/>
    <row r="19189" s="276" customFormat="1"/>
    <row r="19190" s="276" customFormat="1"/>
    <row r="19191" s="276" customFormat="1"/>
    <row r="19192" s="276" customFormat="1"/>
    <row r="19193" s="276" customFormat="1"/>
    <row r="19194" s="276" customFormat="1"/>
    <row r="19195" s="276" customFormat="1"/>
    <row r="19196" s="276" customFormat="1"/>
    <row r="19197" s="276" customFormat="1"/>
    <row r="19198" s="276" customFormat="1"/>
    <row r="19199" s="276" customFormat="1"/>
    <row r="19200" s="276" customFormat="1"/>
    <row r="19201" s="276" customFormat="1"/>
    <row r="19202" s="276" customFormat="1"/>
    <row r="19203" s="276" customFormat="1"/>
    <row r="19204" s="276" customFormat="1"/>
    <row r="19205" s="276" customFormat="1"/>
    <row r="19206" s="276" customFormat="1"/>
    <row r="19207" s="276" customFormat="1"/>
    <row r="19208" s="276" customFormat="1"/>
    <row r="19209" s="276" customFormat="1"/>
    <row r="19210" s="276" customFormat="1"/>
    <row r="19211" s="276" customFormat="1"/>
    <row r="19212" s="276" customFormat="1"/>
    <row r="19213" s="276" customFormat="1"/>
    <row r="19214" s="276" customFormat="1"/>
    <row r="19215" s="276" customFormat="1"/>
    <row r="19216" s="276" customFormat="1"/>
    <row r="19217" s="276" customFormat="1"/>
    <row r="19218" s="276" customFormat="1"/>
    <row r="19219" s="276" customFormat="1"/>
    <row r="19220" s="276" customFormat="1"/>
    <row r="19221" s="276" customFormat="1"/>
    <row r="19222" s="276" customFormat="1"/>
    <row r="19223" s="276" customFormat="1"/>
    <row r="19224" s="276" customFormat="1"/>
    <row r="19225" s="276" customFormat="1"/>
    <row r="19226" s="276" customFormat="1"/>
    <row r="19227" s="276" customFormat="1"/>
    <row r="19228" s="276" customFormat="1"/>
    <row r="19229" s="276" customFormat="1"/>
    <row r="19230" s="276" customFormat="1"/>
    <row r="19231" s="276" customFormat="1"/>
    <row r="19232" s="276" customFormat="1"/>
    <row r="19233" s="276" customFormat="1"/>
    <row r="19234" s="276" customFormat="1"/>
    <row r="19235" s="276" customFormat="1"/>
    <row r="19236" s="276" customFormat="1"/>
    <row r="19237" s="276" customFormat="1"/>
    <row r="19238" s="276" customFormat="1"/>
    <row r="19239" s="276" customFormat="1"/>
    <row r="19240" s="276" customFormat="1"/>
    <row r="19241" s="276" customFormat="1"/>
    <row r="19242" s="276" customFormat="1"/>
    <row r="19243" s="276" customFormat="1"/>
    <row r="19244" s="276" customFormat="1"/>
    <row r="19245" s="276" customFormat="1"/>
    <row r="19246" s="276" customFormat="1"/>
    <row r="19247" s="276" customFormat="1"/>
    <row r="19248" s="276" customFormat="1"/>
    <row r="19249" s="276" customFormat="1"/>
    <row r="19250" s="276" customFormat="1"/>
    <row r="19251" s="276" customFormat="1"/>
    <row r="19252" s="276" customFormat="1"/>
    <row r="19253" s="276" customFormat="1"/>
    <row r="19254" s="276" customFormat="1"/>
    <row r="19255" s="276" customFormat="1"/>
    <row r="19256" s="276" customFormat="1"/>
    <row r="19257" s="276" customFormat="1"/>
    <row r="19258" s="276" customFormat="1"/>
    <row r="19259" s="276" customFormat="1"/>
    <row r="19260" s="276" customFormat="1"/>
    <row r="19261" s="276" customFormat="1"/>
    <row r="19262" s="276" customFormat="1"/>
    <row r="19263" s="276" customFormat="1"/>
    <row r="19264" s="276" customFormat="1"/>
    <row r="19265" s="276" customFormat="1"/>
    <row r="19266" s="276" customFormat="1"/>
    <row r="19267" s="276" customFormat="1"/>
    <row r="19268" s="276" customFormat="1"/>
    <row r="19269" s="276" customFormat="1"/>
    <row r="19270" s="276" customFormat="1"/>
    <row r="19271" s="276" customFormat="1"/>
    <row r="19272" s="276" customFormat="1"/>
    <row r="19273" s="276" customFormat="1"/>
    <row r="19274" s="276" customFormat="1"/>
    <row r="19275" s="276" customFormat="1"/>
    <row r="19276" s="276" customFormat="1"/>
    <row r="19277" s="276" customFormat="1"/>
    <row r="19278" s="276" customFormat="1"/>
    <row r="19279" s="276" customFormat="1"/>
    <row r="19280" s="276" customFormat="1"/>
    <row r="19281" s="276" customFormat="1"/>
    <row r="19282" s="276" customFormat="1"/>
    <row r="19283" s="276" customFormat="1"/>
    <row r="19284" s="276" customFormat="1"/>
    <row r="19285" s="276" customFormat="1"/>
    <row r="19286" s="276" customFormat="1"/>
    <row r="19287" s="276" customFormat="1"/>
    <row r="19288" s="276" customFormat="1"/>
    <row r="19289" s="276" customFormat="1"/>
    <row r="19290" s="276" customFormat="1"/>
    <row r="19291" s="276" customFormat="1"/>
    <row r="19292" s="276" customFormat="1"/>
    <row r="19293" s="276" customFormat="1"/>
    <row r="19294" s="276" customFormat="1"/>
    <row r="19295" s="276" customFormat="1"/>
    <row r="19296" s="276" customFormat="1"/>
    <row r="19297" s="276" customFormat="1"/>
    <row r="19298" s="276" customFormat="1"/>
    <row r="19299" s="276" customFormat="1"/>
    <row r="19300" s="276" customFormat="1"/>
    <row r="19301" s="276" customFormat="1"/>
    <row r="19302" s="276" customFormat="1"/>
    <row r="19303" s="276" customFormat="1"/>
    <row r="19304" s="276" customFormat="1"/>
    <row r="19305" s="276" customFormat="1"/>
    <row r="19306" s="276" customFormat="1"/>
    <row r="19307" s="276" customFormat="1"/>
    <row r="19308" s="276" customFormat="1"/>
    <row r="19309" s="276" customFormat="1"/>
    <row r="19310" s="276" customFormat="1"/>
    <row r="19311" s="276" customFormat="1"/>
    <row r="19312" s="276" customFormat="1"/>
    <row r="19313" s="276" customFormat="1"/>
    <row r="19314" s="276" customFormat="1"/>
    <row r="19315" s="276" customFormat="1"/>
    <row r="19316" s="276" customFormat="1"/>
    <row r="19317" s="276" customFormat="1"/>
    <row r="19318" s="276" customFormat="1"/>
    <row r="19319" s="276" customFormat="1"/>
    <row r="19320" s="276" customFormat="1"/>
    <row r="19321" s="276" customFormat="1"/>
    <row r="19322" s="276" customFormat="1"/>
    <row r="19323" s="276" customFormat="1"/>
    <row r="19324" s="276" customFormat="1"/>
    <row r="19325" s="276" customFormat="1"/>
    <row r="19326" s="276" customFormat="1"/>
    <row r="19327" s="276" customFormat="1"/>
    <row r="19328" s="276" customFormat="1"/>
    <row r="19329" s="276" customFormat="1"/>
    <row r="19330" s="276" customFormat="1"/>
    <row r="19331" s="276" customFormat="1"/>
    <row r="19332" s="276" customFormat="1"/>
    <row r="19333" s="276" customFormat="1"/>
    <row r="19334" s="276" customFormat="1"/>
    <row r="19335" s="276" customFormat="1"/>
    <row r="19336" s="276" customFormat="1"/>
    <row r="19337" s="276" customFormat="1"/>
    <row r="19338" s="276" customFormat="1"/>
    <row r="19339" s="276" customFormat="1"/>
    <row r="19340" s="276" customFormat="1"/>
    <row r="19341" s="276" customFormat="1"/>
    <row r="19342" s="276" customFormat="1"/>
    <row r="19343" s="276" customFormat="1"/>
    <row r="19344" s="276" customFormat="1"/>
    <row r="19345" s="276" customFormat="1"/>
    <row r="19346" s="276" customFormat="1"/>
    <row r="19347" s="276" customFormat="1"/>
    <row r="19348" s="276" customFormat="1"/>
    <row r="19349" s="276" customFormat="1"/>
    <row r="19350" s="276" customFormat="1"/>
    <row r="19351" s="276" customFormat="1"/>
    <row r="19352" s="276" customFormat="1"/>
    <row r="19353" s="276" customFormat="1"/>
    <row r="19354" s="276" customFormat="1"/>
    <row r="19355" s="276" customFormat="1"/>
    <row r="19356" s="276" customFormat="1"/>
    <row r="19357" s="276" customFormat="1"/>
    <row r="19358" s="276" customFormat="1"/>
    <row r="19359" s="276" customFormat="1"/>
    <row r="19360" s="276" customFormat="1"/>
    <row r="19361" s="276" customFormat="1"/>
    <row r="19362" s="276" customFormat="1"/>
    <row r="19363" s="276" customFormat="1"/>
    <row r="19364" s="276" customFormat="1"/>
    <row r="19365" s="276" customFormat="1"/>
    <row r="19366" s="276" customFormat="1"/>
    <row r="19367" s="276" customFormat="1"/>
    <row r="19368" s="276" customFormat="1"/>
    <row r="19369" s="276" customFormat="1"/>
    <row r="19370" s="276" customFormat="1"/>
    <row r="19371" s="276" customFormat="1"/>
    <row r="19372" s="276" customFormat="1"/>
    <row r="19373" s="276" customFormat="1"/>
    <row r="19374" s="276" customFormat="1"/>
    <row r="19375" s="276" customFormat="1"/>
    <row r="19376" s="276" customFormat="1"/>
    <row r="19377" s="276" customFormat="1"/>
    <row r="19378" s="276" customFormat="1"/>
    <row r="19379" s="276" customFormat="1"/>
    <row r="19380" s="276" customFormat="1"/>
    <row r="19381" s="276" customFormat="1"/>
    <row r="19382" s="276" customFormat="1"/>
    <row r="19383" s="276" customFormat="1"/>
    <row r="19384" s="276" customFormat="1"/>
    <row r="19385" s="276" customFormat="1"/>
    <row r="19386" s="276" customFormat="1"/>
    <row r="19387" s="276" customFormat="1"/>
    <row r="19388" s="276" customFormat="1"/>
    <row r="19389" s="276" customFormat="1"/>
    <row r="19390" s="276" customFormat="1"/>
    <row r="19391" s="276" customFormat="1"/>
    <row r="19392" s="276" customFormat="1"/>
    <row r="19393" s="276" customFormat="1"/>
    <row r="19394" s="276" customFormat="1"/>
    <row r="19395" s="276" customFormat="1"/>
    <row r="19396" s="276" customFormat="1"/>
    <row r="19397" s="276" customFormat="1"/>
    <row r="19398" s="276" customFormat="1"/>
    <row r="19399" s="276" customFormat="1"/>
    <row r="19400" s="276" customFormat="1"/>
    <row r="19401" s="276" customFormat="1"/>
    <row r="19402" s="276" customFormat="1"/>
    <row r="19403" s="276" customFormat="1"/>
    <row r="19404" s="276" customFormat="1"/>
    <row r="19405" s="276" customFormat="1"/>
    <row r="19406" s="276" customFormat="1"/>
    <row r="19407" s="276" customFormat="1"/>
    <row r="19408" s="276" customFormat="1"/>
    <row r="19409" s="276" customFormat="1"/>
    <row r="19410" s="276" customFormat="1"/>
    <row r="19411" s="276" customFormat="1"/>
    <row r="19412" s="276" customFormat="1"/>
    <row r="19413" s="276" customFormat="1"/>
    <row r="19414" s="276" customFormat="1"/>
    <row r="19415" s="276" customFormat="1"/>
    <row r="19416" s="276" customFormat="1"/>
    <row r="19417" s="276" customFormat="1"/>
    <row r="19418" s="276" customFormat="1"/>
    <row r="19419" s="276" customFormat="1"/>
    <row r="19420" s="276" customFormat="1"/>
    <row r="19421" s="276" customFormat="1"/>
    <row r="19422" s="276" customFormat="1"/>
    <row r="19423" s="276" customFormat="1"/>
    <row r="19424" s="276" customFormat="1"/>
    <row r="19425" s="276" customFormat="1"/>
    <row r="19426" s="276" customFormat="1"/>
    <row r="19427" s="276" customFormat="1"/>
    <row r="19428" s="276" customFormat="1"/>
    <row r="19429" s="276" customFormat="1"/>
    <row r="19430" s="276" customFormat="1"/>
    <row r="19431" s="276" customFormat="1"/>
    <row r="19432" s="276" customFormat="1"/>
    <row r="19433" s="276" customFormat="1"/>
    <row r="19434" s="276" customFormat="1"/>
    <row r="19435" s="276" customFormat="1"/>
    <row r="19436" s="276" customFormat="1"/>
    <row r="19437" s="276" customFormat="1"/>
    <row r="19438" s="276" customFormat="1"/>
    <row r="19439" s="276" customFormat="1"/>
    <row r="19440" s="276" customFormat="1"/>
    <row r="19441" s="276" customFormat="1"/>
    <row r="19442" s="276" customFormat="1"/>
    <row r="19443" s="276" customFormat="1"/>
    <row r="19444" s="276" customFormat="1"/>
    <row r="19445" s="276" customFormat="1"/>
    <row r="19446" s="276" customFormat="1"/>
    <row r="19447" s="276" customFormat="1"/>
    <row r="19448" s="276" customFormat="1"/>
    <row r="19449" s="276" customFormat="1"/>
    <row r="19450" s="276" customFormat="1"/>
    <row r="19451" s="276" customFormat="1"/>
    <row r="19452" s="276" customFormat="1"/>
    <row r="19453" s="276" customFormat="1"/>
    <row r="19454" s="276" customFormat="1"/>
    <row r="19455" s="276" customFormat="1"/>
    <row r="19456" s="276" customFormat="1"/>
    <row r="19457" s="276" customFormat="1"/>
    <row r="19458" s="276" customFormat="1"/>
    <row r="19459" s="276" customFormat="1"/>
    <row r="19460" s="276" customFormat="1"/>
    <row r="19461" s="276" customFormat="1"/>
    <row r="19462" s="276" customFormat="1"/>
    <row r="19463" s="276" customFormat="1"/>
    <row r="19464" s="276" customFormat="1"/>
    <row r="19465" s="276" customFormat="1"/>
    <row r="19466" s="276" customFormat="1"/>
    <row r="19467" s="276" customFormat="1"/>
    <row r="19468" s="276" customFormat="1"/>
    <row r="19469" s="276" customFormat="1"/>
    <row r="19470" s="276" customFormat="1"/>
    <row r="19471" s="276" customFormat="1"/>
    <row r="19472" s="276" customFormat="1"/>
    <row r="19473" s="276" customFormat="1"/>
    <row r="19474" s="276" customFormat="1"/>
    <row r="19475" s="276" customFormat="1"/>
    <row r="19476" s="276" customFormat="1"/>
    <row r="19477" s="276" customFormat="1"/>
    <row r="19478" s="276" customFormat="1"/>
    <row r="19479" s="276" customFormat="1"/>
    <row r="19480" s="276" customFormat="1"/>
    <row r="19481" s="276" customFormat="1"/>
    <row r="19482" s="276" customFormat="1"/>
    <row r="19483" s="276" customFormat="1"/>
    <row r="19484" s="276" customFormat="1"/>
    <row r="19485" s="276" customFormat="1"/>
    <row r="19486" s="276" customFormat="1"/>
    <row r="19487" s="276" customFormat="1"/>
    <row r="19488" s="276" customFormat="1"/>
    <row r="19489" s="276" customFormat="1"/>
    <row r="19490" s="276" customFormat="1"/>
    <row r="19491" s="276" customFormat="1"/>
    <row r="19492" s="276" customFormat="1"/>
    <row r="19493" s="276" customFormat="1"/>
    <row r="19494" s="276" customFormat="1"/>
    <row r="19495" s="276" customFormat="1"/>
    <row r="19496" s="276" customFormat="1"/>
    <row r="19497" s="276" customFormat="1"/>
    <row r="19498" s="276" customFormat="1"/>
    <row r="19499" s="276" customFormat="1"/>
    <row r="19500" s="276" customFormat="1"/>
    <row r="19501" s="276" customFormat="1"/>
    <row r="19502" s="276" customFormat="1"/>
    <row r="19503" s="276" customFormat="1"/>
    <row r="19504" s="276" customFormat="1"/>
    <row r="19505" s="276" customFormat="1"/>
    <row r="19506" s="276" customFormat="1"/>
    <row r="19507" s="276" customFormat="1"/>
    <row r="19508" s="276" customFormat="1"/>
    <row r="19509" s="276" customFormat="1"/>
    <row r="19510" s="276" customFormat="1"/>
    <row r="19511" s="276" customFormat="1"/>
    <row r="19512" s="276" customFormat="1"/>
    <row r="19513" s="276" customFormat="1"/>
    <row r="19514" s="276" customFormat="1"/>
    <row r="19515" s="276" customFormat="1"/>
    <row r="19516" s="276" customFormat="1"/>
    <row r="19517" s="276" customFormat="1"/>
    <row r="19518" s="276" customFormat="1"/>
    <row r="19519" s="276" customFormat="1"/>
    <row r="19520" s="276" customFormat="1"/>
    <row r="19521" s="276" customFormat="1"/>
    <row r="19522" s="276" customFormat="1"/>
    <row r="19523" s="276" customFormat="1"/>
    <row r="19524" s="276" customFormat="1"/>
    <row r="19525" s="276" customFormat="1"/>
    <row r="19526" s="276" customFormat="1"/>
    <row r="19527" s="276" customFormat="1"/>
    <row r="19528" s="276" customFormat="1"/>
    <row r="19529" s="276" customFormat="1"/>
    <row r="19530" s="276" customFormat="1"/>
    <row r="19531" s="276" customFormat="1"/>
    <row r="19532" s="276" customFormat="1"/>
    <row r="19533" s="276" customFormat="1"/>
    <row r="19534" s="276" customFormat="1"/>
    <row r="19535" s="276" customFormat="1"/>
    <row r="19536" s="276" customFormat="1"/>
    <row r="19537" s="276" customFormat="1"/>
    <row r="19538" s="276" customFormat="1"/>
    <row r="19539" s="276" customFormat="1"/>
    <row r="19540" s="276" customFormat="1"/>
    <row r="19541" s="276" customFormat="1"/>
    <row r="19542" s="276" customFormat="1"/>
    <row r="19543" s="276" customFormat="1"/>
    <row r="19544" s="276" customFormat="1"/>
    <row r="19545" s="276" customFormat="1"/>
    <row r="19546" s="276" customFormat="1"/>
    <row r="19547" s="276" customFormat="1"/>
    <row r="19548" s="276" customFormat="1"/>
    <row r="19549" s="276" customFormat="1"/>
    <row r="19550" s="276" customFormat="1"/>
    <row r="19551" s="276" customFormat="1"/>
    <row r="19552" s="276" customFormat="1"/>
    <row r="19553" s="276" customFormat="1"/>
    <row r="19554" s="276" customFormat="1"/>
    <row r="19555" s="276" customFormat="1"/>
    <row r="19556" s="276" customFormat="1"/>
    <row r="19557" s="276" customFormat="1"/>
    <row r="19558" s="276" customFormat="1"/>
    <row r="19559" s="276" customFormat="1"/>
    <row r="19560" s="276" customFormat="1"/>
    <row r="19561" s="276" customFormat="1"/>
    <row r="19562" s="276" customFormat="1"/>
    <row r="19563" s="276" customFormat="1"/>
    <row r="19564" s="276" customFormat="1"/>
    <row r="19565" s="276" customFormat="1"/>
    <row r="19566" s="276" customFormat="1"/>
    <row r="19567" s="276" customFormat="1"/>
    <row r="19568" s="276" customFormat="1"/>
    <row r="19569" s="276" customFormat="1"/>
    <row r="19570" s="276" customFormat="1"/>
    <row r="19571" s="276" customFormat="1"/>
    <row r="19572" s="276" customFormat="1"/>
    <row r="19573" s="276" customFormat="1"/>
    <row r="19574" s="276" customFormat="1"/>
    <row r="19575" s="276" customFormat="1"/>
    <row r="19576" s="276" customFormat="1"/>
    <row r="19577" s="276" customFormat="1"/>
    <row r="19578" s="276" customFormat="1"/>
    <row r="19579" s="276" customFormat="1"/>
    <row r="19580" s="276" customFormat="1"/>
    <row r="19581" s="276" customFormat="1"/>
    <row r="19582" s="276" customFormat="1"/>
    <row r="19583" s="276" customFormat="1"/>
    <row r="19584" s="276" customFormat="1"/>
    <row r="19585" s="276" customFormat="1"/>
    <row r="19586" s="276" customFormat="1"/>
    <row r="19587" s="276" customFormat="1"/>
    <row r="19588" s="276" customFormat="1"/>
    <row r="19589" s="276" customFormat="1"/>
    <row r="19590" s="276" customFormat="1"/>
    <row r="19591" s="276" customFormat="1"/>
    <row r="19592" s="276" customFormat="1"/>
    <row r="19593" s="276" customFormat="1"/>
    <row r="19594" s="276" customFormat="1"/>
    <row r="19595" s="276" customFormat="1"/>
    <row r="19596" s="276" customFormat="1"/>
    <row r="19597" s="276" customFormat="1"/>
    <row r="19598" s="276" customFormat="1"/>
    <row r="19599" s="276" customFormat="1"/>
    <row r="19600" s="276" customFormat="1"/>
    <row r="19601" s="276" customFormat="1"/>
    <row r="19602" s="276" customFormat="1"/>
    <row r="19603" s="276" customFormat="1"/>
    <row r="19604" s="276" customFormat="1"/>
    <row r="19605" s="276" customFormat="1"/>
    <row r="19606" s="276" customFormat="1"/>
    <row r="19607" s="276" customFormat="1"/>
    <row r="19608" s="276" customFormat="1"/>
    <row r="19609" s="276" customFormat="1"/>
    <row r="19610" s="276" customFormat="1"/>
    <row r="19611" s="276" customFormat="1"/>
    <row r="19612" s="276" customFormat="1"/>
    <row r="19613" s="276" customFormat="1"/>
    <row r="19614" s="276" customFormat="1"/>
    <row r="19615" s="276" customFormat="1"/>
    <row r="19616" s="276" customFormat="1"/>
    <row r="19617" s="276" customFormat="1"/>
    <row r="19618" s="276" customFormat="1"/>
    <row r="19619" s="276" customFormat="1"/>
    <row r="19620" s="276" customFormat="1"/>
    <row r="19621" s="276" customFormat="1"/>
    <row r="19622" s="276" customFormat="1"/>
    <row r="19623" s="276" customFormat="1"/>
    <row r="19624" s="276" customFormat="1"/>
    <row r="19625" s="276" customFormat="1"/>
    <row r="19626" s="276" customFormat="1"/>
    <row r="19627" s="276" customFormat="1"/>
    <row r="19628" s="276" customFormat="1"/>
    <row r="19629" s="276" customFormat="1"/>
    <row r="19630" s="276" customFormat="1"/>
    <row r="19631" s="276" customFormat="1"/>
    <row r="19632" s="276" customFormat="1"/>
    <row r="19633" s="276" customFormat="1"/>
    <row r="19634" s="276" customFormat="1"/>
    <row r="19635" s="276" customFormat="1"/>
    <row r="19636" s="276" customFormat="1"/>
    <row r="19637" s="276" customFormat="1"/>
    <row r="19638" s="276" customFormat="1"/>
    <row r="19639" s="276" customFormat="1"/>
    <row r="19640" s="276" customFormat="1"/>
    <row r="19641" s="276" customFormat="1"/>
    <row r="19642" s="276" customFormat="1"/>
    <row r="19643" s="276" customFormat="1"/>
    <row r="19644" s="276" customFormat="1"/>
    <row r="19645" s="276" customFormat="1"/>
    <row r="19646" s="276" customFormat="1"/>
    <row r="19647" s="276" customFormat="1"/>
    <row r="19648" s="276" customFormat="1"/>
    <row r="19649" s="276" customFormat="1"/>
    <row r="19650" s="276" customFormat="1"/>
    <row r="19651" s="276" customFormat="1"/>
    <row r="19652" s="276" customFormat="1"/>
    <row r="19653" s="276" customFormat="1"/>
    <row r="19654" s="276" customFormat="1"/>
    <row r="19655" s="276" customFormat="1"/>
    <row r="19656" s="276" customFormat="1"/>
    <row r="19657" s="276" customFormat="1"/>
    <row r="19658" s="276" customFormat="1"/>
    <row r="19659" s="276" customFormat="1"/>
    <row r="19660" s="276" customFormat="1"/>
    <row r="19661" s="276" customFormat="1"/>
    <row r="19662" s="276" customFormat="1"/>
    <row r="19663" s="276" customFormat="1"/>
    <row r="19664" s="276" customFormat="1"/>
    <row r="19665" s="276" customFormat="1"/>
    <row r="19666" s="276" customFormat="1"/>
    <row r="19667" s="276" customFormat="1"/>
    <row r="19668" s="276" customFormat="1"/>
    <row r="19669" s="276" customFormat="1"/>
    <row r="19670" s="276" customFormat="1"/>
    <row r="19671" s="276" customFormat="1"/>
    <row r="19672" s="276" customFormat="1"/>
    <row r="19673" s="276" customFormat="1"/>
    <row r="19674" s="276" customFormat="1"/>
    <row r="19675" s="276" customFormat="1"/>
    <row r="19676" s="276" customFormat="1"/>
    <row r="19677" s="276" customFormat="1"/>
    <row r="19678" s="276" customFormat="1"/>
    <row r="19679" s="276" customFormat="1"/>
    <row r="19680" s="276" customFormat="1"/>
    <row r="19681" s="276" customFormat="1"/>
    <row r="19682" s="276" customFormat="1"/>
    <row r="19683" s="276" customFormat="1"/>
    <row r="19684" s="276" customFormat="1"/>
    <row r="19685" s="276" customFormat="1"/>
    <row r="19686" s="276" customFormat="1"/>
    <row r="19687" s="276" customFormat="1"/>
    <row r="19688" s="276" customFormat="1"/>
    <row r="19689" s="276" customFormat="1"/>
    <row r="19690" s="276" customFormat="1"/>
    <row r="19691" s="276" customFormat="1"/>
    <row r="19692" s="276" customFormat="1"/>
    <row r="19693" s="276" customFormat="1"/>
    <row r="19694" s="276" customFormat="1"/>
    <row r="19695" s="276" customFormat="1"/>
    <row r="19696" s="276" customFormat="1"/>
    <row r="19697" s="276" customFormat="1"/>
    <row r="19698" s="276" customFormat="1"/>
    <row r="19699" s="276" customFormat="1"/>
    <row r="19700" s="276" customFormat="1"/>
    <row r="19701" s="276" customFormat="1"/>
    <row r="19702" s="276" customFormat="1"/>
    <row r="19703" s="276" customFormat="1"/>
    <row r="19704" s="276" customFormat="1"/>
    <row r="19705" s="276" customFormat="1"/>
    <row r="19706" s="276" customFormat="1"/>
    <row r="19707" s="276" customFormat="1"/>
    <row r="19708" s="276" customFormat="1"/>
    <row r="19709" s="276" customFormat="1"/>
    <row r="19710" s="276" customFormat="1"/>
    <row r="19711" s="276" customFormat="1"/>
    <row r="19712" s="276" customFormat="1"/>
    <row r="19713" s="276" customFormat="1"/>
    <row r="19714" s="276" customFormat="1"/>
    <row r="19715" s="276" customFormat="1"/>
    <row r="19716" s="276" customFormat="1"/>
    <row r="19717" s="276" customFormat="1"/>
    <row r="19718" s="276" customFormat="1"/>
    <row r="19719" s="276" customFormat="1"/>
    <row r="19720" s="276" customFormat="1"/>
    <row r="19721" s="276" customFormat="1"/>
    <row r="19722" s="276" customFormat="1"/>
    <row r="19723" s="276" customFormat="1"/>
    <row r="19724" s="276" customFormat="1"/>
    <row r="19725" s="276" customFormat="1"/>
    <row r="19726" s="276" customFormat="1"/>
    <row r="19727" s="276" customFormat="1"/>
    <row r="19728" s="276" customFormat="1"/>
    <row r="19729" s="276" customFormat="1"/>
    <row r="19730" s="276" customFormat="1"/>
    <row r="19731" s="276" customFormat="1"/>
    <row r="19732" s="276" customFormat="1"/>
    <row r="19733" s="276" customFormat="1"/>
    <row r="19734" s="276" customFormat="1"/>
    <row r="19735" s="276" customFormat="1"/>
    <row r="19736" s="276" customFormat="1"/>
    <row r="19737" s="276" customFormat="1"/>
    <row r="19738" s="276" customFormat="1"/>
    <row r="19739" s="276" customFormat="1"/>
    <row r="19740" s="276" customFormat="1"/>
    <row r="19741" s="276" customFormat="1"/>
    <row r="19742" s="276" customFormat="1"/>
    <row r="19743" s="276" customFormat="1"/>
    <row r="19744" s="276" customFormat="1"/>
    <row r="19745" s="276" customFormat="1"/>
    <row r="19746" s="276" customFormat="1"/>
    <row r="19747" s="276" customFormat="1"/>
    <row r="19748" s="276" customFormat="1"/>
    <row r="19749" s="276" customFormat="1"/>
    <row r="19750" s="276" customFormat="1"/>
    <row r="19751" s="276" customFormat="1"/>
    <row r="19752" s="276" customFormat="1"/>
    <row r="19753" s="276" customFormat="1"/>
    <row r="19754" s="276" customFormat="1"/>
    <row r="19755" s="276" customFormat="1"/>
    <row r="19756" s="276" customFormat="1"/>
    <row r="19757" s="276" customFormat="1"/>
    <row r="19758" s="276" customFormat="1"/>
    <row r="19759" s="276" customFormat="1"/>
    <row r="19760" s="276" customFormat="1"/>
    <row r="19761" s="276" customFormat="1"/>
    <row r="19762" s="276" customFormat="1"/>
    <row r="19763" s="276" customFormat="1"/>
    <row r="19764" s="276" customFormat="1"/>
    <row r="19765" s="276" customFormat="1"/>
    <row r="19766" s="276" customFormat="1"/>
    <row r="19767" s="276" customFormat="1"/>
    <row r="19768" s="276" customFormat="1"/>
    <row r="19769" s="276" customFormat="1"/>
    <row r="19770" s="276" customFormat="1"/>
    <row r="19771" s="276" customFormat="1"/>
    <row r="19772" s="276" customFormat="1"/>
    <row r="19773" s="276" customFormat="1"/>
    <row r="19774" s="276" customFormat="1"/>
    <row r="19775" s="276" customFormat="1"/>
    <row r="19776" s="276" customFormat="1"/>
    <row r="19777" s="276" customFormat="1"/>
    <row r="19778" s="276" customFormat="1"/>
    <row r="19779" s="276" customFormat="1"/>
    <row r="19780" s="276" customFormat="1"/>
    <row r="19781" s="276" customFormat="1"/>
    <row r="19782" s="276" customFormat="1"/>
    <row r="19783" s="276" customFormat="1"/>
    <row r="19784" s="276" customFormat="1"/>
    <row r="19785" s="276" customFormat="1"/>
    <row r="19786" s="276" customFormat="1"/>
    <row r="19787" s="276" customFormat="1"/>
    <row r="19788" s="276" customFormat="1"/>
    <row r="19789" s="276" customFormat="1"/>
    <row r="19790" s="276" customFormat="1"/>
    <row r="19791" s="276" customFormat="1"/>
    <row r="19792" s="276" customFormat="1"/>
    <row r="19793" s="276" customFormat="1"/>
    <row r="19794" s="276" customFormat="1"/>
    <row r="19795" s="276" customFormat="1"/>
    <row r="19796" s="276" customFormat="1"/>
    <row r="19797" s="276" customFormat="1"/>
    <row r="19798" s="276" customFormat="1"/>
    <row r="19799" s="276" customFormat="1"/>
    <row r="19800" s="276" customFormat="1"/>
    <row r="19801" s="276" customFormat="1"/>
    <row r="19802" s="276" customFormat="1"/>
    <row r="19803" s="276" customFormat="1"/>
    <row r="19804" s="276" customFormat="1"/>
    <row r="19805" s="276" customFormat="1"/>
    <row r="19806" s="276" customFormat="1"/>
    <row r="19807" s="276" customFormat="1"/>
    <row r="19808" s="276" customFormat="1"/>
    <row r="19809" s="276" customFormat="1"/>
    <row r="19810" s="276" customFormat="1"/>
    <row r="19811" s="276" customFormat="1"/>
    <row r="19812" s="276" customFormat="1"/>
    <row r="19813" s="276" customFormat="1"/>
    <row r="19814" s="276" customFormat="1"/>
    <row r="19815" s="276" customFormat="1"/>
    <row r="19816" s="276" customFormat="1"/>
    <row r="19817" s="276" customFormat="1"/>
    <row r="19818" s="276" customFormat="1"/>
    <row r="19819" s="276" customFormat="1"/>
    <row r="19820" s="276" customFormat="1"/>
    <row r="19821" s="276" customFormat="1"/>
    <row r="19822" s="276" customFormat="1"/>
    <row r="19823" s="276" customFormat="1"/>
    <row r="19824" s="276" customFormat="1"/>
    <row r="19825" s="276" customFormat="1"/>
    <row r="19826" s="276" customFormat="1"/>
    <row r="19827" s="276" customFormat="1"/>
    <row r="19828" s="276" customFormat="1"/>
    <row r="19829" s="276" customFormat="1"/>
    <row r="19830" s="276" customFormat="1"/>
    <row r="19831" s="276" customFormat="1"/>
    <row r="19832" s="276" customFormat="1"/>
    <row r="19833" s="276" customFormat="1"/>
    <row r="19834" s="276" customFormat="1"/>
    <row r="19835" s="276" customFormat="1"/>
    <row r="19836" s="276" customFormat="1"/>
    <row r="19837" s="276" customFormat="1"/>
    <row r="19838" s="276" customFormat="1"/>
    <row r="19839" s="276" customFormat="1"/>
    <row r="19840" s="276" customFormat="1"/>
    <row r="19841" s="276" customFormat="1"/>
    <row r="19842" s="276" customFormat="1"/>
    <row r="19843" s="276" customFormat="1"/>
    <row r="19844" s="276" customFormat="1"/>
    <row r="19845" s="276" customFormat="1"/>
    <row r="19846" s="276" customFormat="1"/>
    <row r="19847" s="276" customFormat="1"/>
    <row r="19848" s="276" customFormat="1"/>
    <row r="19849" s="276" customFormat="1"/>
    <row r="19850" s="276" customFormat="1"/>
    <row r="19851" s="276" customFormat="1"/>
    <row r="19852" s="276" customFormat="1"/>
    <row r="19853" s="276" customFormat="1"/>
    <row r="19854" s="276" customFormat="1"/>
    <row r="19855" s="276" customFormat="1"/>
    <row r="19856" s="276" customFormat="1"/>
    <row r="19857" s="276" customFormat="1"/>
    <row r="19858" s="276" customFormat="1"/>
    <row r="19859" s="276" customFormat="1"/>
    <row r="19860" s="276" customFormat="1"/>
    <row r="19861" s="276" customFormat="1"/>
    <row r="19862" s="276" customFormat="1"/>
    <row r="19863" s="276" customFormat="1"/>
    <row r="19864" s="276" customFormat="1"/>
    <row r="19865" s="276" customFormat="1"/>
    <row r="19866" s="276" customFormat="1"/>
    <row r="19867" s="276" customFormat="1"/>
    <row r="19868" s="276" customFormat="1"/>
    <row r="19869" s="276" customFormat="1"/>
    <row r="19870" s="276" customFormat="1"/>
    <row r="19871" s="276" customFormat="1"/>
    <row r="19872" s="276" customFormat="1"/>
    <row r="19873" s="276" customFormat="1"/>
    <row r="19874" s="276" customFormat="1"/>
    <row r="19875" s="276" customFormat="1"/>
    <row r="19876" s="276" customFormat="1"/>
    <row r="19877" s="276" customFormat="1"/>
    <row r="19878" s="276" customFormat="1"/>
    <row r="19879" s="276" customFormat="1"/>
    <row r="19880" s="276" customFormat="1"/>
    <row r="19881" s="276" customFormat="1"/>
    <row r="19882" s="276" customFormat="1"/>
    <row r="19883" s="276" customFormat="1"/>
    <row r="19884" s="276" customFormat="1"/>
    <row r="19885" s="276" customFormat="1"/>
    <row r="19886" s="276" customFormat="1"/>
    <row r="19887" s="276" customFormat="1"/>
    <row r="19888" s="276" customFormat="1"/>
    <row r="19889" s="276" customFormat="1"/>
    <row r="19890" s="276" customFormat="1"/>
    <row r="19891" s="276" customFormat="1"/>
    <row r="19892" s="276" customFormat="1"/>
    <row r="19893" s="276" customFormat="1"/>
    <row r="19894" s="276" customFormat="1"/>
    <row r="19895" s="276" customFormat="1"/>
    <row r="19896" s="276" customFormat="1"/>
    <row r="19897" s="276" customFormat="1"/>
    <row r="19898" s="276" customFormat="1"/>
    <row r="19899" s="276" customFormat="1"/>
    <row r="19900" s="276" customFormat="1"/>
    <row r="19901" s="276" customFormat="1"/>
    <row r="19902" s="276" customFormat="1"/>
    <row r="19903" s="276" customFormat="1"/>
    <row r="19904" s="276" customFormat="1"/>
    <row r="19905" s="276" customFormat="1"/>
    <row r="19906" s="276" customFormat="1"/>
    <row r="19907" s="276" customFormat="1"/>
    <row r="19908" s="276" customFormat="1"/>
    <row r="19909" s="276" customFormat="1"/>
    <row r="19910" s="276" customFormat="1"/>
    <row r="19911" s="276" customFormat="1"/>
    <row r="19912" s="276" customFormat="1"/>
    <row r="19913" s="276" customFormat="1"/>
    <row r="19914" s="276" customFormat="1"/>
    <row r="19915" s="276" customFormat="1"/>
    <row r="19916" s="276" customFormat="1"/>
    <row r="19917" s="276" customFormat="1"/>
    <row r="19918" s="276" customFormat="1"/>
    <row r="19919" s="276" customFormat="1"/>
    <row r="19920" s="276" customFormat="1"/>
    <row r="19921" s="276" customFormat="1"/>
    <row r="19922" s="276" customFormat="1"/>
    <row r="19923" s="276" customFormat="1"/>
    <row r="19924" s="276" customFormat="1"/>
    <row r="19925" s="276" customFormat="1"/>
    <row r="19926" s="276" customFormat="1"/>
    <row r="19927" s="276" customFormat="1"/>
    <row r="19928" s="276" customFormat="1"/>
    <row r="19929" s="276" customFormat="1"/>
    <row r="19930" s="276" customFormat="1"/>
    <row r="19931" s="276" customFormat="1"/>
    <row r="19932" s="276" customFormat="1"/>
    <row r="19933" s="276" customFormat="1"/>
    <row r="19934" s="276" customFormat="1"/>
    <row r="19935" s="276" customFormat="1"/>
    <row r="19936" s="276" customFormat="1"/>
    <row r="19937" s="276" customFormat="1"/>
    <row r="19938" s="276" customFormat="1"/>
    <row r="19939" s="276" customFormat="1"/>
    <row r="19940" s="276" customFormat="1"/>
    <row r="19941" s="276" customFormat="1"/>
    <row r="19942" s="276" customFormat="1"/>
    <row r="19943" s="276" customFormat="1"/>
    <row r="19944" s="276" customFormat="1"/>
    <row r="19945" s="276" customFormat="1"/>
    <row r="19946" s="276" customFormat="1"/>
    <row r="19947" s="276" customFormat="1"/>
    <row r="19948" s="276" customFormat="1"/>
    <row r="19949" s="276" customFormat="1"/>
    <row r="19950" s="276" customFormat="1"/>
    <row r="19951" s="276" customFormat="1"/>
    <row r="19952" s="276" customFormat="1"/>
    <row r="19953" s="276" customFormat="1"/>
    <row r="19954" s="276" customFormat="1"/>
    <row r="19955" s="276" customFormat="1"/>
    <row r="19956" s="276" customFormat="1"/>
    <row r="19957" s="276" customFormat="1"/>
    <row r="19958" s="276" customFormat="1"/>
    <row r="19959" s="276" customFormat="1"/>
    <row r="19960" s="276" customFormat="1"/>
    <row r="19961" s="276" customFormat="1"/>
    <row r="19962" s="276" customFormat="1"/>
    <row r="19963" s="276" customFormat="1"/>
    <row r="19964" s="276" customFormat="1"/>
    <row r="19965" s="276" customFormat="1"/>
    <row r="19966" s="276" customFormat="1"/>
    <row r="19967" s="276" customFormat="1"/>
    <row r="19968" s="276" customFormat="1"/>
    <row r="19969" s="276" customFormat="1"/>
    <row r="19970" s="276" customFormat="1"/>
    <row r="19971" s="276" customFormat="1"/>
    <row r="19972" s="276" customFormat="1"/>
    <row r="19973" s="276" customFormat="1"/>
    <row r="19974" s="276" customFormat="1"/>
    <row r="19975" s="276" customFormat="1"/>
    <row r="19976" s="276" customFormat="1"/>
    <row r="19977" s="276" customFormat="1"/>
    <row r="19978" s="276" customFormat="1"/>
    <row r="19979" s="276" customFormat="1"/>
    <row r="19980" s="276" customFormat="1"/>
    <row r="19981" s="276" customFormat="1"/>
    <row r="19982" s="276" customFormat="1"/>
    <row r="19983" s="276" customFormat="1"/>
    <row r="19984" s="276" customFormat="1"/>
    <row r="19985" s="276" customFormat="1"/>
    <row r="19986" s="276" customFormat="1"/>
    <row r="19987" s="276" customFormat="1"/>
    <row r="19988" s="276" customFormat="1"/>
    <row r="19989" s="276" customFormat="1"/>
    <row r="19990" s="276" customFormat="1"/>
    <row r="19991" s="276" customFormat="1"/>
    <row r="19992" s="276" customFormat="1"/>
    <row r="19993" s="276" customFormat="1"/>
    <row r="19994" s="276" customFormat="1"/>
    <row r="19995" s="276" customFormat="1"/>
    <row r="19996" s="276" customFormat="1"/>
    <row r="19997" s="276" customFormat="1"/>
    <row r="19998" s="276" customFormat="1"/>
    <row r="19999" s="276" customFormat="1"/>
    <row r="20000" s="276" customFormat="1"/>
    <row r="20001" s="276" customFormat="1"/>
    <row r="20002" s="276" customFormat="1"/>
    <row r="20003" s="276" customFormat="1"/>
    <row r="20004" s="276" customFormat="1"/>
    <row r="20005" s="276" customFormat="1"/>
    <row r="20006" s="276" customFormat="1"/>
    <row r="20007" s="276" customFormat="1"/>
    <row r="20008" s="276" customFormat="1"/>
    <row r="20009" s="276" customFormat="1"/>
    <row r="20010" s="276" customFormat="1"/>
    <row r="20011" s="276" customFormat="1"/>
    <row r="20012" s="276" customFormat="1"/>
    <row r="20013" s="276" customFormat="1"/>
    <row r="20014" s="276" customFormat="1"/>
    <row r="20015" s="276" customFormat="1"/>
    <row r="20016" s="276" customFormat="1"/>
    <row r="20017" s="276" customFormat="1"/>
    <row r="20018" s="276" customFormat="1"/>
    <row r="20019" s="276" customFormat="1"/>
    <row r="20020" s="276" customFormat="1"/>
    <row r="20021" s="276" customFormat="1"/>
    <row r="20022" s="276" customFormat="1"/>
    <row r="20023" s="276" customFormat="1"/>
    <row r="20024" s="276" customFormat="1"/>
    <row r="20025" s="276" customFormat="1"/>
    <row r="20026" s="276" customFormat="1"/>
    <row r="20027" s="276" customFormat="1"/>
    <row r="20028" s="276" customFormat="1"/>
    <row r="20029" s="276" customFormat="1"/>
    <row r="20030" s="276" customFormat="1"/>
    <row r="20031" s="276" customFormat="1"/>
    <row r="20032" s="276" customFormat="1"/>
    <row r="20033" s="276" customFormat="1"/>
    <row r="20034" s="276" customFormat="1"/>
    <row r="20035" s="276" customFormat="1"/>
    <row r="20036" s="276" customFormat="1"/>
    <row r="20037" s="276" customFormat="1"/>
    <row r="20038" s="276" customFormat="1"/>
    <row r="20039" s="276" customFormat="1"/>
    <row r="20040" s="276" customFormat="1"/>
    <row r="20041" s="276" customFormat="1"/>
    <row r="20042" s="276" customFormat="1"/>
    <row r="20043" s="276" customFormat="1"/>
    <row r="20044" s="276" customFormat="1"/>
    <row r="20045" s="276" customFormat="1"/>
    <row r="20046" s="276" customFormat="1"/>
    <row r="20047" s="276" customFormat="1"/>
    <row r="20048" s="276" customFormat="1"/>
    <row r="20049" s="276" customFormat="1"/>
    <row r="20050" s="276" customFormat="1"/>
    <row r="20051" s="276" customFormat="1"/>
    <row r="20052" s="276" customFormat="1"/>
    <row r="20053" s="276" customFormat="1"/>
    <row r="20054" s="276" customFormat="1"/>
    <row r="20055" s="276" customFormat="1"/>
    <row r="20056" s="276" customFormat="1"/>
    <row r="20057" s="276" customFormat="1"/>
    <row r="20058" s="276" customFormat="1"/>
    <row r="20059" s="276" customFormat="1"/>
    <row r="20060" s="276" customFormat="1"/>
    <row r="20061" s="276" customFormat="1"/>
    <row r="20062" s="276" customFormat="1"/>
    <row r="20063" s="276" customFormat="1"/>
    <row r="20064" s="276" customFormat="1"/>
    <row r="20065" s="276" customFormat="1"/>
    <row r="20066" s="276" customFormat="1"/>
    <row r="20067" s="276" customFormat="1"/>
    <row r="20068" s="276" customFormat="1"/>
    <row r="20069" s="276" customFormat="1"/>
    <row r="20070" s="276" customFormat="1"/>
    <row r="20071" s="276" customFormat="1"/>
    <row r="20072" s="276" customFormat="1"/>
    <row r="20073" s="276" customFormat="1"/>
    <row r="20074" s="276" customFormat="1"/>
    <row r="20075" s="276" customFormat="1"/>
    <row r="20076" s="276" customFormat="1"/>
    <row r="20077" s="276" customFormat="1"/>
    <row r="20078" s="276" customFormat="1"/>
    <row r="20079" s="276" customFormat="1"/>
    <row r="20080" s="276" customFormat="1"/>
    <row r="20081" s="276" customFormat="1"/>
    <row r="20082" s="276" customFormat="1"/>
    <row r="20083" s="276" customFormat="1"/>
    <row r="20084" s="276" customFormat="1"/>
    <row r="20085" s="276" customFormat="1"/>
    <row r="20086" s="276" customFormat="1"/>
    <row r="20087" s="276" customFormat="1"/>
    <row r="20088" s="276" customFormat="1"/>
    <row r="20089" s="276" customFormat="1"/>
    <row r="20090" s="276" customFormat="1"/>
    <row r="20091" s="276" customFormat="1"/>
    <row r="20092" s="276" customFormat="1"/>
    <row r="20093" s="276" customFormat="1"/>
    <row r="20094" s="276" customFormat="1"/>
    <row r="20095" s="276" customFormat="1"/>
    <row r="20096" s="276" customFormat="1"/>
    <row r="20097" s="276" customFormat="1"/>
    <row r="20098" s="276" customFormat="1"/>
    <row r="20099" s="276" customFormat="1"/>
    <row r="20100" s="276" customFormat="1"/>
    <row r="20101" s="276" customFormat="1"/>
    <row r="20102" s="276" customFormat="1"/>
    <row r="20103" s="276" customFormat="1"/>
    <row r="20104" s="276" customFormat="1"/>
    <row r="20105" s="276" customFormat="1"/>
    <row r="20106" s="276" customFormat="1"/>
    <row r="20107" s="276" customFormat="1"/>
    <row r="20108" s="276" customFormat="1"/>
    <row r="20109" s="276" customFormat="1"/>
    <row r="20110" s="276" customFormat="1"/>
    <row r="20111" s="276" customFormat="1"/>
    <row r="20112" s="276" customFormat="1"/>
    <row r="20113" s="276" customFormat="1"/>
    <row r="20114" s="276" customFormat="1"/>
    <row r="20115" s="276" customFormat="1"/>
    <row r="20116" s="276" customFormat="1"/>
    <row r="20117" s="276" customFormat="1"/>
    <row r="20118" s="276" customFormat="1"/>
    <row r="20119" s="276" customFormat="1"/>
    <row r="20120" s="276" customFormat="1"/>
    <row r="20121" s="276" customFormat="1"/>
    <row r="20122" s="276" customFormat="1"/>
    <row r="20123" s="276" customFormat="1"/>
    <row r="20124" s="276" customFormat="1"/>
    <row r="20125" s="276" customFormat="1"/>
    <row r="20126" s="276" customFormat="1"/>
    <row r="20127" s="276" customFormat="1"/>
    <row r="20128" s="276" customFormat="1"/>
    <row r="20129" s="276" customFormat="1"/>
    <row r="20130" s="276" customFormat="1"/>
    <row r="20131" s="276" customFormat="1"/>
    <row r="20132" s="276" customFormat="1"/>
    <row r="20133" s="276" customFormat="1"/>
    <row r="20134" s="276" customFormat="1"/>
    <row r="20135" s="276" customFormat="1"/>
    <row r="20136" s="276" customFormat="1"/>
    <row r="20137" s="276" customFormat="1"/>
    <row r="20138" s="276" customFormat="1"/>
    <row r="20139" s="276" customFormat="1"/>
    <row r="20140" s="276" customFormat="1"/>
    <row r="20141" s="276" customFormat="1"/>
    <row r="20142" s="276" customFormat="1"/>
    <row r="20143" s="276" customFormat="1"/>
    <row r="20144" s="276" customFormat="1"/>
    <row r="20145" s="276" customFormat="1"/>
    <row r="20146" s="276" customFormat="1"/>
    <row r="20147" s="276" customFormat="1"/>
    <row r="20148" s="276" customFormat="1"/>
    <row r="20149" s="276" customFormat="1"/>
    <row r="20150" s="276" customFormat="1"/>
    <row r="20151" s="276" customFormat="1"/>
    <row r="20152" s="276" customFormat="1"/>
    <row r="20153" s="276" customFormat="1"/>
    <row r="20154" s="276" customFormat="1"/>
    <row r="20155" s="276" customFormat="1"/>
    <row r="20156" s="276" customFormat="1"/>
    <row r="20157" s="276" customFormat="1"/>
    <row r="20158" s="276" customFormat="1"/>
    <row r="20159" s="276" customFormat="1"/>
    <row r="20160" s="276" customFormat="1"/>
    <row r="20161" s="276" customFormat="1"/>
    <row r="20162" s="276" customFormat="1"/>
    <row r="20163" s="276" customFormat="1"/>
    <row r="20164" s="276" customFormat="1"/>
    <row r="20165" s="276" customFormat="1"/>
    <row r="20166" s="276" customFormat="1"/>
    <row r="20167" s="276" customFormat="1"/>
    <row r="20168" s="276" customFormat="1"/>
    <row r="20169" s="276" customFormat="1"/>
    <row r="20170" s="276" customFormat="1"/>
    <row r="20171" s="276" customFormat="1"/>
    <row r="20172" s="276" customFormat="1"/>
    <row r="20173" s="276" customFormat="1"/>
    <row r="20174" s="276" customFormat="1"/>
    <row r="20175" s="276" customFormat="1"/>
    <row r="20176" s="276" customFormat="1"/>
    <row r="20177" s="276" customFormat="1"/>
    <row r="20178" s="276" customFormat="1"/>
    <row r="20179" s="276" customFormat="1"/>
    <row r="20180" s="276" customFormat="1"/>
    <row r="20181" s="276" customFormat="1"/>
    <row r="20182" s="276" customFormat="1"/>
    <row r="20183" s="276" customFormat="1"/>
    <row r="20184" s="276" customFormat="1"/>
    <row r="20185" s="276" customFormat="1"/>
    <row r="20186" s="276" customFormat="1"/>
    <row r="20187" s="276" customFormat="1"/>
    <row r="20188" s="276" customFormat="1"/>
    <row r="20189" s="276" customFormat="1"/>
    <row r="20190" s="276" customFormat="1"/>
    <row r="20191" s="276" customFormat="1"/>
    <row r="20192" s="276" customFormat="1"/>
    <row r="20193" s="276" customFormat="1"/>
    <row r="20194" s="276" customFormat="1"/>
    <row r="20195" s="276" customFormat="1"/>
    <row r="20196" s="276" customFormat="1"/>
    <row r="20197" s="276" customFormat="1"/>
    <row r="20198" s="276" customFormat="1"/>
    <row r="20199" s="276" customFormat="1"/>
    <row r="20200" s="276" customFormat="1"/>
    <row r="20201" s="276" customFormat="1"/>
    <row r="20202" s="276" customFormat="1"/>
    <row r="20203" s="276" customFormat="1"/>
    <row r="20204" s="276" customFormat="1"/>
    <row r="20205" s="276" customFormat="1"/>
    <row r="20206" s="276" customFormat="1"/>
    <row r="20207" s="276" customFormat="1"/>
    <row r="20208" s="276" customFormat="1"/>
    <row r="20209" s="276" customFormat="1"/>
    <row r="20210" s="276" customFormat="1"/>
    <row r="20211" s="276" customFormat="1"/>
    <row r="20212" s="276" customFormat="1"/>
    <row r="20213" s="276" customFormat="1"/>
    <row r="20214" s="276" customFormat="1"/>
    <row r="20215" s="276" customFormat="1"/>
    <row r="20216" s="276" customFormat="1"/>
    <row r="20217" s="276" customFormat="1"/>
    <row r="20218" s="276" customFormat="1"/>
    <row r="20219" s="276" customFormat="1"/>
    <row r="20220" s="276" customFormat="1"/>
    <row r="20221" s="276" customFormat="1"/>
    <row r="20222" s="276" customFormat="1"/>
    <row r="20223" s="276" customFormat="1"/>
    <row r="20224" s="276" customFormat="1"/>
    <row r="20225" s="276" customFormat="1"/>
    <row r="20226" s="276" customFormat="1"/>
    <row r="20227" s="276" customFormat="1"/>
    <row r="20228" s="276" customFormat="1"/>
    <row r="20229" s="276" customFormat="1"/>
    <row r="20230" s="276" customFormat="1"/>
    <row r="20231" s="276" customFormat="1"/>
    <row r="20232" s="276" customFormat="1"/>
    <row r="20233" s="276" customFormat="1"/>
    <row r="20234" s="276" customFormat="1"/>
    <row r="20235" s="276" customFormat="1"/>
    <row r="20236" s="276" customFormat="1"/>
    <row r="20237" s="276" customFormat="1"/>
    <row r="20238" s="276" customFormat="1"/>
    <row r="20239" s="276" customFormat="1"/>
    <row r="20240" s="276" customFormat="1"/>
    <row r="20241" s="276" customFormat="1"/>
    <row r="20242" s="276" customFormat="1"/>
    <row r="20243" s="276" customFormat="1"/>
    <row r="20244" s="276" customFormat="1"/>
    <row r="20245" s="276" customFormat="1"/>
    <row r="20246" s="276" customFormat="1"/>
    <row r="20247" s="276" customFormat="1"/>
    <row r="20248" s="276" customFormat="1"/>
    <row r="20249" s="276" customFormat="1"/>
    <row r="20250" s="276" customFormat="1"/>
    <row r="20251" s="276" customFormat="1"/>
    <row r="20252" s="276" customFormat="1"/>
    <row r="20253" s="276" customFormat="1"/>
    <row r="20254" s="276" customFormat="1"/>
    <row r="20255" s="276" customFormat="1"/>
    <row r="20256" s="276" customFormat="1"/>
    <row r="20257" s="276" customFormat="1"/>
    <row r="20258" s="276" customFormat="1"/>
    <row r="20259" s="276" customFormat="1"/>
    <row r="20260" s="276" customFormat="1"/>
    <row r="20261" s="276" customFormat="1"/>
    <row r="20262" s="276" customFormat="1"/>
    <row r="20263" s="276" customFormat="1"/>
    <row r="20264" s="276" customFormat="1"/>
    <row r="20265" s="276" customFormat="1"/>
    <row r="20266" s="276" customFormat="1"/>
    <row r="20267" s="276" customFormat="1"/>
    <row r="20268" s="276" customFormat="1"/>
    <row r="20269" s="276" customFormat="1"/>
    <row r="20270" s="276" customFormat="1"/>
    <row r="20271" s="276" customFormat="1"/>
    <row r="20272" s="276" customFormat="1"/>
    <row r="20273" s="276" customFormat="1"/>
    <row r="20274" s="276" customFormat="1"/>
    <row r="20275" s="276" customFormat="1"/>
    <row r="20276" s="276" customFormat="1"/>
    <row r="20277" s="276" customFormat="1"/>
    <row r="20278" s="276" customFormat="1"/>
    <row r="20279" s="276" customFormat="1"/>
    <row r="20280" s="276" customFormat="1"/>
    <row r="20281" s="276" customFormat="1"/>
    <row r="20282" s="276" customFormat="1"/>
    <row r="20283" s="276" customFormat="1"/>
    <row r="20284" s="276" customFormat="1"/>
    <row r="20285" s="276" customFormat="1"/>
    <row r="20286" s="276" customFormat="1"/>
    <row r="20287" s="276" customFormat="1"/>
    <row r="20288" s="276" customFormat="1"/>
    <row r="20289" s="276" customFormat="1"/>
    <row r="20290" s="276" customFormat="1"/>
    <row r="20291" s="276" customFormat="1"/>
    <row r="20292" s="276" customFormat="1"/>
    <row r="20293" s="276" customFormat="1"/>
    <row r="20294" s="276" customFormat="1"/>
    <row r="20295" s="276" customFormat="1"/>
    <row r="20296" s="276" customFormat="1"/>
    <row r="20297" s="276" customFormat="1"/>
    <row r="20298" s="276" customFormat="1"/>
    <row r="20299" s="276" customFormat="1"/>
    <row r="20300" s="276" customFormat="1"/>
    <row r="20301" s="276" customFormat="1"/>
    <row r="20302" s="276" customFormat="1"/>
    <row r="20303" s="276" customFormat="1"/>
    <row r="20304" s="276" customFormat="1"/>
    <row r="20305" s="276" customFormat="1"/>
    <row r="20306" s="276" customFormat="1"/>
    <row r="20307" s="276" customFormat="1"/>
    <row r="20308" s="276" customFormat="1"/>
    <row r="20309" s="276" customFormat="1"/>
    <row r="20310" s="276" customFormat="1"/>
    <row r="20311" s="276" customFormat="1"/>
    <row r="20312" s="276" customFormat="1"/>
    <row r="20313" s="276" customFormat="1"/>
    <row r="20314" s="276" customFormat="1"/>
    <row r="20315" s="276" customFormat="1"/>
    <row r="20316" s="276" customFormat="1"/>
    <row r="20317" s="276" customFormat="1"/>
    <row r="20318" s="276" customFormat="1"/>
    <row r="20319" s="276" customFormat="1"/>
    <row r="20320" s="276" customFormat="1"/>
    <row r="20321" s="276" customFormat="1"/>
    <row r="20322" s="276" customFormat="1"/>
    <row r="20323" s="276" customFormat="1"/>
    <row r="20324" s="276" customFormat="1"/>
    <row r="20325" s="276" customFormat="1"/>
    <row r="20326" s="276" customFormat="1"/>
    <row r="20327" s="276" customFormat="1"/>
    <row r="20328" s="276" customFormat="1"/>
    <row r="20329" s="276" customFormat="1"/>
    <row r="20330" s="276" customFormat="1"/>
    <row r="20331" s="276" customFormat="1"/>
    <row r="20332" s="276" customFormat="1"/>
    <row r="20333" s="276" customFormat="1"/>
    <row r="20334" s="276" customFormat="1"/>
    <row r="20335" s="276" customFormat="1"/>
    <row r="20336" s="276" customFormat="1"/>
    <row r="20337" s="276" customFormat="1"/>
    <row r="20338" s="276" customFormat="1"/>
    <row r="20339" s="276" customFormat="1"/>
    <row r="20340" s="276" customFormat="1"/>
    <row r="20341" s="276" customFormat="1"/>
    <row r="20342" s="276" customFormat="1"/>
    <row r="20343" s="276" customFormat="1"/>
    <row r="20344" s="276" customFormat="1"/>
    <row r="20345" s="276" customFormat="1"/>
    <row r="20346" s="276" customFormat="1"/>
    <row r="20347" s="276" customFormat="1"/>
    <row r="20348" s="276" customFormat="1"/>
    <row r="20349" s="276" customFormat="1"/>
    <row r="20350" s="276" customFormat="1"/>
    <row r="20351" s="276" customFormat="1"/>
    <row r="20352" s="276" customFormat="1"/>
    <row r="20353" s="276" customFormat="1"/>
    <row r="20354" s="276" customFormat="1"/>
    <row r="20355" s="276" customFormat="1"/>
    <row r="20356" s="276" customFormat="1"/>
    <row r="20357" s="276" customFormat="1"/>
    <row r="20358" s="276" customFormat="1"/>
    <row r="20359" s="276" customFormat="1"/>
    <row r="20360" s="276" customFormat="1"/>
    <row r="20361" s="276" customFormat="1"/>
    <row r="20362" s="276" customFormat="1"/>
    <row r="20363" s="276" customFormat="1"/>
    <row r="20364" s="276" customFormat="1"/>
    <row r="20365" s="276" customFormat="1"/>
    <row r="20366" s="276" customFormat="1"/>
    <row r="20367" s="276" customFormat="1"/>
    <row r="20368" s="276" customFormat="1"/>
    <row r="20369" s="276" customFormat="1"/>
    <row r="20370" s="276" customFormat="1"/>
    <row r="20371" s="276" customFormat="1"/>
    <row r="20372" s="276" customFormat="1"/>
    <row r="20373" s="276" customFormat="1"/>
    <row r="20374" s="276" customFormat="1"/>
    <row r="20375" s="276" customFormat="1"/>
    <row r="20376" s="276" customFormat="1"/>
    <row r="20377" s="276" customFormat="1"/>
    <row r="20378" s="276" customFormat="1"/>
    <row r="20379" s="276" customFormat="1"/>
    <row r="20380" s="276" customFormat="1"/>
    <row r="20381" s="276" customFormat="1"/>
    <row r="20382" s="276" customFormat="1"/>
    <row r="20383" s="276" customFormat="1"/>
    <row r="20384" s="276" customFormat="1"/>
    <row r="20385" s="276" customFormat="1"/>
    <row r="20386" s="276" customFormat="1"/>
    <row r="20387" s="276" customFormat="1"/>
    <row r="20388" s="276" customFormat="1"/>
    <row r="20389" s="276" customFormat="1"/>
    <row r="20390" s="276" customFormat="1"/>
    <row r="20391" s="276" customFormat="1"/>
    <row r="20392" s="276" customFormat="1"/>
    <row r="20393" s="276" customFormat="1"/>
    <row r="20394" s="276" customFormat="1"/>
    <row r="20395" s="276" customFormat="1"/>
    <row r="20396" s="276" customFormat="1"/>
    <row r="20397" s="276" customFormat="1"/>
    <row r="20398" s="276" customFormat="1"/>
    <row r="20399" s="276" customFormat="1"/>
    <row r="20400" s="276" customFormat="1"/>
    <row r="20401" s="276" customFormat="1"/>
    <row r="20402" s="276" customFormat="1"/>
    <row r="20403" s="276" customFormat="1"/>
    <row r="20404" s="276" customFormat="1"/>
    <row r="20405" s="276" customFormat="1"/>
    <row r="20406" s="276" customFormat="1"/>
    <row r="20407" s="276" customFormat="1"/>
    <row r="20408" s="276" customFormat="1"/>
    <row r="20409" s="276" customFormat="1"/>
    <row r="20410" s="276" customFormat="1"/>
    <row r="20411" s="276" customFormat="1"/>
    <row r="20412" s="276" customFormat="1"/>
    <row r="20413" s="276" customFormat="1"/>
    <row r="20414" s="276" customFormat="1"/>
    <row r="20415" s="276" customFormat="1"/>
    <row r="20416" s="276" customFormat="1"/>
    <row r="20417" s="276" customFormat="1"/>
    <row r="20418" s="276" customFormat="1"/>
    <row r="20419" s="276" customFormat="1"/>
    <row r="20420" s="276" customFormat="1"/>
    <row r="20421" s="276" customFormat="1"/>
    <row r="20422" s="276" customFormat="1"/>
    <row r="20423" s="276" customFormat="1"/>
    <row r="20424" s="276" customFormat="1"/>
    <row r="20425" s="276" customFormat="1"/>
    <row r="20426" s="276" customFormat="1"/>
    <row r="20427" s="276" customFormat="1"/>
    <row r="20428" s="276" customFormat="1"/>
    <row r="20429" s="276" customFormat="1"/>
    <row r="20430" s="276" customFormat="1"/>
    <row r="20431" s="276" customFormat="1"/>
    <row r="20432" s="276" customFormat="1"/>
    <row r="20433" s="276" customFormat="1"/>
    <row r="20434" s="276" customFormat="1"/>
    <row r="20435" s="276" customFormat="1"/>
    <row r="20436" s="276" customFormat="1"/>
    <row r="20437" s="276" customFormat="1"/>
    <row r="20438" s="276" customFormat="1"/>
    <row r="20439" s="276" customFormat="1"/>
    <row r="20440" s="276" customFormat="1"/>
    <row r="20441" s="276" customFormat="1"/>
    <row r="20442" s="276" customFormat="1"/>
    <row r="20443" s="276" customFormat="1"/>
    <row r="20444" s="276" customFormat="1"/>
    <row r="20445" s="276" customFormat="1"/>
    <row r="20446" s="276" customFormat="1"/>
    <row r="20447" s="276" customFormat="1"/>
    <row r="20448" s="276" customFormat="1"/>
    <row r="20449" s="276" customFormat="1"/>
    <row r="20450" s="276" customFormat="1"/>
    <row r="20451" s="276" customFormat="1"/>
    <row r="20452" s="276" customFormat="1"/>
    <row r="20453" s="276" customFormat="1"/>
    <row r="20454" s="276" customFormat="1"/>
    <row r="20455" s="276" customFormat="1"/>
    <row r="20456" s="276" customFormat="1"/>
    <row r="20457" s="276" customFormat="1"/>
    <row r="20458" s="276" customFormat="1"/>
    <row r="20459" s="276" customFormat="1"/>
    <row r="20460" s="276" customFormat="1"/>
    <row r="20461" s="276" customFormat="1"/>
    <row r="20462" s="276" customFormat="1"/>
    <row r="20463" s="276" customFormat="1"/>
    <row r="20464" s="276" customFormat="1"/>
    <row r="20465" s="276" customFormat="1"/>
    <row r="20466" s="276" customFormat="1"/>
    <row r="20467" s="276" customFormat="1"/>
    <row r="20468" s="276" customFormat="1"/>
    <row r="20469" s="276" customFormat="1"/>
    <row r="20470" s="276" customFormat="1"/>
    <row r="20471" s="276" customFormat="1"/>
    <row r="20472" s="276" customFormat="1"/>
    <row r="20473" s="276" customFormat="1"/>
    <row r="20474" s="276" customFormat="1"/>
    <row r="20475" s="276" customFormat="1"/>
    <row r="20476" s="276" customFormat="1"/>
    <row r="20477" s="276" customFormat="1"/>
    <row r="20478" s="276" customFormat="1"/>
    <row r="20479" s="276" customFormat="1"/>
    <row r="20480" s="276" customFormat="1"/>
    <row r="20481" s="276" customFormat="1"/>
    <row r="20482" s="276" customFormat="1"/>
    <row r="20483" s="276" customFormat="1"/>
    <row r="20484" s="276" customFormat="1"/>
    <row r="20485" s="276" customFormat="1"/>
    <row r="20486" s="276" customFormat="1"/>
    <row r="20487" s="276" customFormat="1"/>
    <row r="20488" s="276" customFormat="1"/>
    <row r="20489" s="276" customFormat="1"/>
    <row r="20490" s="276" customFormat="1"/>
    <row r="20491" s="276" customFormat="1"/>
    <row r="20492" s="276" customFormat="1"/>
    <row r="20493" s="276" customFormat="1"/>
    <row r="20494" s="276" customFormat="1"/>
    <row r="20495" s="276" customFormat="1"/>
    <row r="20496" s="276" customFormat="1"/>
    <row r="20497" s="276" customFormat="1"/>
    <row r="20498" s="276" customFormat="1"/>
    <row r="20499" s="276" customFormat="1"/>
    <row r="20500" s="276" customFormat="1"/>
    <row r="20501" s="276" customFormat="1"/>
    <row r="20502" s="276" customFormat="1"/>
    <row r="20503" s="276" customFormat="1"/>
    <row r="20504" s="276" customFormat="1"/>
    <row r="20505" s="276" customFormat="1"/>
    <row r="20506" s="276" customFormat="1"/>
    <row r="20507" s="276" customFormat="1"/>
    <row r="20508" s="276" customFormat="1"/>
    <row r="20509" s="276" customFormat="1"/>
    <row r="20510" s="276" customFormat="1"/>
    <row r="20511" s="276" customFormat="1"/>
    <row r="20512" s="276" customFormat="1"/>
    <row r="20513" s="276" customFormat="1"/>
    <row r="20514" s="276" customFormat="1"/>
    <row r="20515" s="276" customFormat="1"/>
    <row r="20516" s="276" customFormat="1"/>
    <row r="20517" s="276" customFormat="1"/>
    <row r="20518" s="276" customFormat="1"/>
    <row r="20519" s="276" customFormat="1"/>
    <row r="20520" s="276" customFormat="1"/>
    <row r="20521" s="276" customFormat="1"/>
    <row r="20522" s="276" customFormat="1"/>
    <row r="20523" s="276" customFormat="1"/>
    <row r="20524" s="276" customFormat="1"/>
    <row r="20525" s="276" customFormat="1"/>
    <row r="20526" s="276" customFormat="1"/>
    <row r="20527" s="276" customFormat="1"/>
    <row r="20528" s="276" customFormat="1"/>
    <row r="20529" s="276" customFormat="1"/>
    <row r="20530" s="276" customFormat="1"/>
    <row r="20531" s="276" customFormat="1"/>
    <row r="20532" s="276" customFormat="1"/>
    <row r="20533" s="276" customFormat="1"/>
    <row r="20534" s="276" customFormat="1"/>
    <row r="20535" s="276" customFormat="1"/>
    <row r="20536" s="276" customFormat="1"/>
    <row r="20537" s="276" customFormat="1"/>
    <row r="20538" s="276" customFormat="1"/>
    <row r="20539" s="276" customFormat="1"/>
    <row r="20540" s="276" customFormat="1"/>
    <row r="20541" s="276" customFormat="1"/>
    <row r="20542" s="276" customFormat="1"/>
    <row r="20543" s="276" customFormat="1"/>
    <row r="20544" s="276" customFormat="1"/>
    <row r="20545" s="276" customFormat="1"/>
    <row r="20546" s="276" customFormat="1"/>
    <row r="20547" s="276" customFormat="1"/>
    <row r="20548" s="276" customFormat="1"/>
    <row r="20549" s="276" customFormat="1"/>
    <row r="20550" s="276" customFormat="1"/>
    <row r="20551" s="276" customFormat="1"/>
    <row r="20552" s="276" customFormat="1"/>
    <row r="20553" s="276" customFormat="1"/>
    <row r="20554" s="276" customFormat="1"/>
    <row r="20555" s="276" customFormat="1"/>
    <row r="20556" s="276" customFormat="1"/>
    <row r="20557" s="276" customFormat="1"/>
    <row r="20558" s="276" customFormat="1"/>
    <row r="20559" s="276" customFormat="1"/>
    <row r="20560" s="276" customFormat="1"/>
    <row r="20561" s="276" customFormat="1"/>
    <row r="20562" s="276" customFormat="1"/>
    <row r="20563" s="276" customFormat="1"/>
    <row r="20564" s="276" customFormat="1"/>
    <row r="20565" s="276" customFormat="1"/>
    <row r="20566" s="276" customFormat="1"/>
    <row r="20567" s="276" customFormat="1"/>
    <row r="20568" s="276" customFormat="1"/>
    <row r="20569" s="276" customFormat="1"/>
    <row r="20570" s="276" customFormat="1"/>
    <row r="20571" s="276" customFormat="1"/>
    <row r="20572" s="276" customFormat="1"/>
    <row r="20573" s="276" customFormat="1"/>
    <row r="20574" s="276" customFormat="1"/>
    <row r="20575" s="276" customFormat="1"/>
    <row r="20576" s="276" customFormat="1"/>
    <row r="20577" s="276" customFormat="1"/>
    <row r="20578" s="276" customFormat="1"/>
    <row r="20579" s="276" customFormat="1"/>
    <row r="20580" s="276" customFormat="1"/>
    <row r="20581" s="276" customFormat="1"/>
    <row r="20582" s="276" customFormat="1"/>
    <row r="20583" s="276" customFormat="1"/>
    <row r="20584" s="276" customFormat="1"/>
    <row r="20585" s="276" customFormat="1"/>
    <row r="20586" s="276" customFormat="1"/>
    <row r="20587" s="276" customFormat="1"/>
    <row r="20588" s="276" customFormat="1"/>
    <row r="20589" s="276" customFormat="1"/>
    <row r="20590" s="276" customFormat="1"/>
    <row r="20591" s="276" customFormat="1"/>
    <row r="20592" s="276" customFormat="1"/>
    <row r="20593" s="276" customFormat="1"/>
    <row r="20594" s="276" customFormat="1"/>
    <row r="20595" s="276" customFormat="1"/>
    <row r="20596" s="276" customFormat="1"/>
    <row r="20597" s="276" customFormat="1"/>
    <row r="20598" s="276" customFormat="1"/>
    <row r="20599" s="276" customFormat="1"/>
    <row r="20600" s="276" customFormat="1"/>
    <row r="20601" s="276" customFormat="1"/>
    <row r="20602" s="276" customFormat="1"/>
    <row r="20603" s="276" customFormat="1"/>
    <row r="20604" s="276" customFormat="1"/>
    <row r="20605" s="276" customFormat="1"/>
    <row r="20606" s="276" customFormat="1"/>
    <row r="20607" s="276" customFormat="1"/>
    <row r="20608" s="276" customFormat="1"/>
    <row r="20609" s="276" customFormat="1"/>
    <row r="20610" s="276" customFormat="1"/>
    <row r="20611" s="276" customFormat="1"/>
    <row r="20612" s="276" customFormat="1"/>
    <row r="20613" s="276" customFormat="1"/>
    <row r="20614" s="276" customFormat="1"/>
    <row r="20615" s="276" customFormat="1"/>
    <row r="20616" s="276" customFormat="1"/>
    <row r="20617" s="276" customFormat="1"/>
    <row r="20618" s="276" customFormat="1"/>
    <row r="20619" s="276" customFormat="1"/>
    <row r="20620" s="276" customFormat="1"/>
    <row r="20621" s="276" customFormat="1"/>
    <row r="20622" s="276" customFormat="1"/>
    <row r="20623" s="276" customFormat="1"/>
    <row r="20624" s="276" customFormat="1"/>
    <row r="20625" s="276" customFormat="1"/>
    <row r="20626" s="276" customFormat="1"/>
    <row r="20627" s="276" customFormat="1"/>
    <row r="20628" s="276" customFormat="1"/>
    <row r="20629" s="276" customFormat="1"/>
    <row r="20630" s="276" customFormat="1"/>
    <row r="20631" s="276" customFormat="1"/>
    <row r="20632" s="276" customFormat="1"/>
    <row r="20633" s="276" customFormat="1"/>
    <row r="20634" s="276" customFormat="1"/>
    <row r="20635" s="276" customFormat="1"/>
    <row r="20636" s="276" customFormat="1"/>
    <row r="20637" s="276" customFormat="1"/>
    <row r="20638" s="276" customFormat="1"/>
    <row r="20639" s="276" customFormat="1"/>
    <row r="20640" s="276" customFormat="1"/>
    <row r="20641" s="276" customFormat="1"/>
    <row r="20642" s="276" customFormat="1"/>
    <row r="20643" s="276" customFormat="1"/>
    <row r="20644" s="276" customFormat="1"/>
    <row r="20645" s="276" customFormat="1"/>
    <row r="20646" s="276" customFormat="1"/>
    <row r="20647" s="276" customFormat="1"/>
    <row r="20648" s="276" customFormat="1"/>
    <row r="20649" s="276" customFormat="1"/>
    <row r="20650" s="276" customFormat="1"/>
    <row r="20651" s="276" customFormat="1"/>
    <row r="20652" s="276" customFormat="1"/>
    <row r="20653" s="276" customFormat="1"/>
    <row r="20654" s="276" customFormat="1"/>
    <row r="20655" s="276" customFormat="1"/>
    <row r="20656" s="276" customFormat="1"/>
    <row r="20657" s="276" customFormat="1"/>
    <row r="20658" s="276" customFormat="1"/>
    <row r="20659" s="276" customFormat="1"/>
    <row r="20660" s="276" customFormat="1"/>
    <row r="20661" s="276" customFormat="1"/>
    <row r="20662" s="276" customFormat="1"/>
    <row r="20663" s="276" customFormat="1"/>
    <row r="20664" s="276" customFormat="1"/>
    <row r="20665" s="276" customFormat="1"/>
    <row r="20666" s="276" customFormat="1"/>
    <row r="20667" s="276" customFormat="1"/>
    <row r="20668" s="276" customFormat="1"/>
    <row r="20669" s="276" customFormat="1"/>
    <row r="20670" s="276" customFormat="1"/>
    <row r="20671" s="276" customFormat="1"/>
    <row r="20672" s="276" customFormat="1"/>
    <row r="20673" s="276" customFormat="1"/>
    <row r="20674" s="276" customFormat="1"/>
    <row r="20675" s="276" customFormat="1"/>
    <row r="20676" s="276" customFormat="1"/>
    <row r="20677" s="276" customFormat="1"/>
    <row r="20678" s="276" customFormat="1"/>
    <row r="20679" s="276" customFormat="1"/>
    <row r="20680" s="276" customFormat="1"/>
    <row r="20681" s="276" customFormat="1"/>
    <row r="20682" s="276" customFormat="1"/>
    <row r="20683" s="276" customFormat="1"/>
    <row r="20684" s="276" customFormat="1"/>
    <row r="20685" s="276" customFormat="1"/>
    <row r="20686" s="276" customFormat="1"/>
    <row r="20687" s="276" customFormat="1"/>
    <row r="20688" s="276" customFormat="1"/>
    <row r="20689" s="276" customFormat="1"/>
    <row r="20690" s="276" customFormat="1"/>
    <row r="20691" s="276" customFormat="1"/>
    <row r="20692" s="276" customFormat="1"/>
    <row r="20693" s="276" customFormat="1"/>
    <row r="20694" s="276" customFormat="1"/>
    <row r="20695" s="276" customFormat="1"/>
    <row r="20696" s="276" customFormat="1"/>
    <row r="20697" s="276" customFormat="1"/>
    <row r="20698" s="276" customFormat="1"/>
    <row r="20699" s="276" customFormat="1"/>
    <row r="20700" s="276" customFormat="1"/>
    <row r="20701" s="276" customFormat="1"/>
    <row r="20702" s="276" customFormat="1"/>
    <row r="20703" s="276" customFormat="1"/>
    <row r="20704" s="276" customFormat="1"/>
    <row r="20705" s="276" customFormat="1"/>
    <row r="20706" s="276" customFormat="1"/>
    <row r="20707" s="276" customFormat="1"/>
    <row r="20708" s="276" customFormat="1"/>
    <row r="20709" s="276" customFormat="1"/>
    <row r="20710" s="276" customFormat="1"/>
    <row r="20711" s="276" customFormat="1"/>
    <row r="20712" s="276" customFormat="1"/>
    <row r="20713" s="276" customFormat="1"/>
    <row r="20714" s="276" customFormat="1"/>
    <row r="20715" s="276" customFormat="1"/>
    <row r="20716" s="276" customFormat="1"/>
    <row r="20717" s="276" customFormat="1"/>
    <row r="20718" s="276" customFormat="1"/>
    <row r="20719" s="276" customFormat="1"/>
    <row r="20720" s="276" customFormat="1"/>
    <row r="20721" s="276" customFormat="1"/>
    <row r="20722" s="276" customFormat="1"/>
    <row r="20723" s="276" customFormat="1"/>
    <row r="20724" s="276" customFormat="1"/>
    <row r="20725" s="276" customFormat="1"/>
    <row r="20726" s="276" customFormat="1"/>
    <row r="20727" s="276" customFormat="1"/>
    <row r="20728" s="276" customFormat="1"/>
    <row r="20729" s="276" customFormat="1"/>
    <row r="20730" s="276" customFormat="1"/>
    <row r="20731" s="276" customFormat="1"/>
    <row r="20732" s="276" customFormat="1"/>
    <row r="20733" s="276" customFormat="1"/>
    <row r="20734" s="276" customFormat="1"/>
    <row r="20735" s="276" customFormat="1"/>
    <row r="20736" s="276" customFormat="1"/>
    <row r="20737" s="276" customFormat="1"/>
    <row r="20738" s="276" customFormat="1"/>
    <row r="20739" s="276" customFormat="1"/>
    <row r="20740" s="276" customFormat="1"/>
    <row r="20741" s="276" customFormat="1"/>
    <row r="20742" s="276" customFormat="1"/>
    <row r="20743" s="276" customFormat="1"/>
    <row r="20744" s="276" customFormat="1"/>
    <row r="20745" s="276" customFormat="1"/>
    <row r="20746" s="276" customFormat="1"/>
    <row r="20747" s="276" customFormat="1"/>
    <row r="20748" s="276" customFormat="1"/>
    <row r="20749" s="276" customFormat="1"/>
    <row r="20750" s="276" customFormat="1"/>
    <row r="20751" s="276" customFormat="1"/>
    <row r="20752" s="276" customFormat="1"/>
    <row r="20753" s="276" customFormat="1"/>
    <row r="20754" s="276" customFormat="1"/>
    <row r="20755" s="276" customFormat="1"/>
    <row r="20756" s="276" customFormat="1"/>
    <row r="20757" s="276" customFormat="1"/>
    <row r="20758" s="276" customFormat="1"/>
    <row r="20759" s="276" customFormat="1"/>
    <row r="20760" s="276" customFormat="1"/>
    <row r="20761" s="276" customFormat="1"/>
    <row r="20762" s="276" customFormat="1"/>
    <row r="20763" s="276" customFormat="1"/>
    <row r="20764" s="276" customFormat="1"/>
    <row r="20765" s="276" customFormat="1"/>
    <row r="20766" s="276" customFormat="1"/>
    <row r="20767" s="276" customFormat="1"/>
    <row r="20768" s="276" customFormat="1"/>
    <row r="20769" s="276" customFormat="1"/>
    <row r="20770" s="276" customFormat="1"/>
    <row r="20771" s="276" customFormat="1"/>
    <row r="20772" s="276" customFormat="1"/>
    <row r="20773" s="276" customFormat="1"/>
    <row r="20774" s="276" customFormat="1"/>
    <row r="20775" s="276" customFormat="1"/>
    <row r="20776" s="276" customFormat="1"/>
    <row r="20777" s="276" customFormat="1"/>
    <row r="20778" s="276" customFormat="1"/>
    <row r="20779" s="276" customFormat="1"/>
    <row r="20780" s="276" customFormat="1"/>
    <row r="20781" s="276" customFormat="1"/>
    <row r="20782" s="276" customFormat="1"/>
    <row r="20783" s="276" customFormat="1"/>
    <row r="20784" s="276" customFormat="1"/>
    <row r="20785" s="276" customFormat="1"/>
    <row r="20786" s="276" customFormat="1"/>
    <row r="20787" s="276" customFormat="1"/>
    <row r="20788" s="276" customFormat="1"/>
    <row r="20789" s="276" customFormat="1"/>
    <row r="20790" s="276" customFormat="1"/>
    <row r="20791" s="276" customFormat="1"/>
    <row r="20792" s="276" customFormat="1"/>
    <row r="20793" s="276" customFormat="1"/>
    <row r="20794" s="276" customFormat="1"/>
    <row r="20795" s="276" customFormat="1"/>
    <row r="20796" s="276" customFormat="1"/>
    <row r="20797" s="276" customFormat="1"/>
    <row r="20798" s="276" customFormat="1"/>
    <row r="20799" s="276" customFormat="1"/>
    <row r="20800" s="276" customFormat="1"/>
    <row r="20801" s="276" customFormat="1"/>
    <row r="20802" s="276" customFormat="1"/>
    <row r="20803" s="276" customFormat="1"/>
    <row r="20804" s="276" customFormat="1"/>
    <row r="20805" s="276" customFormat="1"/>
    <row r="20806" s="276" customFormat="1"/>
    <row r="20807" s="276" customFormat="1"/>
    <row r="20808" s="276" customFormat="1"/>
    <row r="20809" s="276" customFormat="1"/>
    <row r="20810" s="276" customFormat="1"/>
    <row r="20811" s="276" customFormat="1"/>
    <row r="20812" s="276" customFormat="1"/>
    <row r="20813" s="276" customFormat="1"/>
    <row r="20814" s="276" customFormat="1"/>
    <row r="20815" s="276" customFormat="1"/>
    <row r="20816" s="276" customFormat="1"/>
    <row r="20817" s="276" customFormat="1"/>
    <row r="20818" s="276" customFormat="1"/>
    <row r="20819" s="276" customFormat="1"/>
    <row r="20820" s="276" customFormat="1"/>
    <row r="20821" s="276" customFormat="1"/>
    <row r="20822" s="276" customFormat="1"/>
    <row r="20823" s="276" customFormat="1"/>
    <row r="20824" s="276" customFormat="1"/>
    <row r="20825" s="276" customFormat="1"/>
    <row r="20826" s="276" customFormat="1"/>
    <row r="20827" s="276" customFormat="1"/>
    <row r="20828" s="276" customFormat="1"/>
    <row r="20829" s="276" customFormat="1"/>
    <row r="20830" s="276" customFormat="1"/>
    <row r="20831" s="276" customFormat="1"/>
    <row r="20832" s="276" customFormat="1"/>
    <row r="20833" s="276" customFormat="1"/>
    <row r="20834" s="276" customFormat="1"/>
    <row r="20835" s="276" customFormat="1"/>
    <row r="20836" s="276" customFormat="1"/>
    <row r="20837" s="276" customFormat="1"/>
    <row r="20838" s="276" customFormat="1"/>
    <row r="20839" s="276" customFormat="1"/>
    <row r="20840" s="276" customFormat="1"/>
    <row r="20841" s="276" customFormat="1"/>
    <row r="20842" s="276" customFormat="1"/>
    <row r="20843" s="276" customFormat="1"/>
    <row r="20844" s="276" customFormat="1"/>
    <row r="20845" s="276" customFormat="1"/>
    <row r="20846" s="276" customFormat="1"/>
    <row r="20847" s="276" customFormat="1"/>
    <row r="20848" s="276" customFormat="1"/>
    <row r="20849" s="276" customFormat="1"/>
    <row r="20850" s="276" customFormat="1"/>
    <row r="20851" s="276" customFormat="1"/>
    <row r="20852" s="276" customFormat="1"/>
    <row r="20853" s="276" customFormat="1"/>
    <row r="20854" s="276" customFormat="1"/>
    <row r="20855" s="276" customFormat="1"/>
    <row r="20856" s="276" customFormat="1"/>
    <row r="20857" s="276" customFormat="1"/>
    <row r="20858" s="276" customFormat="1"/>
    <row r="20859" s="276" customFormat="1"/>
    <row r="20860" s="276" customFormat="1"/>
    <row r="20861" s="276" customFormat="1"/>
    <row r="20862" s="276" customFormat="1"/>
    <row r="20863" s="276" customFormat="1"/>
    <row r="20864" s="276" customFormat="1"/>
    <row r="20865" s="276" customFormat="1"/>
    <row r="20866" s="276" customFormat="1"/>
    <row r="20867" s="276" customFormat="1"/>
    <row r="20868" s="276" customFormat="1"/>
    <row r="20869" s="276" customFormat="1"/>
    <row r="20870" s="276" customFormat="1"/>
    <row r="20871" s="276" customFormat="1"/>
    <row r="20872" s="276" customFormat="1"/>
    <row r="20873" s="276" customFormat="1"/>
    <row r="20874" s="276" customFormat="1"/>
    <row r="20875" s="276" customFormat="1"/>
    <row r="20876" s="276" customFormat="1"/>
    <row r="20877" s="276" customFormat="1"/>
    <row r="20878" s="276" customFormat="1"/>
    <row r="20879" s="276" customFormat="1"/>
    <row r="20880" s="276" customFormat="1"/>
    <row r="20881" s="276" customFormat="1"/>
    <row r="20882" s="276" customFormat="1"/>
    <row r="20883" s="276" customFormat="1"/>
    <row r="20884" s="276" customFormat="1"/>
    <row r="20885" s="276" customFormat="1"/>
    <row r="20886" s="276" customFormat="1"/>
    <row r="20887" s="276" customFormat="1"/>
    <row r="20888" s="276" customFormat="1"/>
    <row r="20889" s="276" customFormat="1"/>
    <row r="20890" s="276" customFormat="1"/>
    <row r="20891" s="276" customFormat="1"/>
    <row r="20892" s="276" customFormat="1"/>
    <row r="20893" s="276" customFormat="1"/>
    <row r="20894" s="276" customFormat="1"/>
    <row r="20895" s="276" customFormat="1"/>
    <row r="20896" s="276" customFormat="1"/>
    <row r="20897" s="276" customFormat="1"/>
    <row r="20898" s="276" customFormat="1"/>
    <row r="20899" s="276" customFormat="1"/>
    <row r="20900" s="276" customFormat="1"/>
    <row r="20901" s="276" customFormat="1"/>
    <row r="20902" s="276" customFormat="1"/>
    <row r="20903" s="276" customFormat="1"/>
    <row r="20904" s="276" customFormat="1"/>
    <row r="20905" s="276" customFormat="1"/>
    <row r="20906" s="276" customFormat="1"/>
    <row r="20907" s="276" customFormat="1"/>
    <row r="20908" s="276" customFormat="1"/>
    <row r="20909" s="276" customFormat="1"/>
    <row r="20910" s="276" customFormat="1"/>
    <row r="20911" s="276" customFormat="1"/>
    <row r="20912" s="276" customFormat="1"/>
    <row r="20913" s="276" customFormat="1"/>
    <row r="20914" s="276" customFormat="1"/>
    <row r="20915" s="276" customFormat="1"/>
    <row r="20916" s="276" customFormat="1"/>
    <row r="20917" s="276" customFormat="1"/>
    <row r="20918" s="276" customFormat="1"/>
    <row r="20919" s="276" customFormat="1"/>
    <row r="20920" s="276" customFormat="1"/>
    <row r="20921" s="276" customFormat="1"/>
    <row r="20922" s="276" customFormat="1"/>
    <row r="20923" s="276" customFormat="1"/>
    <row r="20924" s="276" customFormat="1"/>
    <row r="20925" s="276" customFormat="1"/>
    <row r="20926" s="276" customFormat="1"/>
    <row r="20927" s="276" customFormat="1"/>
    <row r="20928" s="276" customFormat="1"/>
    <row r="20929" s="276" customFormat="1"/>
    <row r="20930" s="276" customFormat="1"/>
    <row r="20931" s="276" customFormat="1"/>
    <row r="20932" s="276" customFormat="1"/>
    <row r="20933" s="276" customFormat="1"/>
    <row r="20934" s="276" customFormat="1"/>
    <row r="20935" s="276" customFormat="1"/>
    <row r="20936" s="276" customFormat="1"/>
    <row r="20937" s="276" customFormat="1"/>
    <row r="20938" s="276" customFormat="1"/>
    <row r="20939" s="276" customFormat="1"/>
    <row r="20940" s="276" customFormat="1"/>
    <row r="20941" s="276" customFormat="1"/>
    <row r="20942" s="276" customFormat="1"/>
    <row r="20943" s="276" customFormat="1"/>
    <row r="20944" s="276" customFormat="1"/>
    <row r="20945" s="276" customFormat="1"/>
    <row r="20946" s="276" customFormat="1"/>
    <row r="20947" s="276" customFormat="1"/>
    <row r="20948" s="276" customFormat="1"/>
    <row r="20949" s="276" customFormat="1"/>
    <row r="20950" s="276" customFormat="1"/>
    <row r="20951" s="276" customFormat="1"/>
    <row r="20952" s="276" customFormat="1"/>
    <row r="20953" s="276" customFormat="1"/>
    <row r="20954" s="276" customFormat="1"/>
    <row r="20955" s="276" customFormat="1"/>
    <row r="20956" s="276" customFormat="1"/>
    <row r="20957" s="276" customFormat="1"/>
    <row r="20958" s="276" customFormat="1"/>
    <row r="20959" s="276" customFormat="1"/>
    <row r="20960" s="276" customFormat="1"/>
    <row r="20961" s="276" customFormat="1"/>
    <row r="20962" s="276" customFormat="1"/>
    <row r="20963" s="276" customFormat="1"/>
    <row r="20964" s="276" customFormat="1"/>
    <row r="20965" s="276" customFormat="1"/>
    <row r="20966" s="276" customFormat="1"/>
    <row r="20967" s="276" customFormat="1"/>
    <row r="20968" s="276" customFormat="1"/>
    <row r="20969" s="276" customFormat="1"/>
    <row r="20970" s="276" customFormat="1"/>
    <row r="20971" s="276" customFormat="1"/>
    <row r="20972" s="276" customFormat="1"/>
    <row r="20973" s="276" customFormat="1"/>
    <row r="20974" s="276" customFormat="1"/>
    <row r="20975" s="276" customFormat="1"/>
    <row r="20976" s="276" customFormat="1"/>
    <row r="20977" s="276" customFormat="1"/>
    <row r="20978" s="276" customFormat="1"/>
    <row r="20979" s="276" customFormat="1"/>
    <row r="20980" s="276" customFormat="1"/>
    <row r="20981" s="276" customFormat="1"/>
    <row r="20982" s="276" customFormat="1"/>
    <row r="20983" s="276" customFormat="1"/>
    <row r="20984" s="276" customFormat="1"/>
    <row r="20985" s="276" customFormat="1"/>
    <row r="20986" s="276" customFormat="1"/>
    <row r="20987" s="276" customFormat="1"/>
    <row r="20988" s="276" customFormat="1"/>
    <row r="20989" s="276" customFormat="1"/>
    <row r="20990" s="276" customFormat="1"/>
    <row r="20991" s="276" customFormat="1"/>
    <row r="20992" s="276" customFormat="1"/>
    <row r="20993" s="276" customFormat="1"/>
    <row r="20994" s="276" customFormat="1"/>
    <row r="20995" s="276" customFormat="1"/>
    <row r="20996" s="276" customFormat="1"/>
    <row r="20997" s="276" customFormat="1"/>
    <row r="20998" s="276" customFormat="1"/>
    <row r="20999" s="276" customFormat="1"/>
    <row r="21000" s="276" customFormat="1"/>
    <row r="21001" s="276" customFormat="1"/>
    <row r="21002" s="276" customFormat="1"/>
    <row r="21003" s="276" customFormat="1"/>
    <row r="21004" s="276" customFormat="1"/>
    <row r="21005" s="276" customFormat="1"/>
    <row r="21006" s="276" customFormat="1"/>
    <row r="21007" s="276" customFormat="1"/>
    <row r="21008" s="276" customFormat="1"/>
    <row r="21009" s="276" customFormat="1"/>
    <row r="21010" s="276" customFormat="1"/>
    <row r="21011" s="276" customFormat="1"/>
    <row r="21012" s="276" customFormat="1"/>
    <row r="21013" s="276" customFormat="1"/>
    <row r="21014" s="276" customFormat="1"/>
    <row r="21015" s="276" customFormat="1"/>
    <row r="21016" s="276" customFormat="1"/>
    <row r="21017" s="276" customFormat="1"/>
    <row r="21018" s="276" customFormat="1"/>
    <row r="21019" s="276" customFormat="1"/>
    <row r="21020" s="276" customFormat="1"/>
    <row r="21021" s="276" customFormat="1"/>
    <row r="21022" s="276" customFormat="1"/>
    <row r="21023" s="276" customFormat="1"/>
    <row r="21024" s="276" customFormat="1"/>
    <row r="21025" s="276" customFormat="1"/>
    <row r="21026" s="276" customFormat="1"/>
    <row r="21027" s="276" customFormat="1"/>
    <row r="21028" s="276" customFormat="1"/>
    <row r="21029" s="276" customFormat="1"/>
    <row r="21030" s="276" customFormat="1"/>
    <row r="21031" s="276" customFormat="1"/>
    <row r="21032" s="276" customFormat="1"/>
    <row r="21033" s="276" customFormat="1"/>
    <row r="21034" s="276" customFormat="1"/>
    <row r="21035" s="276" customFormat="1"/>
    <row r="21036" s="276" customFormat="1"/>
    <row r="21037" s="276" customFormat="1"/>
    <row r="21038" s="276" customFormat="1"/>
    <row r="21039" s="276" customFormat="1"/>
    <row r="21040" s="276" customFormat="1"/>
    <row r="21041" s="276" customFormat="1"/>
    <row r="21042" s="276" customFormat="1"/>
    <row r="21043" s="276" customFormat="1"/>
    <row r="21044" s="276" customFormat="1"/>
    <row r="21045" s="276" customFormat="1"/>
    <row r="21046" s="276" customFormat="1"/>
    <row r="21047" s="276" customFormat="1"/>
    <row r="21048" s="276" customFormat="1"/>
    <row r="21049" s="276" customFormat="1"/>
    <row r="21050" s="276" customFormat="1"/>
    <row r="21051" s="276" customFormat="1"/>
    <row r="21052" s="276" customFormat="1"/>
    <row r="21053" s="276" customFormat="1"/>
    <row r="21054" s="276" customFormat="1"/>
    <row r="21055" s="276" customFormat="1"/>
    <row r="21056" s="276" customFormat="1"/>
    <row r="21057" s="276" customFormat="1"/>
    <row r="21058" s="276" customFormat="1"/>
    <row r="21059" s="276" customFormat="1"/>
    <row r="21060" s="276" customFormat="1"/>
    <row r="21061" s="276" customFormat="1"/>
    <row r="21062" s="276" customFormat="1"/>
    <row r="21063" s="276" customFormat="1"/>
    <row r="21064" s="276" customFormat="1"/>
    <row r="21065" s="276" customFormat="1"/>
    <row r="21066" s="276" customFormat="1"/>
    <row r="21067" s="276" customFormat="1"/>
    <row r="21068" s="276" customFormat="1"/>
    <row r="21069" s="276" customFormat="1"/>
    <row r="21070" s="276" customFormat="1"/>
    <row r="21071" s="276" customFormat="1"/>
    <row r="21072" s="276" customFormat="1"/>
    <row r="21073" s="276" customFormat="1"/>
    <row r="21074" s="276" customFormat="1"/>
    <row r="21075" s="276" customFormat="1"/>
    <row r="21076" s="276" customFormat="1"/>
    <row r="21077" s="276" customFormat="1"/>
    <row r="21078" s="276" customFormat="1"/>
    <row r="21079" s="276" customFormat="1"/>
    <row r="21080" s="276" customFormat="1"/>
    <row r="21081" s="276" customFormat="1"/>
    <row r="21082" s="276" customFormat="1"/>
    <row r="21083" s="276" customFormat="1"/>
    <row r="21084" s="276" customFormat="1"/>
    <row r="21085" s="276" customFormat="1"/>
    <row r="21086" s="276" customFormat="1"/>
    <row r="21087" s="276" customFormat="1"/>
    <row r="21088" s="276" customFormat="1"/>
    <row r="21089" s="276" customFormat="1"/>
    <row r="21090" s="276" customFormat="1"/>
    <row r="21091" s="276" customFormat="1"/>
    <row r="21092" s="276" customFormat="1"/>
    <row r="21093" s="276" customFormat="1"/>
    <row r="21094" s="276" customFormat="1"/>
    <row r="21095" s="276" customFormat="1"/>
    <row r="21096" s="276" customFormat="1"/>
    <row r="21097" s="276" customFormat="1"/>
    <row r="21098" s="276" customFormat="1"/>
    <row r="21099" s="276" customFormat="1"/>
    <row r="21100" s="276" customFormat="1"/>
    <row r="21101" s="276" customFormat="1"/>
    <row r="21102" s="276" customFormat="1"/>
    <row r="21103" s="276" customFormat="1"/>
    <row r="21104" s="276" customFormat="1"/>
    <row r="21105" s="276" customFormat="1"/>
    <row r="21106" s="276" customFormat="1"/>
    <row r="21107" s="276" customFormat="1"/>
    <row r="21108" s="276" customFormat="1"/>
    <row r="21109" s="276" customFormat="1"/>
    <row r="21110" s="276" customFormat="1"/>
    <row r="21111" s="276" customFormat="1"/>
    <row r="21112" s="276" customFormat="1"/>
    <row r="21113" s="276" customFormat="1"/>
    <row r="21114" s="276" customFormat="1"/>
    <row r="21115" s="276" customFormat="1"/>
    <row r="21116" s="276" customFormat="1"/>
    <row r="21117" s="276" customFormat="1"/>
    <row r="21118" s="276" customFormat="1"/>
    <row r="21119" s="276" customFormat="1"/>
    <row r="21120" s="276" customFormat="1"/>
    <row r="21121" s="276" customFormat="1"/>
    <row r="21122" s="276" customFormat="1"/>
    <row r="21123" s="276" customFormat="1"/>
    <row r="21124" s="276" customFormat="1"/>
    <row r="21125" s="276" customFormat="1"/>
    <row r="21126" s="276" customFormat="1"/>
    <row r="21127" s="276" customFormat="1"/>
    <row r="21128" s="276" customFormat="1"/>
    <row r="21129" s="276" customFormat="1"/>
    <row r="21130" s="276" customFormat="1"/>
    <row r="21131" s="276" customFormat="1"/>
    <row r="21132" s="276" customFormat="1"/>
    <row r="21133" s="276" customFormat="1"/>
    <row r="21134" s="276" customFormat="1"/>
    <row r="21135" s="276" customFormat="1"/>
    <row r="21136" s="276" customFormat="1"/>
    <row r="21137" s="276" customFormat="1"/>
    <row r="21138" s="276" customFormat="1"/>
    <row r="21139" s="276" customFormat="1"/>
    <row r="21140" s="276" customFormat="1"/>
    <row r="21141" s="276" customFormat="1"/>
    <row r="21142" s="276" customFormat="1"/>
    <row r="21143" s="276" customFormat="1"/>
    <row r="21144" s="276" customFormat="1"/>
    <row r="21145" s="276" customFormat="1"/>
    <row r="21146" s="276" customFormat="1"/>
    <row r="21147" s="276" customFormat="1"/>
    <row r="21148" s="276" customFormat="1"/>
    <row r="21149" s="276" customFormat="1"/>
    <row r="21150" s="276" customFormat="1"/>
    <row r="21151" s="276" customFormat="1"/>
    <row r="21152" s="276" customFormat="1"/>
    <row r="21153" s="276" customFormat="1"/>
    <row r="21154" s="276" customFormat="1"/>
    <row r="21155" s="276" customFormat="1"/>
    <row r="21156" s="276" customFormat="1"/>
    <row r="21157" s="276" customFormat="1"/>
    <row r="21158" s="276" customFormat="1"/>
    <row r="21159" s="276" customFormat="1"/>
    <row r="21160" s="276" customFormat="1"/>
    <row r="21161" s="276" customFormat="1"/>
    <row r="21162" s="276" customFormat="1"/>
    <row r="21163" s="276" customFormat="1"/>
    <row r="21164" s="276" customFormat="1"/>
    <row r="21165" s="276" customFormat="1"/>
    <row r="21166" s="276" customFormat="1"/>
    <row r="21167" s="276" customFormat="1"/>
    <row r="21168" s="276" customFormat="1"/>
    <row r="21169" s="276" customFormat="1"/>
    <row r="21170" s="276" customFormat="1"/>
    <row r="21171" s="276" customFormat="1"/>
    <row r="21172" s="276" customFormat="1"/>
    <row r="21173" s="276" customFormat="1"/>
    <row r="21174" s="276" customFormat="1"/>
    <row r="21175" s="276" customFormat="1"/>
    <row r="21176" s="276" customFormat="1"/>
    <row r="21177" s="276" customFormat="1"/>
    <row r="21178" s="276" customFormat="1"/>
    <row r="21179" s="276" customFormat="1"/>
    <row r="21180" s="276" customFormat="1"/>
    <row r="21181" s="276" customFormat="1"/>
    <row r="21182" s="276" customFormat="1"/>
    <row r="21183" s="276" customFormat="1"/>
    <row r="21184" s="276" customFormat="1"/>
    <row r="21185" s="276" customFormat="1"/>
    <row r="21186" s="276" customFormat="1"/>
    <row r="21187" s="276" customFormat="1"/>
    <row r="21188" s="276" customFormat="1"/>
    <row r="21189" s="276" customFormat="1"/>
    <row r="21190" s="276" customFormat="1"/>
    <row r="21191" s="276" customFormat="1"/>
    <row r="21192" s="276" customFormat="1"/>
    <row r="21193" s="276" customFormat="1"/>
    <row r="21194" s="276" customFormat="1"/>
    <row r="21195" s="276" customFormat="1"/>
    <row r="21196" s="276" customFormat="1"/>
    <row r="21197" s="276" customFormat="1"/>
    <row r="21198" s="276" customFormat="1"/>
    <row r="21199" s="276" customFormat="1"/>
    <row r="21200" s="276" customFormat="1"/>
    <row r="21201" s="276" customFormat="1"/>
    <row r="21202" s="276" customFormat="1"/>
    <row r="21203" s="276" customFormat="1"/>
    <row r="21204" s="276" customFormat="1"/>
    <row r="21205" s="276" customFormat="1"/>
    <row r="21206" s="276" customFormat="1"/>
    <row r="21207" s="276" customFormat="1"/>
    <row r="21208" s="276" customFormat="1"/>
    <row r="21209" s="276" customFormat="1"/>
    <row r="21210" s="276" customFormat="1"/>
    <row r="21211" s="276" customFormat="1"/>
    <row r="21212" s="276" customFormat="1"/>
    <row r="21213" s="276" customFormat="1"/>
    <row r="21214" s="276" customFormat="1"/>
    <row r="21215" s="276" customFormat="1"/>
    <row r="21216" s="276" customFormat="1"/>
    <row r="21217" s="276" customFormat="1"/>
    <row r="21218" s="276" customFormat="1"/>
    <row r="21219" s="276" customFormat="1"/>
    <row r="21220" s="276" customFormat="1"/>
    <row r="21221" s="276" customFormat="1"/>
    <row r="21222" s="276" customFormat="1"/>
    <row r="21223" s="276" customFormat="1"/>
    <row r="21224" s="276" customFormat="1"/>
    <row r="21225" s="276" customFormat="1"/>
    <row r="21226" s="276" customFormat="1"/>
    <row r="21227" s="276" customFormat="1"/>
    <row r="21228" s="276" customFormat="1"/>
    <row r="21229" s="276" customFormat="1"/>
    <row r="21230" s="276" customFormat="1"/>
    <row r="21231" s="276" customFormat="1"/>
    <row r="21232" s="276" customFormat="1"/>
    <row r="21233" s="276" customFormat="1"/>
    <row r="21234" s="276" customFormat="1"/>
    <row r="21235" s="276" customFormat="1"/>
    <row r="21236" s="276" customFormat="1"/>
    <row r="21237" s="276" customFormat="1"/>
    <row r="21238" s="276" customFormat="1"/>
    <row r="21239" s="276" customFormat="1"/>
    <row r="21240" s="276" customFormat="1"/>
    <row r="21241" s="276" customFormat="1"/>
    <row r="21242" s="276" customFormat="1"/>
    <row r="21243" s="276" customFormat="1"/>
    <row r="21244" s="276" customFormat="1"/>
    <row r="21245" s="276" customFormat="1"/>
    <row r="21246" s="276" customFormat="1"/>
    <row r="21247" s="276" customFormat="1"/>
    <row r="21248" s="276" customFormat="1"/>
    <row r="21249" s="276" customFormat="1"/>
    <row r="21250" s="276" customFormat="1"/>
    <row r="21251" s="276" customFormat="1"/>
    <row r="21252" s="276" customFormat="1"/>
    <row r="21253" s="276" customFormat="1"/>
    <row r="21254" s="276" customFormat="1"/>
    <row r="21255" s="276" customFormat="1"/>
    <row r="21256" s="276" customFormat="1"/>
    <row r="21257" s="276" customFormat="1"/>
    <row r="21258" s="276" customFormat="1"/>
    <row r="21259" s="276" customFormat="1"/>
    <row r="21260" s="276" customFormat="1"/>
    <row r="21261" s="276" customFormat="1"/>
    <row r="21262" s="276" customFormat="1"/>
    <row r="21263" s="276" customFormat="1"/>
    <row r="21264" s="276" customFormat="1"/>
    <row r="21265" s="276" customFormat="1"/>
    <row r="21266" s="276" customFormat="1"/>
    <row r="21267" s="276" customFormat="1"/>
    <row r="21268" s="276" customFormat="1"/>
    <row r="21269" s="276" customFormat="1"/>
    <row r="21270" s="276" customFormat="1"/>
    <row r="21271" s="276" customFormat="1"/>
    <row r="21272" s="276" customFormat="1"/>
    <row r="21273" s="276" customFormat="1"/>
    <row r="21274" s="276" customFormat="1"/>
    <row r="21275" s="276" customFormat="1"/>
    <row r="21276" s="276" customFormat="1"/>
    <row r="21277" s="276" customFormat="1"/>
    <row r="21278" s="276" customFormat="1"/>
    <row r="21279" s="276" customFormat="1"/>
    <row r="21280" s="276" customFormat="1"/>
    <row r="21281" s="276" customFormat="1"/>
    <row r="21282" s="276" customFormat="1"/>
    <row r="21283" s="276" customFormat="1"/>
    <row r="21284" s="276" customFormat="1"/>
    <row r="21285" s="276" customFormat="1"/>
    <row r="21286" s="276" customFormat="1"/>
    <row r="21287" s="276" customFormat="1"/>
    <row r="21288" s="276" customFormat="1"/>
    <row r="21289" s="276" customFormat="1"/>
    <row r="21290" s="276" customFormat="1"/>
    <row r="21291" s="276" customFormat="1"/>
    <row r="21292" s="276" customFormat="1"/>
    <row r="21293" s="276" customFormat="1"/>
    <row r="21294" s="276" customFormat="1"/>
    <row r="21295" s="276" customFormat="1"/>
    <row r="21296" s="276" customFormat="1"/>
    <row r="21297" s="276" customFormat="1"/>
    <row r="21298" s="276" customFormat="1"/>
    <row r="21299" s="276" customFormat="1"/>
    <row r="21300" s="276" customFormat="1"/>
    <row r="21301" s="276" customFormat="1"/>
    <row r="21302" s="276" customFormat="1"/>
    <row r="21303" s="276" customFormat="1"/>
    <row r="21304" s="276" customFormat="1"/>
    <row r="21305" s="276" customFormat="1"/>
    <row r="21306" s="276" customFormat="1"/>
    <row r="21307" s="276" customFormat="1"/>
    <row r="21308" s="276" customFormat="1"/>
    <row r="21309" s="276" customFormat="1"/>
    <row r="21310" s="276" customFormat="1"/>
    <row r="21311" s="276" customFormat="1"/>
    <row r="21312" s="276" customFormat="1"/>
    <row r="21313" s="276" customFormat="1"/>
    <row r="21314" s="276" customFormat="1"/>
    <row r="21315" s="276" customFormat="1"/>
    <row r="21316" s="276" customFormat="1"/>
    <row r="21317" s="276" customFormat="1"/>
    <row r="21318" s="276" customFormat="1"/>
    <row r="21319" s="276" customFormat="1"/>
    <row r="21320" s="276" customFormat="1"/>
    <row r="21321" s="276" customFormat="1"/>
    <row r="21322" s="276" customFormat="1"/>
    <row r="21323" s="276" customFormat="1"/>
    <row r="21324" s="276" customFormat="1"/>
    <row r="21325" s="276" customFormat="1"/>
    <row r="21326" s="276" customFormat="1"/>
    <row r="21327" s="276" customFormat="1"/>
    <row r="21328" s="276" customFormat="1"/>
    <row r="21329" s="276" customFormat="1"/>
    <row r="21330" s="276" customFormat="1"/>
    <row r="21331" s="276" customFormat="1"/>
    <row r="21332" s="276" customFormat="1"/>
    <row r="21333" s="276" customFormat="1"/>
    <row r="21334" s="276" customFormat="1"/>
    <row r="21335" s="276" customFormat="1"/>
    <row r="21336" s="276" customFormat="1"/>
    <row r="21337" s="276" customFormat="1"/>
    <row r="21338" s="276" customFormat="1"/>
    <row r="21339" s="276" customFormat="1"/>
    <row r="21340" s="276" customFormat="1"/>
    <row r="21341" s="276" customFormat="1"/>
    <row r="21342" s="276" customFormat="1"/>
    <row r="21343" s="276" customFormat="1"/>
    <row r="21344" s="276" customFormat="1"/>
    <row r="21345" s="276" customFormat="1"/>
    <row r="21346" s="276" customFormat="1"/>
    <row r="21347" s="276" customFormat="1"/>
    <row r="21348" s="276" customFormat="1"/>
    <row r="21349" s="276" customFormat="1"/>
    <row r="21350" s="276" customFormat="1"/>
    <row r="21351" s="276" customFormat="1"/>
    <row r="21352" s="276" customFormat="1"/>
    <row r="21353" s="276" customFormat="1"/>
    <row r="21354" s="276" customFormat="1"/>
    <row r="21355" s="276" customFormat="1"/>
    <row r="21356" s="276" customFormat="1"/>
    <row r="21357" s="276" customFormat="1"/>
    <row r="21358" s="276" customFormat="1"/>
    <row r="21359" s="276" customFormat="1"/>
    <row r="21360" s="276" customFormat="1"/>
    <row r="21361" s="276" customFormat="1"/>
    <row r="21362" s="276" customFormat="1"/>
    <row r="21363" s="276" customFormat="1"/>
    <row r="21364" s="276" customFormat="1"/>
    <row r="21365" s="276" customFormat="1"/>
    <row r="21366" s="276" customFormat="1"/>
    <row r="21367" s="276" customFormat="1"/>
    <row r="21368" s="276" customFormat="1"/>
    <row r="21369" s="276" customFormat="1"/>
    <row r="21370" s="276" customFormat="1"/>
    <row r="21371" s="276" customFormat="1"/>
    <row r="21372" s="276" customFormat="1"/>
    <row r="21373" s="276" customFormat="1"/>
    <row r="21374" s="276" customFormat="1"/>
    <row r="21375" s="276" customFormat="1"/>
    <row r="21376" s="276" customFormat="1"/>
    <row r="21377" s="276" customFormat="1"/>
    <row r="21378" s="276" customFormat="1"/>
    <row r="21379" s="276" customFormat="1"/>
    <row r="21380" s="276" customFormat="1"/>
    <row r="21381" s="276" customFormat="1"/>
    <row r="21382" s="276" customFormat="1"/>
    <row r="21383" s="276" customFormat="1"/>
    <row r="21384" s="276" customFormat="1"/>
    <row r="21385" s="276" customFormat="1"/>
    <row r="21386" s="276" customFormat="1"/>
    <row r="21387" s="276" customFormat="1"/>
    <row r="21388" s="276" customFormat="1"/>
    <row r="21389" s="276" customFormat="1"/>
    <row r="21390" s="276" customFormat="1"/>
    <row r="21391" s="276" customFormat="1"/>
    <row r="21392" s="276" customFormat="1"/>
    <row r="21393" s="276" customFormat="1"/>
    <row r="21394" s="276" customFormat="1"/>
    <row r="21395" s="276" customFormat="1"/>
    <row r="21396" s="276" customFormat="1"/>
    <row r="21397" s="276" customFormat="1"/>
    <row r="21398" s="276" customFormat="1"/>
    <row r="21399" s="276" customFormat="1"/>
    <row r="21400" s="276" customFormat="1"/>
    <row r="21401" s="276" customFormat="1"/>
    <row r="21402" s="276" customFormat="1"/>
    <row r="21403" s="276" customFormat="1"/>
    <row r="21404" s="276" customFormat="1"/>
    <row r="21405" s="276" customFormat="1"/>
    <row r="21406" s="276" customFormat="1"/>
    <row r="21407" s="276" customFormat="1"/>
    <row r="21408" s="276" customFormat="1"/>
    <row r="21409" s="276" customFormat="1"/>
    <row r="21410" s="276" customFormat="1"/>
    <row r="21411" s="276" customFormat="1"/>
    <row r="21412" s="276" customFormat="1"/>
    <row r="21413" s="276" customFormat="1"/>
    <row r="21414" s="276" customFormat="1"/>
    <row r="21415" s="276" customFormat="1"/>
    <row r="21416" s="276" customFormat="1"/>
    <row r="21417" s="276" customFormat="1"/>
    <row r="21418" s="276" customFormat="1"/>
    <row r="21419" s="276" customFormat="1"/>
    <row r="21420" s="276" customFormat="1"/>
    <row r="21421" s="276" customFormat="1"/>
    <row r="21422" s="276" customFormat="1"/>
    <row r="21423" s="276" customFormat="1"/>
    <row r="21424" s="276" customFormat="1"/>
    <row r="21425" s="276" customFormat="1"/>
    <row r="21426" s="276" customFormat="1"/>
    <row r="21427" s="276" customFormat="1"/>
    <row r="21428" s="276" customFormat="1"/>
    <row r="21429" s="276" customFormat="1"/>
    <row r="21430" s="276" customFormat="1"/>
    <row r="21431" s="276" customFormat="1"/>
    <row r="21432" s="276" customFormat="1"/>
    <row r="21433" s="276" customFormat="1"/>
    <row r="21434" s="276" customFormat="1"/>
    <row r="21435" s="276" customFormat="1"/>
    <row r="21436" s="276" customFormat="1"/>
    <row r="21437" s="276" customFormat="1"/>
    <row r="21438" s="276" customFormat="1"/>
    <row r="21439" s="276" customFormat="1"/>
    <row r="21440" s="276" customFormat="1"/>
    <row r="21441" s="276" customFormat="1"/>
    <row r="21442" s="276" customFormat="1"/>
    <row r="21443" s="276" customFormat="1"/>
    <row r="21444" s="276" customFormat="1"/>
    <row r="21445" s="276" customFormat="1"/>
    <row r="21446" s="276" customFormat="1"/>
    <row r="21447" s="276" customFormat="1"/>
    <row r="21448" s="276" customFormat="1"/>
    <row r="21449" s="276" customFormat="1"/>
    <row r="21450" s="276" customFormat="1"/>
    <row r="21451" s="276" customFormat="1"/>
    <row r="21452" s="276" customFormat="1"/>
    <row r="21453" s="276" customFormat="1"/>
    <row r="21454" s="276" customFormat="1"/>
    <row r="21455" s="276" customFormat="1"/>
    <row r="21456" s="276" customFormat="1"/>
    <row r="21457" s="276" customFormat="1"/>
    <row r="21458" s="276" customFormat="1"/>
    <row r="21459" s="276" customFormat="1"/>
    <row r="21460" s="276" customFormat="1"/>
    <row r="21461" s="276" customFormat="1"/>
    <row r="21462" s="276" customFormat="1"/>
    <row r="21463" s="276" customFormat="1"/>
    <row r="21464" s="276" customFormat="1"/>
    <row r="21465" s="276" customFormat="1"/>
    <row r="21466" s="276" customFormat="1"/>
    <row r="21467" s="276" customFormat="1"/>
    <row r="21468" s="276" customFormat="1"/>
    <row r="21469" s="276" customFormat="1"/>
    <row r="21470" s="276" customFormat="1"/>
    <row r="21471" s="276" customFormat="1"/>
    <row r="21472" s="276" customFormat="1"/>
    <row r="21473" s="276" customFormat="1"/>
    <row r="21474" s="276" customFormat="1"/>
    <row r="21475" s="276" customFormat="1"/>
    <row r="21476" s="276" customFormat="1"/>
    <row r="21477" s="276" customFormat="1"/>
    <row r="21478" s="276" customFormat="1"/>
    <row r="21479" s="276" customFormat="1"/>
    <row r="21480" s="276" customFormat="1"/>
    <row r="21481" s="276" customFormat="1"/>
    <row r="21482" s="276" customFormat="1"/>
    <row r="21483" s="276" customFormat="1"/>
    <row r="21484" s="276" customFormat="1"/>
    <row r="21485" s="276" customFormat="1"/>
    <row r="21486" s="276" customFormat="1"/>
    <row r="21487" s="276" customFormat="1"/>
    <row r="21488" s="276" customFormat="1"/>
    <row r="21489" s="276" customFormat="1"/>
    <row r="21490" s="276" customFormat="1"/>
    <row r="21491" s="276" customFormat="1"/>
    <row r="21492" s="276" customFormat="1"/>
    <row r="21493" s="276" customFormat="1"/>
    <row r="21494" s="276" customFormat="1"/>
    <row r="21495" s="276" customFormat="1"/>
    <row r="21496" s="276" customFormat="1"/>
    <row r="21497" s="276" customFormat="1"/>
    <row r="21498" s="276" customFormat="1"/>
    <row r="21499" s="276" customFormat="1"/>
    <row r="21500" s="276" customFormat="1"/>
    <row r="21501" s="276" customFormat="1"/>
    <row r="21502" s="276" customFormat="1"/>
    <row r="21503" s="276" customFormat="1"/>
    <row r="21504" s="276" customFormat="1"/>
    <row r="21505" s="276" customFormat="1"/>
    <row r="21506" s="276" customFormat="1"/>
    <row r="21507" s="276" customFormat="1"/>
    <row r="21508" s="276" customFormat="1"/>
    <row r="21509" s="276" customFormat="1"/>
    <row r="21510" s="276" customFormat="1"/>
    <row r="21511" s="276" customFormat="1"/>
    <row r="21512" s="276" customFormat="1"/>
    <row r="21513" s="276" customFormat="1"/>
    <row r="21514" s="276" customFormat="1"/>
    <row r="21515" s="276" customFormat="1"/>
    <row r="21516" s="276" customFormat="1"/>
    <row r="21517" s="276" customFormat="1"/>
    <row r="21518" s="276" customFormat="1"/>
    <row r="21519" s="276" customFormat="1"/>
    <row r="21520" s="276" customFormat="1"/>
    <row r="21521" s="276" customFormat="1"/>
    <row r="21522" s="276" customFormat="1"/>
    <row r="21523" s="276" customFormat="1"/>
    <row r="21524" s="276" customFormat="1"/>
    <row r="21525" s="276" customFormat="1"/>
    <row r="21526" s="276" customFormat="1"/>
    <row r="21527" s="276" customFormat="1"/>
    <row r="21528" s="276" customFormat="1"/>
    <row r="21529" s="276" customFormat="1"/>
    <row r="21530" s="276" customFormat="1"/>
    <row r="21531" s="276" customFormat="1"/>
    <row r="21532" s="276" customFormat="1"/>
    <row r="21533" s="276" customFormat="1"/>
    <row r="21534" s="276" customFormat="1"/>
    <row r="21535" s="276" customFormat="1"/>
    <row r="21536" s="276" customFormat="1"/>
    <row r="21537" s="276" customFormat="1"/>
    <row r="21538" s="276" customFormat="1"/>
    <row r="21539" s="276" customFormat="1"/>
    <row r="21540" s="276" customFormat="1"/>
    <row r="21541" s="276" customFormat="1"/>
    <row r="21542" s="276" customFormat="1"/>
    <row r="21543" s="276" customFormat="1"/>
    <row r="21544" s="276" customFormat="1"/>
    <row r="21545" s="276" customFormat="1"/>
    <row r="21546" s="276" customFormat="1"/>
    <row r="21547" s="276" customFormat="1"/>
    <row r="21548" s="276" customFormat="1"/>
    <row r="21549" s="276" customFormat="1"/>
    <row r="21550" s="276" customFormat="1"/>
    <row r="21551" s="276" customFormat="1"/>
    <row r="21552" s="276" customFormat="1"/>
    <row r="21553" s="276" customFormat="1"/>
    <row r="21554" s="276" customFormat="1"/>
    <row r="21555" s="276" customFormat="1"/>
    <row r="21556" s="276" customFormat="1"/>
    <row r="21557" s="276" customFormat="1"/>
    <row r="21558" s="276" customFormat="1"/>
    <row r="21559" s="276" customFormat="1"/>
    <row r="21560" s="276" customFormat="1"/>
    <row r="21561" s="276" customFormat="1"/>
    <row r="21562" s="276" customFormat="1"/>
    <row r="21563" s="276" customFormat="1"/>
    <row r="21564" s="276" customFormat="1"/>
    <row r="21565" s="276" customFormat="1"/>
    <row r="21566" s="276" customFormat="1"/>
    <row r="21567" s="276" customFormat="1"/>
    <row r="21568" s="276" customFormat="1"/>
    <row r="21569" s="276" customFormat="1"/>
    <row r="21570" s="276" customFormat="1"/>
    <row r="21571" s="276" customFormat="1"/>
    <row r="21572" s="276" customFormat="1"/>
    <row r="21573" s="276" customFormat="1"/>
    <row r="21574" s="276" customFormat="1"/>
    <row r="21575" s="276" customFormat="1"/>
    <row r="21576" s="276" customFormat="1"/>
    <row r="21577" s="276" customFormat="1"/>
    <row r="21578" s="276" customFormat="1"/>
    <row r="21579" s="276" customFormat="1"/>
    <row r="21580" s="276" customFormat="1"/>
    <row r="21581" s="276" customFormat="1"/>
    <row r="21582" s="276" customFormat="1"/>
    <row r="21583" s="276" customFormat="1"/>
    <row r="21584" s="276" customFormat="1"/>
    <row r="21585" s="276" customFormat="1"/>
    <row r="21586" s="276" customFormat="1"/>
    <row r="21587" s="276" customFormat="1"/>
    <row r="21588" s="276" customFormat="1"/>
    <row r="21589" s="276" customFormat="1"/>
    <row r="21590" s="276" customFormat="1"/>
    <row r="21591" s="276" customFormat="1"/>
    <row r="21592" s="276" customFormat="1"/>
    <row r="21593" s="276" customFormat="1"/>
    <row r="21594" s="276" customFormat="1"/>
    <row r="21595" s="276" customFormat="1"/>
    <row r="21596" s="276" customFormat="1"/>
    <row r="21597" s="276" customFormat="1"/>
    <row r="21598" s="276" customFormat="1"/>
    <row r="21599" s="276" customFormat="1"/>
    <row r="21600" s="276" customFormat="1"/>
    <row r="21601" s="276" customFormat="1"/>
    <row r="21602" s="276" customFormat="1"/>
    <row r="21603" s="276" customFormat="1"/>
    <row r="21604" s="276" customFormat="1"/>
    <row r="21605" s="276" customFormat="1"/>
    <row r="21606" s="276" customFormat="1"/>
    <row r="21607" s="276" customFormat="1"/>
    <row r="21608" s="276" customFormat="1"/>
    <row r="21609" s="276" customFormat="1"/>
    <row r="21610" s="276" customFormat="1"/>
    <row r="21611" s="276" customFormat="1"/>
    <row r="21612" s="276" customFormat="1"/>
    <row r="21613" s="276" customFormat="1"/>
    <row r="21614" s="276" customFormat="1"/>
    <row r="21615" s="276" customFormat="1"/>
    <row r="21616" s="276" customFormat="1"/>
    <row r="21617" s="276" customFormat="1"/>
    <row r="21618" s="276" customFormat="1"/>
    <row r="21619" s="276" customFormat="1"/>
    <row r="21620" s="276" customFormat="1"/>
    <row r="21621" s="276" customFormat="1"/>
    <row r="21622" s="276" customFormat="1"/>
    <row r="21623" s="276" customFormat="1"/>
    <row r="21624" s="276" customFormat="1"/>
    <row r="21625" s="276" customFormat="1"/>
    <row r="21626" s="276" customFormat="1"/>
    <row r="21627" s="276" customFormat="1"/>
    <row r="21628" s="276" customFormat="1"/>
    <row r="21629" s="276" customFormat="1"/>
    <row r="21630" s="276" customFormat="1"/>
    <row r="21631" s="276" customFormat="1"/>
    <row r="21632" s="276" customFormat="1"/>
    <row r="21633" s="276" customFormat="1"/>
    <row r="21634" s="276" customFormat="1"/>
    <row r="21635" s="276" customFormat="1"/>
    <row r="21636" s="276" customFormat="1"/>
    <row r="21637" s="276" customFormat="1"/>
    <row r="21638" s="276" customFormat="1"/>
    <row r="21639" s="276" customFormat="1"/>
    <row r="21640" s="276" customFormat="1"/>
    <row r="21641" s="276" customFormat="1"/>
    <row r="21642" s="276" customFormat="1"/>
    <row r="21643" s="276" customFormat="1"/>
    <row r="21644" s="276" customFormat="1"/>
    <row r="21645" s="276" customFormat="1"/>
    <row r="21646" s="276" customFormat="1"/>
    <row r="21647" s="276" customFormat="1"/>
    <row r="21648" s="276" customFormat="1"/>
    <row r="21649" s="276" customFormat="1"/>
    <row r="21650" s="276" customFormat="1"/>
    <row r="21651" s="276" customFormat="1"/>
    <row r="21652" s="276" customFormat="1"/>
    <row r="21653" s="276" customFormat="1"/>
    <row r="21654" s="276" customFormat="1"/>
    <row r="21655" s="276" customFormat="1"/>
    <row r="21656" s="276" customFormat="1"/>
    <row r="21657" s="276" customFormat="1"/>
    <row r="21658" s="276" customFormat="1"/>
    <row r="21659" s="276" customFormat="1"/>
    <row r="21660" s="276" customFormat="1"/>
    <row r="21661" s="276" customFormat="1"/>
    <row r="21662" s="276" customFormat="1"/>
    <row r="21663" s="276" customFormat="1"/>
    <row r="21664" s="276" customFormat="1"/>
    <row r="21665" s="276" customFormat="1"/>
    <row r="21666" s="276" customFormat="1"/>
    <row r="21667" s="276" customFormat="1"/>
    <row r="21668" s="276" customFormat="1"/>
    <row r="21669" s="276" customFormat="1"/>
    <row r="21670" s="276" customFormat="1"/>
    <row r="21671" s="276" customFormat="1"/>
    <row r="21672" s="276" customFormat="1"/>
    <row r="21673" s="276" customFormat="1"/>
    <row r="21674" s="276" customFormat="1"/>
    <row r="21675" s="276" customFormat="1"/>
    <row r="21676" s="276" customFormat="1"/>
    <row r="21677" s="276" customFormat="1"/>
    <row r="21678" s="276" customFormat="1"/>
    <row r="21679" s="276" customFormat="1"/>
    <row r="21680" s="276" customFormat="1"/>
    <row r="21681" s="276" customFormat="1"/>
    <row r="21682" s="276" customFormat="1"/>
    <row r="21683" s="276" customFormat="1"/>
    <row r="21684" s="276" customFormat="1"/>
    <row r="21685" s="276" customFormat="1"/>
    <row r="21686" s="276" customFormat="1"/>
    <row r="21687" s="276" customFormat="1"/>
    <row r="21688" s="276" customFormat="1"/>
    <row r="21689" s="276" customFormat="1"/>
    <row r="21690" s="276" customFormat="1"/>
    <row r="21691" s="276" customFormat="1"/>
    <row r="21692" s="276" customFormat="1"/>
    <row r="21693" s="276" customFormat="1"/>
    <row r="21694" s="276" customFormat="1"/>
    <row r="21695" s="276" customFormat="1"/>
    <row r="21696" s="276" customFormat="1"/>
    <row r="21697" s="276" customFormat="1"/>
    <row r="21698" s="276" customFormat="1"/>
    <row r="21699" s="276" customFormat="1"/>
    <row r="21700" s="276" customFormat="1"/>
    <row r="21701" s="276" customFormat="1"/>
    <row r="21702" s="276" customFormat="1"/>
    <row r="21703" s="276" customFormat="1"/>
    <row r="21704" s="276" customFormat="1"/>
    <row r="21705" s="276" customFormat="1"/>
    <row r="21706" s="276" customFormat="1"/>
    <row r="21707" s="276" customFormat="1"/>
    <row r="21708" s="276" customFormat="1"/>
    <row r="21709" s="276" customFormat="1"/>
    <row r="21710" s="276" customFormat="1"/>
    <row r="21711" s="276" customFormat="1"/>
    <row r="21712" s="276" customFormat="1"/>
    <row r="21713" s="276" customFormat="1"/>
    <row r="21714" s="276" customFormat="1"/>
    <row r="21715" s="276" customFormat="1"/>
    <row r="21716" s="276" customFormat="1"/>
    <row r="21717" s="276" customFormat="1"/>
    <row r="21718" s="276" customFormat="1"/>
    <row r="21719" s="276" customFormat="1"/>
    <row r="21720" s="276" customFormat="1"/>
    <row r="21721" s="276" customFormat="1"/>
    <row r="21722" s="276" customFormat="1"/>
    <row r="21723" s="276" customFormat="1"/>
    <row r="21724" s="276" customFormat="1"/>
    <row r="21725" s="276" customFormat="1"/>
    <row r="21726" s="276" customFormat="1"/>
    <row r="21727" s="276" customFormat="1"/>
    <row r="21728" s="276" customFormat="1"/>
    <row r="21729" s="276" customFormat="1"/>
    <row r="21730" s="276" customFormat="1"/>
    <row r="21731" s="276" customFormat="1"/>
    <row r="21732" s="276" customFormat="1"/>
    <row r="21733" s="276" customFormat="1"/>
    <row r="21734" s="276" customFormat="1"/>
    <row r="21735" s="276" customFormat="1"/>
    <row r="21736" s="276" customFormat="1"/>
    <row r="21737" s="276" customFormat="1"/>
    <row r="21738" s="276" customFormat="1"/>
    <row r="21739" s="276" customFormat="1"/>
    <row r="21740" s="276" customFormat="1"/>
    <row r="21741" s="276" customFormat="1"/>
    <row r="21742" s="276" customFormat="1"/>
    <row r="21743" s="276" customFormat="1"/>
    <row r="21744" s="276" customFormat="1"/>
    <row r="21745" s="276" customFormat="1"/>
    <row r="21746" s="276" customFormat="1"/>
    <row r="21747" s="276" customFormat="1"/>
    <row r="21748" s="276" customFormat="1"/>
    <row r="21749" s="276" customFormat="1"/>
    <row r="21750" s="276" customFormat="1"/>
    <row r="21751" s="276" customFormat="1"/>
    <row r="21752" s="276" customFormat="1"/>
    <row r="21753" s="276" customFormat="1"/>
    <row r="21754" s="276" customFormat="1"/>
    <row r="21755" s="276" customFormat="1"/>
    <row r="21756" s="276" customFormat="1"/>
    <row r="21757" s="276" customFormat="1"/>
    <row r="21758" s="276" customFormat="1"/>
    <row r="21759" s="276" customFormat="1"/>
    <row r="21760" s="276" customFormat="1"/>
    <row r="21761" s="276" customFormat="1"/>
    <row r="21762" s="276" customFormat="1"/>
    <row r="21763" s="276" customFormat="1"/>
    <row r="21764" s="276" customFormat="1"/>
    <row r="21765" s="276" customFormat="1"/>
    <row r="21766" s="276" customFormat="1"/>
    <row r="21767" s="276" customFormat="1"/>
    <row r="21768" s="276" customFormat="1"/>
    <row r="21769" s="276" customFormat="1"/>
    <row r="21770" s="276" customFormat="1"/>
    <row r="21771" s="276" customFormat="1"/>
    <row r="21772" s="276" customFormat="1"/>
    <row r="21773" s="276" customFormat="1"/>
    <row r="21774" s="276" customFormat="1"/>
    <row r="21775" s="276" customFormat="1"/>
    <row r="21776" s="276" customFormat="1"/>
    <row r="21777" s="276" customFormat="1"/>
    <row r="21778" s="276" customFormat="1"/>
    <row r="21779" s="276" customFormat="1"/>
    <row r="21780" s="276" customFormat="1"/>
    <row r="21781" s="276" customFormat="1"/>
    <row r="21782" s="276" customFormat="1"/>
    <row r="21783" s="276" customFormat="1"/>
    <row r="21784" s="276" customFormat="1"/>
    <row r="21785" s="276" customFormat="1"/>
    <row r="21786" s="276" customFormat="1"/>
    <row r="21787" s="276" customFormat="1"/>
    <row r="21788" s="276" customFormat="1"/>
    <row r="21789" s="276" customFormat="1"/>
    <row r="21790" s="276" customFormat="1"/>
    <row r="21791" s="276" customFormat="1"/>
    <row r="21792" s="276" customFormat="1"/>
    <row r="21793" s="276" customFormat="1"/>
    <row r="21794" s="276" customFormat="1"/>
    <row r="21795" s="276" customFormat="1"/>
    <row r="21796" s="276" customFormat="1"/>
    <row r="21797" s="276" customFormat="1"/>
    <row r="21798" s="276" customFormat="1"/>
    <row r="21799" s="276" customFormat="1"/>
    <row r="21800" s="276" customFormat="1"/>
    <row r="21801" s="276" customFormat="1"/>
    <row r="21802" s="276" customFormat="1"/>
    <row r="21803" s="276" customFormat="1"/>
    <row r="21804" s="276" customFormat="1"/>
    <row r="21805" s="276" customFormat="1"/>
    <row r="21806" s="276" customFormat="1"/>
    <row r="21807" s="276" customFormat="1"/>
    <row r="21808" s="276" customFormat="1"/>
    <row r="21809" s="276" customFormat="1"/>
    <row r="21810" s="276" customFormat="1"/>
    <row r="21811" s="276" customFormat="1"/>
    <row r="21812" s="276" customFormat="1"/>
    <row r="21813" s="276" customFormat="1"/>
    <row r="21814" s="276" customFormat="1"/>
    <row r="21815" s="276" customFormat="1"/>
    <row r="21816" s="276" customFormat="1"/>
    <row r="21817" s="276" customFormat="1"/>
    <row r="21818" s="276" customFormat="1"/>
    <row r="21819" s="276" customFormat="1"/>
    <row r="21820" s="276" customFormat="1"/>
    <row r="21821" s="276" customFormat="1"/>
    <row r="21822" s="276" customFormat="1"/>
    <row r="21823" s="276" customFormat="1"/>
    <row r="21824" s="276" customFormat="1"/>
    <row r="21825" s="276" customFormat="1"/>
    <row r="21826" s="276" customFormat="1"/>
    <row r="21827" s="276" customFormat="1"/>
    <row r="21828" s="276" customFormat="1"/>
    <row r="21829" s="276" customFormat="1"/>
    <row r="21830" s="276" customFormat="1"/>
    <row r="21831" s="276" customFormat="1"/>
    <row r="21832" s="276" customFormat="1"/>
    <row r="21833" s="276" customFormat="1"/>
    <row r="21834" s="276" customFormat="1"/>
    <row r="21835" s="276" customFormat="1"/>
    <row r="21836" s="276" customFormat="1"/>
    <row r="21837" s="276" customFormat="1"/>
    <row r="21838" s="276" customFormat="1"/>
    <row r="21839" s="276" customFormat="1"/>
    <row r="21840" s="276" customFormat="1"/>
    <row r="21841" s="276" customFormat="1"/>
    <row r="21842" s="276" customFormat="1"/>
    <row r="21843" s="276" customFormat="1"/>
    <row r="21844" s="276" customFormat="1"/>
    <row r="21845" s="276" customFormat="1"/>
    <row r="21846" s="276" customFormat="1"/>
    <row r="21847" s="276" customFormat="1"/>
    <row r="21848" s="276" customFormat="1"/>
    <row r="21849" s="276" customFormat="1"/>
    <row r="21850" s="276" customFormat="1"/>
    <row r="21851" s="276" customFormat="1"/>
    <row r="21852" s="276" customFormat="1"/>
    <row r="21853" s="276" customFormat="1"/>
    <row r="21854" s="276" customFormat="1"/>
    <row r="21855" s="276" customFormat="1"/>
    <row r="21856" s="276" customFormat="1"/>
    <row r="21857" s="276" customFormat="1"/>
    <row r="21858" s="276" customFormat="1"/>
    <row r="21859" s="276" customFormat="1"/>
    <row r="21860" s="276" customFormat="1"/>
    <row r="21861" s="276" customFormat="1"/>
    <row r="21862" s="276" customFormat="1"/>
    <row r="21863" s="276" customFormat="1"/>
    <row r="21864" s="276" customFormat="1"/>
    <row r="21865" s="276" customFormat="1"/>
    <row r="21866" s="276" customFormat="1"/>
    <row r="21867" s="276" customFormat="1"/>
    <row r="21868" s="276" customFormat="1"/>
    <row r="21869" s="276" customFormat="1"/>
    <row r="21870" s="276" customFormat="1"/>
    <row r="21871" s="276" customFormat="1"/>
    <row r="21872" s="276" customFormat="1"/>
    <row r="21873" s="276" customFormat="1"/>
    <row r="21874" s="276" customFormat="1"/>
    <row r="21875" s="276" customFormat="1"/>
    <row r="21876" s="276" customFormat="1"/>
    <row r="21877" s="276" customFormat="1"/>
    <row r="21878" s="276" customFormat="1"/>
    <row r="21879" s="276" customFormat="1"/>
    <row r="21880" s="276" customFormat="1"/>
    <row r="21881" s="276" customFormat="1"/>
    <row r="21882" s="276" customFormat="1"/>
    <row r="21883" s="276" customFormat="1"/>
    <row r="21884" s="276" customFormat="1"/>
    <row r="21885" s="276" customFormat="1"/>
    <row r="21886" s="276" customFormat="1"/>
    <row r="21887" s="276" customFormat="1"/>
    <row r="21888" s="276" customFormat="1"/>
    <row r="21889" s="276" customFormat="1"/>
    <row r="21890" s="276" customFormat="1"/>
    <row r="21891" s="276" customFormat="1"/>
    <row r="21892" s="276" customFormat="1"/>
    <row r="21893" s="276" customFormat="1"/>
    <row r="21894" s="276" customFormat="1"/>
    <row r="21895" s="276" customFormat="1"/>
    <row r="21896" s="276" customFormat="1"/>
    <row r="21897" s="276" customFormat="1"/>
    <row r="21898" s="276" customFormat="1"/>
    <row r="21899" s="276" customFormat="1"/>
    <row r="21900" s="276" customFormat="1"/>
    <row r="21901" s="276" customFormat="1"/>
    <row r="21902" s="276" customFormat="1"/>
    <row r="21903" s="276" customFormat="1"/>
    <row r="21904" s="276" customFormat="1"/>
    <row r="21905" s="276" customFormat="1"/>
    <row r="21906" s="276" customFormat="1"/>
    <row r="21907" s="276" customFormat="1"/>
    <row r="21908" s="276" customFormat="1"/>
    <row r="21909" s="276" customFormat="1"/>
    <row r="21910" s="276" customFormat="1"/>
    <row r="21911" s="276" customFormat="1"/>
    <row r="21912" s="276" customFormat="1"/>
    <row r="21913" s="276" customFormat="1"/>
    <row r="21914" s="276" customFormat="1"/>
    <row r="21915" s="276" customFormat="1"/>
    <row r="21916" s="276" customFormat="1"/>
    <row r="21917" s="276" customFormat="1"/>
    <row r="21918" s="276" customFormat="1"/>
    <row r="21919" s="276" customFormat="1"/>
    <row r="21920" s="276" customFormat="1"/>
    <row r="21921" s="276" customFormat="1"/>
    <row r="21922" s="276" customFormat="1"/>
    <row r="21923" s="276" customFormat="1"/>
    <row r="21924" s="276" customFormat="1"/>
    <row r="21925" s="276" customFormat="1"/>
    <row r="21926" s="276" customFormat="1"/>
    <row r="21927" s="276" customFormat="1"/>
    <row r="21928" s="276" customFormat="1"/>
    <row r="21929" s="276" customFormat="1"/>
    <row r="21930" s="276" customFormat="1"/>
    <row r="21931" s="276" customFormat="1"/>
    <row r="21932" s="276" customFormat="1"/>
    <row r="21933" s="276" customFormat="1"/>
    <row r="21934" s="276" customFormat="1"/>
    <row r="21935" s="276" customFormat="1"/>
    <row r="21936" s="276" customFormat="1"/>
    <row r="21937" s="276" customFormat="1"/>
    <row r="21938" s="276" customFormat="1"/>
    <row r="21939" s="276" customFormat="1"/>
    <row r="21940" s="276" customFormat="1"/>
    <row r="21941" s="276" customFormat="1"/>
    <row r="21942" s="276" customFormat="1"/>
    <row r="21943" s="276" customFormat="1"/>
    <row r="21944" s="276" customFormat="1"/>
    <row r="21945" s="276" customFormat="1"/>
    <row r="21946" s="276" customFormat="1"/>
    <row r="21947" s="276" customFormat="1"/>
    <row r="21948" s="276" customFormat="1"/>
    <row r="21949" s="276" customFormat="1"/>
    <row r="21950" s="276" customFormat="1"/>
    <row r="21951" s="276" customFormat="1"/>
    <row r="21952" s="276" customFormat="1"/>
    <row r="21953" s="276" customFormat="1"/>
    <row r="21954" s="276" customFormat="1"/>
    <row r="21955" s="276" customFormat="1"/>
    <row r="21956" s="276" customFormat="1"/>
    <row r="21957" s="276" customFormat="1"/>
    <row r="21958" s="276" customFormat="1"/>
    <row r="21959" s="276" customFormat="1"/>
    <row r="21960" s="276" customFormat="1"/>
    <row r="21961" s="276" customFormat="1"/>
    <row r="21962" s="276" customFormat="1"/>
    <row r="21963" s="276" customFormat="1"/>
    <row r="21964" s="276" customFormat="1"/>
    <row r="21965" s="276" customFormat="1"/>
    <row r="21966" s="276" customFormat="1"/>
    <row r="21967" s="276" customFormat="1"/>
    <row r="21968" s="276" customFormat="1"/>
    <row r="21969" s="276" customFormat="1"/>
    <row r="21970" s="276" customFormat="1"/>
    <row r="21971" s="276" customFormat="1"/>
    <row r="21972" s="276" customFormat="1"/>
    <row r="21973" s="276" customFormat="1"/>
    <row r="21974" s="276" customFormat="1"/>
    <row r="21975" s="276" customFormat="1"/>
    <row r="21976" s="276" customFormat="1"/>
    <row r="21977" s="276" customFormat="1"/>
    <row r="21978" s="276" customFormat="1"/>
    <row r="21979" s="276" customFormat="1"/>
    <row r="21980" s="276" customFormat="1"/>
    <row r="21981" s="276" customFormat="1"/>
    <row r="21982" s="276" customFormat="1"/>
    <row r="21983" s="276" customFormat="1"/>
    <row r="21984" s="276" customFormat="1"/>
    <row r="21985" s="276" customFormat="1"/>
    <row r="21986" s="276" customFormat="1"/>
    <row r="21987" s="276" customFormat="1"/>
    <row r="21988" s="276" customFormat="1"/>
    <row r="21989" s="276" customFormat="1"/>
    <row r="21990" s="276" customFormat="1"/>
    <row r="21991" s="276" customFormat="1"/>
    <row r="21992" s="276" customFormat="1"/>
    <row r="21993" s="276" customFormat="1"/>
    <row r="21994" s="276" customFormat="1"/>
    <row r="21995" s="276" customFormat="1"/>
    <row r="21996" s="276" customFormat="1"/>
    <row r="21997" s="276" customFormat="1"/>
    <row r="21998" s="276" customFormat="1"/>
    <row r="21999" s="276" customFormat="1"/>
    <row r="22000" s="276" customFormat="1"/>
    <row r="22001" s="276" customFormat="1"/>
    <row r="22002" s="276" customFormat="1"/>
    <row r="22003" s="276" customFormat="1"/>
    <row r="22004" s="276" customFormat="1"/>
    <row r="22005" s="276" customFormat="1"/>
    <row r="22006" s="276" customFormat="1"/>
    <row r="22007" s="276" customFormat="1"/>
    <row r="22008" s="276" customFormat="1"/>
    <row r="22009" s="276" customFormat="1"/>
    <row r="22010" s="276" customFormat="1"/>
    <row r="22011" s="276" customFormat="1"/>
    <row r="22012" s="276" customFormat="1"/>
    <row r="22013" s="276" customFormat="1"/>
    <row r="22014" s="276" customFormat="1"/>
    <row r="22015" s="276" customFormat="1"/>
    <row r="22016" s="276" customFormat="1"/>
    <row r="22017" s="276" customFormat="1"/>
    <row r="22018" s="276" customFormat="1"/>
    <row r="22019" s="276" customFormat="1"/>
    <row r="22020" s="276" customFormat="1"/>
    <row r="22021" s="276" customFormat="1"/>
    <row r="22022" s="276" customFormat="1"/>
    <row r="22023" s="276" customFormat="1"/>
    <row r="22024" s="276" customFormat="1"/>
    <row r="22025" s="276" customFormat="1"/>
    <row r="22026" s="276" customFormat="1"/>
    <row r="22027" s="276" customFormat="1"/>
    <row r="22028" s="276" customFormat="1"/>
    <row r="22029" s="276" customFormat="1"/>
    <row r="22030" s="276" customFormat="1"/>
    <row r="22031" s="276" customFormat="1"/>
    <row r="22032" s="276" customFormat="1"/>
    <row r="22033" s="276" customFormat="1"/>
    <row r="22034" s="276" customFormat="1"/>
    <row r="22035" s="276" customFormat="1"/>
    <row r="22036" s="276" customFormat="1"/>
    <row r="22037" s="276" customFormat="1"/>
    <row r="22038" s="276" customFormat="1"/>
    <row r="22039" s="276" customFormat="1"/>
    <row r="22040" s="276" customFormat="1"/>
    <row r="22041" s="276" customFormat="1"/>
    <row r="22042" s="276" customFormat="1"/>
    <row r="22043" s="276" customFormat="1"/>
    <row r="22044" s="276" customFormat="1"/>
    <row r="22045" s="276" customFormat="1"/>
    <row r="22046" s="276" customFormat="1"/>
    <row r="22047" s="276" customFormat="1"/>
    <row r="22048" s="276" customFormat="1"/>
    <row r="22049" s="276" customFormat="1"/>
    <row r="22050" s="276" customFormat="1"/>
    <row r="22051" s="276" customFormat="1"/>
    <row r="22052" s="276" customFormat="1"/>
    <row r="22053" s="276" customFormat="1"/>
    <row r="22054" s="276" customFormat="1"/>
    <row r="22055" s="276" customFormat="1"/>
    <row r="22056" s="276" customFormat="1"/>
    <row r="22057" s="276" customFormat="1"/>
    <row r="22058" s="276" customFormat="1"/>
    <row r="22059" s="276" customFormat="1"/>
    <row r="22060" s="276" customFormat="1"/>
    <row r="22061" s="276" customFormat="1"/>
    <row r="22062" s="276" customFormat="1"/>
    <row r="22063" s="276" customFormat="1"/>
    <row r="22064" s="276" customFormat="1"/>
    <row r="22065" s="276" customFormat="1"/>
    <row r="22066" s="276" customFormat="1"/>
    <row r="22067" s="276" customFormat="1"/>
    <row r="22068" s="276" customFormat="1"/>
    <row r="22069" s="276" customFormat="1"/>
    <row r="22070" s="276" customFormat="1"/>
    <row r="22071" s="276" customFormat="1"/>
    <row r="22072" s="276" customFormat="1"/>
    <row r="22073" s="276" customFormat="1"/>
    <row r="22074" s="276" customFormat="1"/>
    <row r="22075" s="276" customFormat="1"/>
    <row r="22076" s="276" customFormat="1"/>
    <row r="22077" s="276" customFormat="1"/>
    <row r="22078" s="276" customFormat="1"/>
    <row r="22079" s="276" customFormat="1"/>
    <row r="22080" s="276" customFormat="1"/>
    <row r="22081" s="276" customFormat="1"/>
    <row r="22082" s="276" customFormat="1"/>
    <row r="22083" s="276" customFormat="1"/>
    <row r="22084" s="276" customFormat="1"/>
    <row r="22085" s="276" customFormat="1"/>
    <row r="22086" s="276" customFormat="1"/>
    <row r="22087" s="276" customFormat="1"/>
    <row r="22088" s="276" customFormat="1"/>
    <row r="22089" s="276" customFormat="1"/>
    <row r="22090" s="276" customFormat="1"/>
    <row r="22091" s="276" customFormat="1"/>
    <row r="22092" s="276" customFormat="1"/>
    <row r="22093" s="276" customFormat="1"/>
    <row r="22094" s="276" customFormat="1"/>
    <row r="22095" s="276" customFormat="1"/>
    <row r="22096" s="276" customFormat="1"/>
    <row r="22097" s="276" customFormat="1"/>
    <row r="22098" s="276" customFormat="1"/>
    <row r="22099" s="276" customFormat="1"/>
    <row r="22100" s="276" customFormat="1"/>
    <row r="22101" s="276" customFormat="1"/>
    <row r="22102" s="276" customFormat="1"/>
    <row r="22103" s="276" customFormat="1"/>
    <row r="22104" s="276" customFormat="1"/>
    <row r="22105" s="276" customFormat="1"/>
    <row r="22106" s="276" customFormat="1"/>
    <row r="22107" s="276" customFormat="1"/>
    <row r="22108" s="276" customFormat="1"/>
    <row r="22109" s="276" customFormat="1"/>
    <row r="22110" s="276" customFormat="1"/>
    <row r="22111" s="276" customFormat="1"/>
    <row r="22112" s="276" customFormat="1"/>
    <row r="22113" s="276" customFormat="1"/>
    <row r="22114" s="276" customFormat="1"/>
    <row r="22115" s="276" customFormat="1"/>
    <row r="22116" s="276" customFormat="1"/>
    <row r="22117" s="276" customFormat="1"/>
    <row r="22118" s="276" customFormat="1"/>
    <row r="22119" s="276" customFormat="1"/>
    <row r="22120" s="276" customFormat="1"/>
    <row r="22121" s="276" customFormat="1"/>
    <row r="22122" s="276" customFormat="1"/>
    <row r="22123" s="276" customFormat="1"/>
    <row r="22124" s="276" customFormat="1"/>
    <row r="22125" s="276" customFormat="1"/>
    <row r="22126" s="276" customFormat="1"/>
    <row r="22127" s="276" customFormat="1"/>
    <row r="22128" s="276" customFormat="1"/>
    <row r="22129" s="276" customFormat="1"/>
    <row r="22130" s="276" customFormat="1"/>
    <row r="22131" s="276" customFormat="1"/>
    <row r="22132" s="276" customFormat="1"/>
    <row r="22133" s="276" customFormat="1"/>
    <row r="22134" s="276" customFormat="1"/>
    <row r="22135" s="276" customFormat="1"/>
    <row r="22136" s="276" customFormat="1"/>
    <row r="22137" s="276" customFormat="1"/>
    <row r="22138" s="276" customFormat="1"/>
    <row r="22139" s="276" customFormat="1"/>
    <row r="22140" s="276" customFormat="1"/>
    <row r="22141" s="276" customFormat="1"/>
    <row r="22142" s="276" customFormat="1"/>
    <row r="22143" s="276" customFormat="1"/>
    <row r="22144" s="276" customFormat="1"/>
    <row r="22145" s="276" customFormat="1"/>
    <row r="22146" s="276" customFormat="1"/>
    <row r="22147" s="276" customFormat="1"/>
    <row r="22148" s="276" customFormat="1"/>
    <row r="22149" s="276" customFormat="1"/>
    <row r="22150" s="276" customFormat="1"/>
    <row r="22151" s="276" customFormat="1"/>
    <row r="22152" s="276" customFormat="1"/>
    <row r="22153" s="276" customFormat="1"/>
    <row r="22154" s="276" customFormat="1"/>
    <row r="22155" s="276" customFormat="1"/>
    <row r="22156" s="276" customFormat="1"/>
    <row r="22157" s="276" customFormat="1"/>
    <row r="22158" s="276" customFormat="1"/>
    <row r="22159" s="276" customFormat="1"/>
    <row r="22160" s="276" customFormat="1"/>
    <row r="22161" s="276" customFormat="1"/>
    <row r="22162" s="276" customFormat="1"/>
    <row r="22163" s="276" customFormat="1"/>
    <row r="22164" s="276" customFormat="1"/>
    <row r="22165" s="276" customFormat="1"/>
    <row r="22166" s="276" customFormat="1"/>
    <row r="22167" s="276" customFormat="1"/>
    <row r="22168" s="276" customFormat="1"/>
    <row r="22169" s="276" customFormat="1"/>
    <row r="22170" s="276" customFormat="1"/>
    <row r="22171" s="276" customFormat="1"/>
    <row r="22172" s="276" customFormat="1"/>
    <row r="22173" s="276" customFormat="1"/>
    <row r="22174" s="276" customFormat="1"/>
    <row r="22175" s="276" customFormat="1"/>
    <row r="22176" s="276" customFormat="1"/>
    <row r="22177" s="276" customFormat="1"/>
    <row r="22178" s="276" customFormat="1"/>
    <row r="22179" s="276" customFormat="1"/>
    <row r="22180" s="276" customFormat="1"/>
    <row r="22181" s="276" customFormat="1"/>
    <row r="22182" s="276" customFormat="1"/>
    <row r="22183" s="276" customFormat="1"/>
    <row r="22184" s="276" customFormat="1"/>
    <row r="22185" s="276" customFormat="1"/>
    <row r="22186" s="276" customFormat="1"/>
    <row r="22187" s="276" customFormat="1"/>
    <row r="22188" s="276" customFormat="1"/>
    <row r="22189" s="276" customFormat="1"/>
    <row r="22190" s="276" customFormat="1"/>
    <row r="22191" s="276" customFormat="1"/>
    <row r="22192" s="276" customFormat="1"/>
    <row r="22193" s="276" customFormat="1"/>
    <row r="22194" s="276" customFormat="1"/>
    <row r="22195" s="276" customFormat="1"/>
    <row r="22196" s="276" customFormat="1"/>
    <row r="22197" s="276" customFormat="1"/>
    <row r="22198" s="276" customFormat="1"/>
    <row r="22199" s="276" customFormat="1"/>
    <row r="22200" s="276" customFormat="1"/>
    <row r="22201" s="276" customFormat="1"/>
    <row r="22202" s="276" customFormat="1"/>
    <row r="22203" s="276" customFormat="1"/>
    <row r="22204" s="276" customFormat="1"/>
    <row r="22205" s="276" customFormat="1"/>
    <row r="22206" s="276" customFormat="1"/>
    <row r="22207" s="276" customFormat="1"/>
    <row r="22208" s="276" customFormat="1"/>
    <row r="22209" s="276" customFormat="1"/>
    <row r="22210" s="276" customFormat="1"/>
    <row r="22211" s="276" customFormat="1"/>
    <row r="22212" s="276" customFormat="1"/>
    <row r="22213" s="276" customFormat="1"/>
    <row r="22214" s="276" customFormat="1"/>
    <row r="22215" s="276" customFormat="1"/>
    <row r="22216" s="276" customFormat="1"/>
    <row r="22217" s="276" customFormat="1"/>
    <row r="22218" s="276" customFormat="1"/>
    <row r="22219" s="276" customFormat="1"/>
    <row r="22220" s="276" customFormat="1"/>
    <row r="22221" s="276" customFormat="1"/>
    <row r="22222" s="276" customFormat="1"/>
    <row r="22223" s="276" customFormat="1"/>
    <row r="22224" s="276" customFormat="1"/>
    <row r="22225" s="276" customFormat="1"/>
    <row r="22226" s="276" customFormat="1"/>
    <row r="22227" s="276" customFormat="1"/>
    <row r="22228" s="276" customFormat="1"/>
    <row r="22229" s="276" customFormat="1"/>
    <row r="22230" s="276" customFormat="1"/>
    <row r="22231" s="276" customFormat="1"/>
    <row r="22232" s="276" customFormat="1"/>
    <row r="22233" s="276" customFormat="1"/>
    <row r="22234" s="276" customFormat="1"/>
    <row r="22235" s="276" customFormat="1"/>
    <row r="22236" s="276" customFormat="1"/>
    <row r="22237" s="276" customFormat="1"/>
    <row r="22238" s="276" customFormat="1"/>
    <row r="22239" s="276" customFormat="1"/>
    <row r="22240" s="276" customFormat="1"/>
    <row r="22241" s="276" customFormat="1"/>
    <row r="22242" s="276" customFormat="1"/>
    <row r="22243" s="276" customFormat="1"/>
    <row r="22244" s="276" customFormat="1"/>
    <row r="22245" s="276" customFormat="1"/>
    <row r="22246" s="276" customFormat="1"/>
    <row r="22247" s="276" customFormat="1"/>
    <row r="22248" s="276" customFormat="1"/>
    <row r="22249" s="276" customFormat="1"/>
    <row r="22250" s="276" customFormat="1"/>
    <row r="22251" s="276" customFormat="1"/>
    <row r="22252" s="276" customFormat="1"/>
    <row r="22253" s="276" customFormat="1"/>
    <row r="22254" s="276" customFormat="1"/>
    <row r="22255" s="276" customFormat="1"/>
    <row r="22256" s="276" customFormat="1"/>
    <row r="22257" s="276" customFormat="1"/>
    <row r="22258" s="276" customFormat="1"/>
    <row r="22259" s="276" customFormat="1"/>
    <row r="22260" s="276" customFormat="1"/>
    <row r="22261" s="276" customFormat="1"/>
    <row r="22262" s="276" customFormat="1"/>
    <row r="22263" s="276" customFormat="1"/>
    <row r="22264" s="276" customFormat="1"/>
    <row r="22265" s="276" customFormat="1"/>
    <row r="22266" s="276" customFormat="1"/>
    <row r="22267" s="276" customFormat="1"/>
    <row r="22268" s="276" customFormat="1"/>
    <row r="22269" s="276" customFormat="1"/>
    <row r="22270" s="276" customFormat="1"/>
    <row r="22271" s="276" customFormat="1"/>
    <row r="22272" s="276" customFormat="1"/>
    <row r="22273" s="276" customFormat="1"/>
    <row r="22274" s="276" customFormat="1"/>
    <row r="22275" s="276" customFormat="1"/>
    <row r="22276" s="276" customFormat="1"/>
    <row r="22277" s="276" customFormat="1"/>
    <row r="22278" s="276" customFormat="1"/>
    <row r="22279" s="276" customFormat="1"/>
    <row r="22280" s="276" customFormat="1"/>
    <row r="22281" s="276" customFormat="1"/>
    <row r="22282" s="276" customFormat="1"/>
    <row r="22283" s="276" customFormat="1"/>
    <row r="22284" s="276" customFormat="1"/>
    <row r="22285" s="276" customFormat="1"/>
    <row r="22286" s="276" customFormat="1"/>
    <row r="22287" s="276" customFormat="1"/>
    <row r="22288" s="276" customFormat="1"/>
    <row r="22289" s="276" customFormat="1"/>
    <row r="22290" s="276" customFormat="1"/>
    <row r="22291" s="276" customFormat="1"/>
    <row r="22292" s="276" customFormat="1"/>
    <row r="22293" s="276" customFormat="1"/>
    <row r="22294" s="276" customFormat="1"/>
    <row r="22295" s="276" customFormat="1"/>
    <row r="22296" s="276" customFormat="1"/>
    <row r="22297" s="276" customFormat="1"/>
    <row r="22298" s="276" customFormat="1"/>
    <row r="22299" s="276" customFormat="1"/>
    <row r="22300" s="276" customFormat="1"/>
    <row r="22301" s="276" customFormat="1"/>
    <row r="22302" s="276" customFormat="1"/>
    <row r="22303" s="276" customFormat="1"/>
    <row r="22304" s="276" customFormat="1"/>
    <row r="22305" s="276" customFormat="1"/>
    <row r="22306" s="276" customFormat="1"/>
    <row r="22307" s="276" customFormat="1"/>
    <row r="22308" s="276" customFormat="1"/>
    <row r="22309" s="276" customFormat="1"/>
    <row r="22310" s="276" customFormat="1"/>
    <row r="22311" s="276" customFormat="1"/>
    <row r="22312" s="276" customFormat="1"/>
    <row r="22313" s="276" customFormat="1"/>
    <row r="22314" s="276" customFormat="1"/>
    <row r="22315" s="276" customFormat="1"/>
    <row r="22316" s="276" customFormat="1"/>
    <row r="22317" s="276" customFormat="1"/>
    <row r="22318" s="276" customFormat="1"/>
    <row r="22319" s="276" customFormat="1"/>
    <row r="22320" s="276" customFormat="1"/>
    <row r="22321" s="276" customFormat="1"/>
    <row r="22322" s="276" customFormat="1"/>
    <row r="22323" s="276" customFormat="1"/>
    <row r="22324" s="276" customFormat="1"/>
    <row r="22325" s="276" customFormat="1"/>
    <row r="22326" s="276" customFormat="1"/>
    <row r="22327" s="276" customFormat="1"/>
    <row r="22328" s="276" customFormat="1"/>
    <row r="22329" s="276" customFormat="1"/>
    <row r="22330" s="276" customFormat="1"/>
    <row r="22331" s="276" customFormat="1"/>
    <row r="22332" s="276" customFormat="1"/>
    <row r="22333" s="276" customFormat="1"/>
    <row r="22334" s="276" customFormat="1"/>
    <row r="22335" s="276" customFormat="1"/>
    <row r="22336" s="276" customFormat="1"/>
    <row r="22337" s="276" customFormat="1"/>
    <row r="22338" s="276" customFormat="1"/>
    <row r="22339" s="276" customFormat="1"/>
    <row r="22340" s="276" customFormat="1"/>
    <row r="22341" s="276" customFormat="1"/>
    <row r="22342" s="276" customFormat="1"/>
    <row r="22343" s="276" customFormat="1"/>
    <row r="22344" s="276" customFormat="1"/>
    <row r="22345" s="276" customFormat="1"/>
    <row r="22346" s="276" customFormat="1"/>
    <row r="22347" s="276" customFormat="1"/>
    <row r="22348" s="276" customFormat="1"/>
    <row r="22349" s="276" customFormat="1"/>
    <row r="22350" s="276" customFormat="1"/>
    <row r="22351" s="276" customFormat="1"/>
    <row r="22352" s="276" customFormat="1"/>
    <row r="22353" s="276" customFormat="1"/>
    <row r="22354" s="276" customFormat="1"/>
    <row r="22355" s="276" customFormat="1"/>
    <row r="22356" s="276" customFormat="1"/>
    <row r="22357" s="276" customFormat="1"/>
    <row r="22358" s="276" customFormat="1"/>
    <row r="22359" s="276" customFormat="1"/>
    <row r="22360" s="276" customFormat="1"/>
    <row r="22361" s="276" customFormat="1"/>
    <row r="22362" s="276" customFormat="1"/>
    <row r="22363" s="276" customFormat="1"/>
    <row r="22364" s="276" customFormat="1"/>
    <row r="22365" s="276" customFormat="1"/>
    <row r="22366" s="276" customFormat="1"/>
    <row r="22367" s="276" customFormat="1"/>
    <row r="22368" s="276" customFormat="1"/>
    <row r="22369" s="276" customFormat="1"/>
    <row r="22370" s="276" customFormat="1"/>
    <row r="22371" s="276" customFormat="1"/>
    <row r="22372" s="276" customFormat="1"/>
    <row r="22373" s="276" customFormat="1"/>
    <row r="22374" s="276" customFormat="1"/>
    <row r="22375" s="276" customFormat="1"/>
    <row r="22376" s="276" customFormat="1"/>
    <row r="22377" s="276" customFormat="1"/>
    <row r="22378" s="276" customFormat="1"/>
    <row r="22379" s="276" customFormat="1"/>
    <row r="22380" s="276" customFormat="1"/>
    <row r="22381" s="276" customFormat="1"/>
    <row r="22382" s="276" customFormat="1"/>
    <row r="22383" s="276" customFormat="1"/>
    <row r="22384" s="276" customFormat="1"/>
    <row r="22385" s="276" customFormat="1"/>
    <row r="22386" s="276" customFormat="1"/>
    <row r="22387" s="276" customFormat="1"/>
    <row r="22388" s="276" customFormat="1"/>
    <row r="22389" s="276" customFormat="1"/>
    <row r="22390" s="276" customFormat="1"/>
    <row r="22391" s="276" customFormat="1"/>
    <row r="22392" s="276" customFormat="1"/>
    <row r="22393" s="276" customFormat="1"/>
    <row r="22394" s="276" customFormat="1"/>
    <row r="22395" s="276" customFormat="1"/>
    <row r="22396" s="276" customFormat="1"/>
    <row r="22397" s="276" customFormat="1"/>
    <row r="22398" s="276" customFormat="1"/>
    <row r="22399" s="276" customFormat="1"/>
    <row r="22400" s="276" customFormat="1"/>
    <row r="22401" s="276" customFormat="1"/>
    <row r="22402" s="276" customFormat="1"/>
    <row r="22403" s="276" customFormat="1"/>
    <row r="22404" s="276" customFormat="1"/>
    <row r="22405" s="276" customFormat="1"/>
    <row r="22406" s="276" customFormat="1"/>
    <row r="22407" s="276" customFormat="1"/>
    <row r="22408" s="276" customFormat="1"/>
    <row r="22409" s="276" customFormat="1"/>
    <row r="22410" s="276" customFormat="1"/>
    <row r="22411" s="276" customFormat="1"/>
    <row r="22412" s="276" customFormat="1"/>
    <row r="22413" s="276" customFormat="1"/>
    <row r="22414" s="276" customFormat="1"/>
    <row r="22415" s="276" customFormat="1"/>
    <row r="22416" s="276" customFormat="1"/>
    <row r="22417" s="276" customFormat="1"/>
    <row r="22418" s="276" customFormat="1"/>
    <row r="22419" s="276" customFormat="1"/>
    <row r="22420" s="276" customFormat="1"/>
    <row r="22421" s="276" customFormat="1"/>
    <row r="22422" s="276" customFormat="1"/>
    <row r="22423" s="276" customFormat="1"/>
    <row r="22424" s="276" customFormat="1"/>
    <row r="22425" s="276" customFormat="1"/>
    <row r="22426" s="276" customFormat="1"/>
    <row r="22427" s="276" customFormat="1"/>
    <row r="22428" s="276" customFormat="1"/>
    <row r="22429" s="276" customFormat="1"/>
    <row r="22430" s="276" customFormat="1"/>
    <row r="22431" s="276" customFormat="1"/>
    <row r="22432" s="276" customFormat="1"/>
    <row r="22433" s="276" customFormat="1"/>
    <row r="22434" s="276" customFormat="1"/>
    <row r="22435" s="276" customFormat="1"/>
    <row r="22436" s="276" customFormat="1"/>
    <row r="22437" s="276" customFormat="1"/>
    <row r="22438" s="276" customFormat="1"/>
    <row r="22439" s="276" customFormat="1"/>
    <row r="22440" s="276" customFormat="1"/>
    <row r="22441" s="276" customFormat="1"/>
    <row r="22442" s="276" customFormat="1"/>
    <row r="22443" s="276" customFormat="1"/>
    <row r="22444" s="276" customFormat="1"/>
    <row r="22445" s="276" customFormat="1"/>
    <row r="22446" s="276" customFormat="1"/>
    <row r="22447" s="276" customFormat="1"/>
    <row r="22448" s="276" customFormat="1"/>
    <row r="22449" s="276" customFormat="1"/>
    <row r="22450" s="276" customFormat="1"/>
    <row r="22451" s="276" customFormat="1"/>
    <row r="22452" s="276" customFormat="1"/>
    <row r="22453" s="276" customFormat="1"/>
    <row r="22454" s="276" customFormat="1"/>
    <row r="22455" s="276" customFormat="1"/>
    <row r="22456" s="276" customFormat="1"/>
    <row r="22457" s="276" customFormat="1"/>
    <row r="22458" s="276" customFormat="1"/>
    <row r="22459" s="276" customFormat="1"/>
    <row r="22460" s="276" customFormat="1"/>
    <row r="22461" s="276" customFormat="1"/>
    <row r="22462" s="276" customFormat="1"/>
    <row r="22463" s="276" customFormat="1"/>
    <row r="22464" s="276" customFormat="1"/>
    <row r="22465" s="276" customFormat="1"/>
    <row r="22466" s="276" customFormat="1"/>
    <row r="22467" s="276" customFormat="1"/>
    <row r="22468" s="276" customFormat="1"/>
    <row r="22469" s="276" customFormat="1"/>
    <row r="22470" s="276" customFormat="1"/>
    <row r="22471" s="276" customFormat="1"/>
    <row r="22472" s="276" customFormat="1"/>
    <row r="22473" s="276" customFormat="1"/>
    <row r="22474" s="276" customFormat="1"/>
    <row r="22475" s="276" customFormat="1"/>
    <row r="22476" s="276" customFormat="1"/>
    <row r="22477" s="276" customFormat="1"/>
    <row r="22478" s="276" customFormat="1"/>
    <row r="22479" s="276" customFormat="1"/>
    <row r="22480" s="276" customFormat="1"/>
    <row r="22481" s="276" customFormat="1"/>
    <row r="22482" s="276" customFormat="1"/>
    <row r="22483" s="276" customFormat="1"/>
    <row r="22484" s="276" customFormat="1"/>
    <row r="22485" s="276" customFormat="1"/>
    <row r="22486" s="276" customFormat="1"/>
    <row r="22487" s="276" customFormat="1"/>
    <row r="22488" s="276" customFormat="1"/>
    <row r="22489" s="276" customFormat="1"/>
    <row r="22490" s="276" customFormat="1"/>
    <row r="22491" s="276" customFormat="1"/>
    <row r="22492" s="276" customFormat="1"/>
    <row r="22493" s="276" customFormat="1"/>
    <row r="22494" s="276" customFormat="1"/>
    <row r="22495" s="276" customFormat="1"/>
    <row r="22496" s="276" customFormat="1"/>
    <row r="22497" s="276" customFormat="1"/>
    <row r="22498" s="276" customFormat="1"/>
    <row r="22499" s="276" customFormat="1"/>
    <row r="22500" s="276" customFormat="1"/>
    <row r="22501" s="276" customFormat="1"/>
    <row r="22502" s="276" customFormat="1"/>
    <row r="22503" s="276" customFormat="1"/>
    <row r="22504" s="276" customFormat="1"/>
    <row r="22505" s="276" customFormat="1"/>
    <row r="22506" s="276" customFormat="1"/>
    <row r="22507" s="276" customFormat="1"/>
    <row r="22508" s="276" customFormat="1"/>
    <row r="22509" s="276" customFormat="1"/>
    <row r="22510" s="276" customFormat="1"/>
    <row r="22511" s="276" customFormat="1"/>
    <row r="22512" s="276" customFormat="1"/>
    <row r="22513" s="276" customFormat="1"/>
    <row r="22514" s="276" customFormat="1"/>
    <row r="22515" s="276" customFormat="1"/>
    <row r="22516" s="276" customFormat="1"/>
    <row r="22517" s="276" customFormat="1"/>
    <row r="22518" s="276" customFormat="1"/>
    <row r="22519" s="276" customFormat="1"/>
    <row r="22520" s="276" customFormat="1"/>
    <row r="22521" s="276" customFormat="1"/>
    <row r="22522" s="276" customFormat="1"/>
    <row r="22523" s="276" customFormat="1"/>
    <row r="22524" s="276" customFormat="1"/>
    <row r="22525" s="276" customFormat="1"/>
    <row r="22526" s="276" customFormat="1"/>
    <row r="22527" s="276" customFormat="1"/>
    <row r="22528" s="276" customFormat="1"/>
    <row r="22529" s="276" customFormat="1"/>
    <row r="22530" s="276" customFormat="1"/>
    <row r="22531" s="276" customFormat="1"/>
    <row r="22532" s="276" customFormat="1"/>
    <row r="22533" s="276" customFormat="1"/>
    <row r="22534" s="276" customFormat="1"/>
    <row r="22535" s="276" customFormat="1"/>
    <row r="22536" s="276" customFormat="1"/>
    <row r="22537" s="276" customFormat="1"/>
    <row r="22538" s="276" customFormat="1"/>
    <row r="22539" s="276" customFormat="1"/>
    <row r="22540" s="276" customFormat="1"/>
    <row r="22541" s="276" customFormat="1"/>
    <row r="22542" s="276" customFormat="1"/>
    <row r="22543" s="276" customFormat="1"/>
    <row r="22544" s="276" customFormat="1"/>
    <row r="22545" s="276" customFormat="1"/>
    <row r="22546" s="276" customFormat="1"/>
    <row r="22547" s="276" customFormat="1"/>
    <row r="22548" s="276" customFormat="1"/>
    <row r="22549" s="276" customFormat="1"/>
    <row r="22550" s="276" customFormat="1"/>
    <row r="22551" s="276" customFormat="1"/>
    <row r="22552" s="276" customFormat="1"/>
    <row r="22553" s="276" customFormat="1"/>
    <row r="22554" s="276" customFormat="1"/>
    <row r="22555" s="276" customFormat="1"/>
    <row r="22556" s="276" customFormat="1"/>
    <row r="22557" s="276" customFormat="1"/>
    <row r="22558" s="276" customFormat="1"/>
    <row r="22559" s="276" customFormat="1"/>
    <row r="22560" s="276" customFormat="1"/>
    <row r="22561" s="276" customFormat="1"/>
    <row r="22562" s="276" customFormat="1"/>
    <row r="22563" s="276" customFormat="1"/>
    <row r="22564" s="276" customFormat="1"/>
    <row r="22565" s="276" customFormat="1"/>
    <row r="22566" s="276" customFormat="1"/>
    <row r="22567" s="276" customFormat="1"/>
    <row r="22568" s="276" customFormat="1"/>
    <row r="22569" s="276" customFormat="1"/>
    <row r="22570" s="276" customFormat="1"/>
    <row r="22571" s="276" customFormat="1"/>
    <row r="22572" s="276" customFormat="1"/>
    <row r="22573" s="276" customFormat="1"/>
    <row r="22574" s="276" customFormat="1"/>
    <row r="22575" s="276" customFormat="1"/>
    <row r="22576" s="276" customFormat="1"/>
    <row r="22577" s="276" customFormat="1"/>
    <row r="22578" s="276" customFormat="1"/>
    <row r="22579" s="276" customFormat="1"/>
    <row r="22580" s="276" customFormat="1"/>
    <row r="22581" s="276" customFormat="1"/>
    <row r="22582" s="276" customFormat="1"/>
    <row r="22583" s="276" customFormat="1"/>
    <row r="22584" s="276" customFormat="1"/>
    <row r="22585" s="276" customFormat="1"/>
    <row r="22586" s="276" customFormat="1"/>
    <row r="22587" s="276" customFormat="1"/>
    <row r="22588" s="276" customFormat="1"/>
    <row r="22589" s="276" customFormat="1"/>
    <row r="22590" s="276" customFormat="1"/>
    <row r="22591" s="276" customFormat="1"/>
    <row r="22592" s="276" customFormat="1"/>
    <row r="22593" s="276" customFormat="1"/>
    <row r="22594" s="276" customFormat="1"/>
    <row r="22595" s="276" customFormat="1"/>
    <row r="22596" s="276" customFormat="1"/>
    <row r="22597" s="276" customFormat="1"/>
    <row r="22598" s="276" customFormat="1"/>
    <row r="22599" s="276" customFormat="1"/>
    <row r="22600" s="276" customFormat="1"/>
    <row r="22601" s="276" customFormat="1"/>
    <row r="22602" s="276" customFormat="1"/>
    <row r="22603" s="276" customFormat="1"/>
    <row r="22604" s="276" customFormat="1"/>
    <row r="22605" s="276" customFormat="1"/>
    <row r="22606" s="276" customFormat="1"/>
    <row r="22607" s="276" customFormat="1"/>
    <row r="22608" s="276" customFormat="1"/>
    <row r="22609" s="276" customFormat="1"/>
    <row r="22610" s="276" customFormat="1"/>
    <row r="22611" s="276" customFormat="1"/>
    <row r="22612" s="276" customFormat="1"/>
    <row r="22613" s="276" customFormat="1"/>
    <row r="22614" s="276" customFormat="1"/>
    <row r="22615" s="276" customFormat="1"/>
    <row r="22616" s="276" customFormat="1"/>
    <row r="22617" s="276" customFormat="1"/>
    <row r="22618" s="276" customFormat="1"/>
    <row r="22619" s="276" customFormat="1"/>
    <row r="22620" s="276" customFormat="1"/>
    <row r="22621" s="276" customFormat="1"/>
    <row r="22622" s="276" customFormat="1"/>
    <row r="22623" s="276" customFormat="1"/>
    <row r="22624" s="276" customFormat="1"/>
    <row r="22625" s="276" customFormat="1"/>
    <row r="22626" s="276" customFormat="1"/>
    <row r="22627" s="276" customFormat="1"/>
    <row r="22628" s="276" customFormat="1"/>
    <row r="22629" s="276" customFormat="1"/>
    <row r="22630" s="276" customFormat="1"/>
    <row r="22631" s="276" customFormat="1"/>
    <row r="22632" s="276" customFormat="1"/>
    <row r="22633" s="276" customFormat="1"/>
    <row r="22634" s="276" customFormat="1"/>
    <row r="22635" s="276" customFormat="1"/>
    <row r="22636" s="276" customFormat="1"/>
    <row r="22637" s="276" customFormat="1"/>
    <row r="22638" s="276" customFormat="1"/>
    <row r="22639" s="276" customFormat="1"/>
    <row r="22640" s="276" customFormat="1"/>
    <row r="22641" s="276" customFormat="1"/>
    <row r="22642" s="276" customFormat="1"/>
    <row r="22643" s="276" customFormat="1"/>
    <row r="22644" s="276" customFormat="1"/>
    <row r="22645" s="276" customFormat="1"/>
    <row r="22646" s="276" customFormat="1"/>
    <row r="22647" s="276" customFormat="1"/>
    <row r="22648" s="276" customFormat="1"/>
    <row r="22649" s="276" customFormat="1"/>
    <row r="22650" s="276" customFormat="1"/>
    <row r="22651" s="276" customFormat="1"/>
    <row r="22652" s="276" customFormat="1"/>
    <row r="22653" s="276" customFormat="1"/>
    <row r="22654" s="276" customFormat="1"/>
    <row r="22655" s="276" customFormat="1"/>
    <row r="22656" s="276" customFormat="1"/>
    <row r="22657" s="276" customFormat="1"/>
    <row r="22658" s="276" customFormat="1"/>
    <row r="22659" s="276" customFormat="1"/>
    <row r="22660" s="276" customFormat="1"/>
    <row r="22661" s="276" customFormat="1"/>
    <row r="22662" s="276" customFormat="1"/>
    <row r="22663" s="276" customFormat="1"/>
    <row r="22664" s="276" customFormat="1"/>
    <row r="22665" s="276" customFormat="1"/>
    <row r="22666" s="276" customFormat="1"/>
    <row r="22667" s="276" customFormat="1"/>
    <row r="22668" s="276" customFormat="1"/>
    <row r="22669" s="276" customFormat="1"/>
    <row r="22670" s="276" customFormat="1"/>
    <row r="22671" s="276" customFormat="1"/>
    <row r="22672" s="276" customFormat="1"/>
    <row r="22673" s="276" customFormat="1"/>
    <row r="22674" s="276" customFormat="1"/>
    <row r="22675" s="276" customFormat="1"/>
    <row r="22676" s="276" customFormat="1"/>
    <row r="22677" s="276" customFormat="1"/>
    <row r="22678" s="276" customFormat="1"/>
    <row r="22679" s="276" customFormat="1"/>
    <row r="22680" s="276" customFormat="1"/>
    <row r="22681" s="276" customFormat="1"/>
    <row r="22682" s="276" customFormat="1"/>
    <row r="22683" s="276" customFormat="1"/>
    <row r="22684" s="276" customFormat="1"/>
    <row r="22685" s="276" customFormat="1"/>
    <row r="22686" s="276" customFormat="1"/>
    <row r="22687" s="276" customFormat="1"/>
    <row r="22688" s="276" customFormat="1"/>
    <row r="22689" s="276" customFormat="1"/>
    <row r="22690" s="276" customFormat="1"/>
    <row r="22691" s="276" customFormat="1"/>
    <row r="22692" s="276" customFormat="1"/>
    <row r="22693" s="276" customFormat="1"/>
    <row r="22694" s="276" customFormat="1"/>
    <row r="22695" s="276" customFormat="1"/>
    <row r="22696" s="276" customFormat="1"/>
    <row r="22697" s="276" customFormat="1"/>
    <row r="22698" s="276" customFormat="1"/>
    <row r="22699" s="276" customFormat="1"/>
    <row r="22700" s="276" customFormat="1"/>
    <row r="22701" s="276" customFormat="1"/>
    <row r="22702" s="276" customFormat="1"/>
    <row r="22703" s="276" customFormat="1"/>
    <row r="22704" s="276" customFormat="1"/>
    <row r="22705" s="276" customFormat="1"/>
    <row r="22706" s="276" customFormat="1"/>
    <row r="22707" s="276" customFormat="1"/>
    <row r="22708" s="276" customFormat="1"/>
    <row r="22709" s="276" customFormat="1"/>
    <row r="22710" s="276" customFormat="1"/>
    <row r="22711" s="276" customFormat="1"/>
    <row r="22712" s="276" customFormat="1"/>
    <row r="22713" s="276" customFormat="1"/>
    <row r="22714" s="276" customFormat="1"/>
    <row r="22715" s="276" customFormat="1"/>
    <row r="22716" s="276" customFormat="1"/>
    <row r="22717" s="276" customFormat="1"/>
    <row r="22718" s="276" customFormat="1"/>
    <row r="22719" s="276" customFormat="1"/>
    <row r="22720" s="276" customFormat="1"/>
    <row r="22721" s="276" customFormat="1"/>
    <row r="22722" s="276" customFormat="1"/>
    <row r="22723" s="276" customFormat="1"/>
    <row r="22724" s="276" customFormat="1"/>
    <row r="22725" s="276" customFormat="1"/>
    <row r="22726" s="276" customFormat="1"/>
    <row r="22727" s="276" customFormat="1"/>
    <row r="22728" s="276" customFormat="1"/>
    <row r="22729" s="276" customFormat="1"/>
    <row r="22730" s="276" customFormat="1"/>
    <row r="22731" s="276" customFormat="1"/>
    <row r="22732" s="276" customFormat="1"/>
    <row r="22733" s="276" customFormat="1"/>
    <row r="22734" s="276" customFormat="1"/>
    <row r="22735" s="276" customFormat="1"/>
    <row r="22736" s="276" customFormat="1"/>
    <row r="22737" s="276" customFormat="1"/>
    <row r="22738" s="276" customFormat="1"/>
    <row r="22739" s="276" customFormat="1"/>
    <row r="22740" s="276" customFormat="1"/>
    <row r="22741" s="276" customFormat="1"/>
    <row r="22742" s="276" customFormat="1"/>
    <row r="22743" s="276" customFormat="1"/>
    <row r="22744" s="276" customFormat="1"/>
    <row r="22745" s="276" customFormat="1"/>
    <row r="22746" s="276" customFormat="1"/>
    <row r="22747" s="276" customFormat="1"/>
    <row r="22748" s="276" customFormat="1"/>
    <row r="22749" s="276" customFormat="1"/>
    <row r="22750" s="276" customFormat="1"/>
    <row r="22751" s="276" customFormat="1"/>
    <row r="22752" s="276" customFormat="1"/>
    <row r="22753" s="276" customFormat="1"/>
    <row r="22754" s="276" customFormat="1"/>
    <row r="22755" s="276" customFormat="1"/>
    <row r="22756" s="276" customFormat="1"/>
    <row r="22757" s="276" customFormat="1"/>
    <row r="22758" s="276" customFormat="1"/>
    <row r="22759" s="276" customFormat="1"/>
    <row r="22760" s="276" customFormat="1"/>
    <row r="22761" s="276" customFormat="1"/>
    <row r="22762" s="276" customFormat="1"/>
    <row r="22763" s="276" customFormat="1"/>
    <row r="22764" s="276" customFormat="1"/>
    <row r="22765" s="276" customFormat="1"/>
    <row r="22766" s="276" customFormat="1"/>
    <row r="22767" s="276" customFormat="1"/>
    <row r="22768" s="276" customFormat="1"/>
    <row r="22769" s="276" customFormat="1"/>
    <row r="22770" s="276" customFormat="1"/>
    <row r="22771" s="276" customFormat="1"/>
    <row r="22772" s="276" customFormat="1"/>
    <row r="22773" s="276" customFormat="1"/>
    <row r="22774" s="276" customFormat="1"/>
    <row r="22775" s="276" customFormat="1"/>
    <row r="22776" s="276" customFormat="1"/>
    <row r="22777" s="276" customFormat="1"/>
    <row r="22778" s="276" customFormat="1"/>
    <row r="22779" s="276" customFormat="1"/>
    <row r="22780" s="276" customFormat="1"/>
    <row r="22781" s="276" customFormat="1"/>
    <row r="22782" s="276" customFormat="1"/>
    <row r="22783" s="276" customFormat="1"/>
    <row r="22784" s="276" customFormat="1"/>
    <row r="22785" s="276" customFormat="1"/>
    <row r="22786" s="276" customFormat="1"/>
    <row r="22787" s="276" customFormat="1"/>
    <row r="22788" s="276" customFormat="1"/>
    <row r="22789" s="276" customFormat="1"/>
    <row r="22790" s="276" customFormat="1"/>
    <row r="22791" s="276" customFormat="1"/>
    <row r="22792" s="276" customFormat="1"/>
    <row r="22793" s="276" customFormat="1"/>
    <row r="22794" s="276" customFormat="1"/>
    <row r="22795" s="276" customFormat="1"/>
    <row r="22796" s="276" customFormat="1"/>
    <row r="22797" s="276" customFormat="1"/>
    <row r="22798" s="276" customFormat="1"/>
    <row r="22799" s="276" customFormat="1"/>
    <row r="22800" s="276" customFormat="1"/>
    <row r="22801" s="276" customFormat="1"/>
    <row r="22802" s="276" customFormat="1"/>
    <row r="22803" s="276" customFormat="1"/>
    <row r="22804" s="276" customFormat="1"/>
    <row r="22805" s="276" customFormat="1"/>
    <row r="22806" s="276" customFormat="1"/>
    <row r="22807" s="276" customFormat="1"/>
    <row r="22808" s="276" customFormat="1"/>
    <row r="22809" s="276" customFormat="1"/>
    <row r="22810" s="276" customFormat="1"/>
    <row r="22811" s="276" customFormat="1"/>
    <row r="22812" s="276" customFormat="1"/>
    <row r="22813" s="276" customFormat="1"/>
    <row r="22814" s="276" customFormat="1"/>
    <row r="22815" s="276" customFormat="1"/>
    <row r="22816" s="276" customFormat="1"/>
    <row r="22817" s="276" customFormat="1"/>
    <row r="22818" s="276" customFormat="1"/>
    <row r="22819" s="276" customFormat="1"/>
    <row r="22820" s="276" customFormat="1"/>
    <row r="22821" s="276" customFormat="1"/>
    <row r="22822" s="276" customFormat="1"/>
    <row r="22823" s="276" customFormat="1"/>
    <row r="22824" s="276" customFormat="1"/>
    <row r="22825" s="276" customFormat="1"/>
    <row r="22826" s="276" customFormat="1"/>
    <row r="22827" s="276" customFormat="1"/>
    <row r="22828" s="276" customFormat="1"/>
    <row r="22829" s="276" customFormat="1"/>
    <row r="22830" s="276" customFormat="1"/>
    <row r="22831" s="276" customFormat="1"/>
    <row r="22832" s="276" customFormat="1"/>
    <row r="22833" s="276" customFormat="1"/>
    <row r="22834" s="276" customFormat="1"/>
    <row r="22835" s="276" customFormat="1"/>
    <row r="22836" s="276" customFormat="1"/>
    <row r="22837" s="276" customFormat="1"/>
    <row r="22838" s="276" customFormat="1"/>
    <row r="22839" s="276" customFormat="1"/>
    <row r="22840" s="276" customFormat="1"/>
    <row r="22841" s="276" customFormat="1"/>
    <row r="22842" s="276" customFormat="1"/>
    <row r="22843" s="276" customFormat="1"/>
    <row r="22844" s="276" customFormat="1"/>
    <row r="22845" s="276" customFormat="1"/>
    <row r="22846" s="276" customFormat="1"/>
    <row r="22847" s="276" customFormat="1"/>
    <row r="22848" s="276" customFormat="1"/>
    <row r="22849" s="276" customFormat="1"/>
    <row r="22850" s="276" customFormat="1"/>
    <row r="22851" s="276" customFormat="1"/>
    <row r="22852" s="276" customFormat="1"/>
    <row r="22853" s="276" customFormat="1"/>
    <row r="22854" s="276" customFormat="1"/>
    <row r="22855" s="276" customFormat="1"/>
    <row r="22856" s="276" customFormat="1"/>
    <row r="22857" s="276" customFormat="1"/>
    <row r="22858" s="276" customFormat="1"/>
    <row r="22859" s="276" customFormat="1"/>
    <row r="22860" s="276" customFormat="1"/>
    <row r="22861" s="276" customFormat="1"/>
    <row r="22862" s="276" customFormat="1"/>
    <row r="22863" s="276" customFormat="1"/>
    <row r="22864" s="276" customFormat="1"/>
    <row r="22865" s="276" customFormat="1"/>
    <row r="22866" s="276" customFormat="1"/>
    <row r="22867" s="276" customFormat="1"/>
    <row r="22868" s="276" customFormat="1"/>
    <row r="22869" s="276" customFormat="1"/>
    <row r="22870" s="276" customFormat="1"/>
    <row r="22871" s="276" customFormat="1"/>
    <row r="22872" s="276" customFormat="1"/>
    <row r="22873" s="276" customFormat="1"/>
    <row r="22874" s="276" customFormat="1"/>
    <row r="22875" s="276" customFormat="1"/>
    <row r="22876" s="276" customFormat="1"/>
    <row r="22877" s="276" customFormat="1"/>
    <row r="22878" s="276" customFormat="1"/>
    <row r="22879" s="276" customFormat="1"/>
    <row r="22880" s="276" customFormat="1"/>
    <row r="22881" s="276" customFormat="1"/>
    <row r="22882" s="276" customFormat="1"/>
    <row r="22883" s="276" customFormat="1"/>
    <row r="22884" s="276" customFormat="1"/>
    <row r="22885" s="276" customFormat="1"/>
    <row r="22886" s="276" customFormat="1"/>
    <row r="22887" s="276" customFormat="1"/>
    <row r="22888" s="276" customFormat="1"/>
    <row r="22889" s="276" customFormat="1"/>
    <row r="22890" s="276" customFormat="1"/>
    <row r="22891" s="276" customFormat="1"/>
    <row r="22892" s="276" customFormat="1"/>
    <row r="22893" s="276" customFormat="1"/>
    <row r="22894" s="276" customFormat="1"/>
    <row r="22895" s="276" customFormat="1"/>
    <row r="22896" s="276" customFormat="1"/>
    <row r="22897" s="276" customFormat="1"/>
    <row r="22898" s="276" customFormat="1"/>
    <row r="22899" s="276" customFormat="1"/>
    <row r="22900" s="276" customFormat="1"/>
    <row r="22901" s="276" customFormat="1"/>
    <row r="22902" s="276" customFormat="1"/>
    <row r="22903" s="276" customFormat="1"/>
    <row r="22904" s="276" customFormat="1"/>
    <row r="22905" s="276" customFormat="1"/>
    <row r="22906" s="276" customFormat="1"/>
    <row r="22907" s="276" customFormat="1"/>
    <row r="22908" s="276" customFormat="1"/>
    <row r="22909" s="276" customFormat="1"/>
    <row r="22910" s="276" customFormat="1"/>
    <row r="22911" s="276" customFormat="1"/>
    <row r="22912" s="276" customFormat="1"/>
    <row r="22913" s="276" customFormat="1"/>
    <row r="22914" s="276" customFormat="1"/>
    <row r="22915" s="276" customFormat="1"/>
    <row r="22916" s="276" customFormat="1"/>
    <row r="22917" s="276" customFormat="1"/>
    <row r="22918" s="276" customFormat="1"/>
    <row r="22919" s="276" customFormat="1"/>
    <row r="22920" s="276" customFormat="1"/>
    <row r="22921" s="276" customFormat="1"/>
    <row r="22922" s="276" customFormat="1"/>
    <row r="22923" s="276" customFormat="1"/>
    <row r="22924" s="276" customFormat="1"/>
    <row r="22925" s="276" customFormat="1"/>
    <row r="22926" s="276" customFormat="1"/>
    <row r="22927" s="276" customFormat="1"/>
    <row r="22928" s="276" customFormat="1"/>
    <row r="22929" s="276" customFormat="1"/>
    <row r="22930" s="276" customFormat="1"/>
    <row r="22931" s="276" customFormat="1"/>
    <row r="22932" s="276" customFormat="1"/>
    <row r="22933" s="276" customFormat="1"/>
    <row r="22934" s="276" customFormat="1"/>
    <row r="22935" s="276" customFormat="1"/>
    <row r="22936" s="276" customFormat="1"/>
    <row r="22937" s="276" customFormat="1"/>
    <row r="22938" s="276" customFormat="1"/>
    <row r="22939" s="276" customFormat="1"/>
    <row r="22940" s="276" customFormat="1"/>
    <row r="22941" s="276" customFormat="1"/>
    <row r="22942" s="276" customFormat="1"/>
    <row r="22943" s="276" customFormat="1"/>
    <row r="22944" s="276" customFormat="1"/>
    <row r="22945" s="276" customFormat="1"/>
    <row r="22946" s="276" customFormat="1"/>
    <row r="22947" s="276" customFormat="1"/>
    <row r="22948" s="276" customFormat="1"/>
    <row r="22949" s="276" customFormat="1"/>
    <row r="22950" s="276" customFormat="1"/>
    <row r="22951" s="276" customFormat="1"/>
    <row r="22952" s="276" customFormat="1"/>
    <row r="22953" s="276" customFormat="1"/>
    <row r="22954" s="276" customFormat="1"/>
    <row r="22955" s="276" customFormat="1"/>
    <row r="22956" s="276" customFormat="1"/>
    <row r="22957" s="276" customFormat="1"/>
    <row r="22958" s="276" customFormat="1"/>
    <row r="22959" s="276" customFormat="1"/>
    <row r="22960" s="276" customFormat="1"/>
    <row r="22961" s="276" customFormat="1"/>
    <row r="22962" s="276" customFormat="1"/>
    <row r="22963" s="276" customFormat="1"/>
    <row r="22964" s="276" customFormat="1"/>
    <row r="22965" s="276" customFormat="1"/>
    <row r="22966" s="276" customFormat="1"/>
    <row r="22967" s="276" customFormat="1"/>
    <row r="22968" s="276" customFormat="1"/>
    <row r="22969" s="276" customFormat="1"/>
    <row r="22970" s="276" customFormat="1"/>
    <row r="22971" s="276" customFormat="1"/>
    <row r="22972" s="276" customFormat="1"/>
    <row r="22973" s="276" customFormat="1"/>
    <row r="22974" s="276" customFormat="1"/>
    <row r="22975" s="276" customFormat="1"/>
    <row r="22976" s="276" customFormat="1"/>
    <row r="22977" s="276" customFormat="1"/>
    <row r="22978" s="276" customFormat="1"/>
    <row r="22979" s="276" customFormat="1"/>
    <row r="22980" s="276" customFormat="1"/>
    <row r="22981" s="276" customFormat="1"/>
    <row r="22982" s="276" customFormat="1"/>
    <row r="22983" s="276" customFormat="1"/>
    <row r="22984" s="276" customFormat="1"/>
    <row r="22985" s="276" customFormat="1"/>
    <row r="22986" s="276" customFormat="1"/>
    <row r="22987" s="276" customFormat="1"/>
    <row r="22988" s="276" customFormat="1"/>
    <row r="22989" s="276" customFormat="1"/>
    <row r="22990" s="276" customFormat="1"/>
    <row r="22991" s="276" customFormat="1"/>
    <row r="22992" s="276" customFormat="1"/>
    <row r="22993" s="276" customFormat="1"/>
    <row r="22994" s="276" customFormat="1"/>
    <row r="22995" s="276" customFormat="1"/>
    <row r="22996" s="276" customFormat="1"/>
    <row r="22997" s="276" customFormat="1"/>
    <row r="22998" s="276" customFormat="1"/>
    <row r="22999" s="276" customFormat="1"/>
    <row r="23000" s="276" customFormat="1"/>
    <row r="23001" s="276" customFormat="1"/>
    <row r="23002" s="276" customFormat="1"/>
    <row r="23003" s="276" customFormat="1"/>
    <row r="23004" s="276" customFormat="1"/>
    <row r="23005" s="276" customFormat="1"/>
    <row r="23006" s="276" customFormat="1"/>
    <row r="23007" s="276" customFormat="1"/>
    <row r="23008" s="276" customFormat="1"/>
    <row r="23009" s="276" customFormat="1"/>
    <row r="23010" s="276" customFormat="1"/>
    <row r="23011" s="276" customFormat="1"/>
    <row r="23012" s="276" customFormat="1"/>
    <row r="23013" s="276" customFormat="1"/>
    <row r="23014" s="276" customFormat="1"/>
    <row r="23015" s="276" customFormat="1"/>
    <row r="23016" s="276" customFormat="1"/>
    <row r="23017" s="276" customFormat="1"/>
    <row r="23018" s="276" customFormat="1"/>
    <row r="23019" s="276" customFormat="1"/>
    <row r="23020" s="276" customFormat="1"/>
    <row r="23021" s="276" customFormat="1"/>
    <row r="23022" s="276" customFormat="1"/>
    <row r="23023" s="276" customFormat="1"/>
    <row r="23024" s="276" customFormat="1"/>
    <row r="23025" s="276" customFormat="1"/>
    <row r="23026" s="276" customFormat="1"/>
    <row r="23027" s="276" customFormat="1"/>
    <row r="23028" s="276" customFormat="1"/>
    <row r="23029" s="276" customFormat="1"/>
    <row r="23030" s="276" customFormat="1"/>
    <row r="23031" s="276" customFormat="1"/>
    <row r="23032" s="276" customFormat="1"/>
    <row r="23033" s="276" customFormat="1"/>
    <row r="23034" s="276" customFormat="1"/>
    <row r="23035" s="276" customFormat="1"/>
    <row r="23036" s="276" customFormat="1"/>
    <row r="23037" s="276" customFormat="1"/>
    <row r="23038" s="276" customFormat="1"/>
    <row r="23039" s="276" customFormat="1"/>
    <row r="23040" s="276" customFormat="1"/>
    <row r="23041" s="276" customFormat="1"/>
    <row r="23042" s="276" customFormat="1"/>
    <row r="23043" s="276" customFormat="1"/>
    <row r="23044" s="276" customFormat="1"/>
    <row r="23045" s="276" customFormat="1"/>
    <row r="23046" s="276" customFormat="1"/>
    <row r="23047" s="276" customFormat="1"/>
    <row r="23048" s="276" customFormat="1"/>
    <row r="23049" s="276" customFormat="1"/>
    <row r="23050" s="276" customFormat="1"/>
    <row r="23051" s="276" customFormat="1"/>
    <row r="23052" s="276" customFormat="1"/>
    <row r="23053" s="276" customFormat="1"/>
    <row r="23054" s="276" customFormat="1"/>
    <row r="23055" s="276" customFormat="1"/>
    <row r="23056" s="276" customFormat="1"/>
    <row r="23057" s="276" customFormat="1"/>
    <row r="23058" s="276" customFormat="1"/>
    <row r="23059" s="276" customFormat="1"/>
    <row r="23060" s="276" customFormat="1"/>
    <row r="23061" s="276" customFormat="1"/>
    <row r="23062" s="276" customFormat="1"/>
    <row r="23063" s="276" customFormat="1"/>
    <row r="23064" s="276" customFormat="1"/>
    <row r="23065" s="276" customFormat="1"/>
    <row r="23066" s="276" customFormat="1"/>
    <row r="23067" s="276" customFormat="1"/>
    <row r="23068" s="276" customFormat="1"/>
    <row r="23069" s="276" customFormat="1"/>
    <row r="23070" s="276" customFormat="1"/>
    <row r="23071" s="276" customFormat="1"/>
    <row r="23072" s="276" customFormat="1"/>
    <row r="23073" s="276" customFormat="1"/>
    <row r="23074" s="276" customFormat="1"/>
    <row r="23075" s="276" customFormat="1"/>
    <row r="23076" s="276" customFormat="1"/>
    <row r="23077" s="276" customFormat="1"/>
    <row r="23078" s="276" customFormat="1"/>
    <row r="23079" s="276" customFormat="1"/>
    <row r="23080" s="276" customFormat="1"/>
    <row r="23081" s="276" customFormat="1"/>
    <row r="23082" s="276" customFormat="1"/>
    <row r="23083" s="276" customFormat="1"/>
    <row r="23084" s="276" customFormat="1"/>
    <row r="23085" s="276" customFormat="1"/>
    <row r="23086" s="276" customFormat="1"/>
    <row r="23087" s="276" customFormat="1"/>
    <row r="23088" s="276" customFormat="1"/>
    <row r="23089" s="276" customFormat="1"/>
    <row r="23090" s="276" customFormat="1"/>
    <row r="23091" s="276" customFormat="1"/>
    <row r="23092" s="276" customFormat="1"/>
    <row r="23093" s="276" customFormat="1"/>
    <row r="23094" s="276" customFormat="1"/>
    <row r="23095" s="276" customFormat="1"/>
    <row r="23096" s="276" customFormat="1"/>
    <row r="23097" s="276" customFormat="1"/>
    <row r="23098" s="276" customFormat="1"/>
    <row r="23099" s="276" customFormat="1"/>
    <row r="23100" s="276" customFormat="1"/>
    <row r="23101" s="276" customFormat="1"/>
    <row r="23102" s="276" customFormat="1"/>
    <row r="23103" s="276" customFormat="1"/>
    <row r="23104" s="276" customFormat="1"/>
    <row r="23105" s="276" customFormat="1"/>
    <row r="23106" s="276" customFormat="1"/>
    <row r="23107" s="276" customFormat="1"/>
    <row r="23108" s="276" customFormat="1"/>
    <row r="23109" s="276" customFormat="1"/>
    <row r="23110" s="276" customFormat="1"/>
    <row r="23111" s="276" customFormat="1"/>
    <row r="23112" s="276" customFormat="1"/>
    <row r="23113" s="276" customFormat="1"/>
    <row r="23114" s="276" customFormat="1"/>
    <row r="23115" s="276" customFormat="1"/>
    <row r="23116" s="276" customFormat="1"/>
    <row r="23117" s="276" customFormat="1"/>
    <row r="23118" s="276" customFormat="1"/>
    <row r="23119" s="276" customFormat="1"/>
    <row r="23120" s="276" customFormat="1"/>
    <row r="23121" s="276" customFormat="1"/>
    <row r="23122" s="276" customFormat="1"/>
    <row r="23123" s="276" customFormat="1"/>
    <row r="23124" s="276" customFormat="1"/>
    <row r="23125" s="276" customFormat="1"/>
    <row r="23126" s="276" customFormat="1"/>
    <row r="23127" s="276" customFormat="1"/>
    <row r="23128" s="276" customFormat="1"/>
    <row r="23129" s="276" customFormat="1"/>
    <row r="23130" s="276" customFormat="1"/>
    <row r="23131" s="276" customFormat="1"/>
    <row r="23132" s="276" customFormat="1"/>
    <row r="23133" s="276" customFormat="1"/>
    <row r="23134" s="276" customFormat="1"/>
    <row r="23135" s="276" customFormat="1"/>
    <row r="23136" s="276" customFormat="1"/>
    <row r="23137" s="276" customFormat="1"/>
    <row r="23138" s="276" customFormat="1"/>
    <row r="23139" s="276" customFormat="1"/>
    <row r="23140" s="276" customFormat="1"/>
    <row r="23141" s="276" customFormat="1"/>
    <row r="23142" s="276" customFormat="1"/>
    <row r="23143" s="276" customFormat="1"/>
    <row r="23144" s="276" customFormat="1"/>
    <row r="23145" s="276" customFormat="1"/>
    <row r="23146" s="276" customFormat="1"/>
    <row r="23147" s="276" customFormat="1"/>
    <row r="23148" s="276" customFormat="1"/>
    <row r="23149" s="276" customFormat="1"/>
    <row r="23150" s="276" customFormat="1"/>
    <row r="23151" s="276" customFormat="1"/>
    <row r="23152" s="276" customFormat="1"/>
    <row r="23153" s="276" customFormat="1"/>
    <row r="23154" s="276" customFormat="1"/>
    <row r="23155" s="276" customFormat="1"/>
    <row r="23156" s="276" customFormat="1"/>
    <row r="23157" s="276" customFormat="1"/>
    <row r="23158" s="276" customFormat="1"/>
    <row r="23159" s="276" customFormat="1"/>
    <row r="23160" s="276" customFormat="1"/>
    <row r="23161" s="276" customFormat="1"/>
    <row r="23162" s="276" customFormat="1"/>
    <row r="23163" s="276" customFormat="1"/>
    <row r="23164" s="276" customFormat="1"/>
    <row r="23165" s="276" customFormat="1"/>
    <row r="23166" s="276" customFormat="1"/>
    <row r="23167" s="276" customFormat="1"/>
    <row r="23168" s="276" customFormat="1"/>
    <row r="23169" s="276" customFormat="1"/>
    <row r="23170" s="276" customFormat="1"/>
    <row r="23171" s="276" customFormat="1"/>
    <row r="23172" s="276" customFormat="1"/>
    <row r="23173" s="276" customFormat="1"/>
    <row r="23174" s="276" customFormat="1"/>
    <row r="23175" s="276" customFormat="1"/>
    <row r="23176" s="276" customFormat="1"/>
    <row r="23177" s="276" customFormat="1"/>
    <row r="23178" s="276" customFormat="1"/>
    <row r="23179" s="276" customFormat="1"/>
    <row r="23180" s="276" customFormat="1"/>
    <row r="23181" s="276" customFormat="1"/>
    <row r="23182" s="276" customFormat="1"/>
    <row r="23183" s="276" customFormat="1"/>
    <row r="23184" s="276" customFormat="1"/>
    <row r="23185" s="276" customFormat="1"/>
    <row r="23186" s="276" customFormat="1"/>
    <row r="23187" s="276" customFormat="1"/>
    <row r="23188" s="276" customFormat="1"/>
    <row r="23189" s="276" customFormat="1"/>
    <row r="23190" s="276" customFormat="1"/>
    <row r="23191" s="276" customFormat="1"/>
    <row r="23192" s="276" customFormat="1"/>
    <row r="23193" s="276" customFormat="1"/>
    <row r="23194" s="276" customFormat="1"/>
    <row r="23195" s="276" customFormat="1"/>
    <row r="23196" s="276" customFormat="1"/>
    <row r="23197" s="276" customFormat="1"/>
    <row r="23198" s="276" customFormat="1"/>
    <row r="23199" s="276" customFormat="1"/>
    <row r="23200" s="276" customFormat="1"/>
    <row r="23201" s="276" customFormat="1"/>
    <row r="23202" s="276" customFormat="1"/>
    <row r="23203" s="276" customFormat="1"/>
    <row r="23204" s="276" customFormat="1"/>
    <row r="23205" s="276" customFormat="1"/>
    <row r="23206" s="276" customFormat="1"/>
    <row r="23207" s="276" customFormat="1"/>
    <row r="23208" s="276" customFormat="1"/>
    <row r="23209" s="276" customFormat="1"/>
    <row r="23210" s="276" customFormat="1"/>
    <row r="23211" s="276" customFormat="1"/>
    <row r="23212" s="276" customFormat="1"/>
    <row r="23213" s="276" customFormat="1"/>
    <row r="23214" s="276" customFormat="1"/>
    <row r="23215" s="276" customFormat="1"/>
    <row r="23216" s="276" customFormat="1"/>
    <row r="23217" s="276" customFormat="1"/>
    <row r="23218" s="276" customFormat="1"/>
    <row r="23219" s="276" customFormat="1"/>
    <row r="23220" s="276" customFormat="1"/>
    <row r="23221" s="276" customFormat="1"/>
    <row r="23222" s="276" customFormat="1"/>
    <row r="23223" s="276" customFormat="1"/>
    <row r="23224" s="276" customFormat="1"/>
    <row r="23225" s="276" customFormat="1"/>
    <row r="23226" s="276" customFormat="1"/>
    <row r="23227" s="276" customFormat="1"/>
    <row r="23228" s="276" customFormat="1"/>
    <row r="23229" s="276" customFormat="1"/>
    <row r="23230" s="276" customFormat="1"/>
    <row r="23231" s="276" customFormat="1"/>
    <row r="23232" s="276" customFormat="1"/>
    <row r="23233" s="276" customFormat="1"/>
    <row r="23234" s="276" customFormat="1"/>
    <row r="23235" s="276" customFormat="1"/>
    <row r="23236" s="276" customFormat="1"/>
    <row r="23237" s="276" customFormat="1"/>
    <row r="23238" s="276" customFormat="1"/>
    <row r="23239" s="276" customFormat="1"/>
    <row r="23240" s="276" customFormat="1"/>
    <row r="23241" s="276" customFormat="1"/>
    <row r="23242" s="276" customFormat="1"/>
    <row r="23243" s="276" customFormat="1"/>
    <row r="23244" s="276" customFormat="1"/>
    <row r="23245" s="276" customFormat="1"/>
    <row r="23246" s="276" customFormat="1"/>
    <row r="23247" s="276" customFormat="1"/>
    <row r="23248" s="276" customFormat="1"/>
    <row r="23249" s="276" customFormat="1"/>
    <row r="23250" s="276" customFormat="1"/>
    <row r="23251" s="276" customFormat="1"/>
    <row r="23252" s="276" customFormat="1"/>
    <row r="23253" s="276" customFormat="1"/>
    <row r="23254" s="276" customFormat="1"/>
    <row r="23255" s="276" customFormat="1"/>
    <row r="23256" s="276" customFormat="1"/>
    <row r="23257" s="276" customFormat="1"/>
    <row r="23258" s="276" customFormat="1"/>
    <row r="23259" s="276" customFormat="1"/>
    <row r="23260" s="276" customFormat="1"/>
    <row r="23261" s="276" customFormat="1"/>
    <row r="23262" s="276" customFormat="1"/>
    <row r="23263" s="276" customFormat="1"/>
    <row r="23264" s="276" customFormat="1"/>
    <row r="23265" s="276" customFormat="1"/>
    <row r="23266" s="276" customFormat="1"/>
    <row r="23267" s="276" customFormat="1"/>
    <row r="23268" s="276" customFormat="1"/>
    <row r="23269" s="276" customFormat="1"/>
    <row r="23270" s="276" customFormat="1"/>
    <row r="23271" s="276" customFormat="1"/>
    <row r="23272" s="276" customFormat="1"/>
    <row r="23273" s="276" customFormat="1"/>
    <row r="23274" s="276" customFormat="1"/>
    <row r="23275" s="276" customFormat="1"/>
    <row r="23276" s="276" customFormat="1"/>
    <row r="23277" s="276" customFormat="1"/>
    <row r="23278" s="276" customFormat="1"/>
    <row r="23279" s="276" customFormat="1"/>
    <row r="23280" s="276" customFormat="1"/>
    <row r="23281" s="276" customFormat="1"/>
    <row r="23282" s="276" customFormat="1"/>
    <row r="23283" s="276" customFormat="1"/>
    <row r="23284" s="276" customFormat="1"/>
    <row r="23285" s="276" customFormat="1"/>
    <row r="23286" s="276" customFormat="1"/>
    <row r="23287" s="276" customFormat="1"/>
    <row r="23288" s="276" customFormat="1"/>
    <row r="23289" s="276" customFormat="1"/>
    <row r="23290" s="276" customFormat="1"/>
    <row r="23291" s="276" customFormat="1"/>
    <row r="23292" s="276" customFormat="1"/>
    <row r="23293" s="276" customFormat="1"/>
    <row r="23294" s="276" customFormat="1"/>
    <row r="23295" s="276" customFormat="1"/>
    <row r="23296" s="276" customFormat="1"/>
    <row r="23297" s="276" customFormat="1"/>
    <row r="23298" s="276" customFormat="1"/>
    <row r="23299" s="276" customFormat="1"/>
    <row r="23300" s="276" customFormat="1"/>
    <row r="23301" s="276" customFormat="1"/>
    <row r="23302" s="276" customFormat="1"/>
    <row r="23303" s="276" customFormat="1"/>
    <row r="23304" s="276" customFormat="1"/>
    <row r="23305" s="276" customFormat="1"/>
    <row r="23306" s="276" customFormat="1"/>
    <row r="23307" s="276" customFormat="1"/>
    <row r="23308" s="276" customFormat="1"/>
    <row r="23309" s="276" customFormat="1"/>
    <row r="23310" s="276" customFormat="1"/>
    <row r="23311" s="276" customFormat="1"/>
    <row r="23312" s="276" customFormat="1"/>
    <row r="23313" s="276" customFormat="1"/>
    <row r="23314" s="276" customFormat="1"/>
    <row r="23315" s="276" customFormat="1"/>
    <row r="23316" s="276" customFormat="1"/>
    <row r="23317" s="276" customFormat="1"/>
    <row r="23318" s="276" customFormat="1"/>
    <row r="23319" s="276" customFormat="1"/>
    <row r="23320" s="276" customFormat="1"/>
    <row r="23321" s="276" customFormat="1"/>
    <row r="23322" s="276" customFormat="1"/>
    <row r="23323" s="276" customFormat="1"/>
    <row r="23324" s="276" customFormat="1"/>
    <row r="23325" s="276" customFormat="1"/>
    <row r="23326" s="276" customFormat="1"/>
    <row r="23327" s="276" customFormat="1"/>
    <row r="23328" s="276" customFormat="1"/>
    <row r="23329" s="276" customFormat="1"/>
    <row r="23330" s="276" customFormat="1"/>
    <row r="23331" s="276" customFormat="1"/>
    <row r="23332" s="276" customFormat="1"/>
    <row r="23333" s="276" customFormat="1"/>
    <row r="23334" s="276" customFormat="1"/>
    <row r="23335" s="276" customFormat="1"/>
    <row r="23336" s="276" customFormat="1"/>
    <row r="23337" s="276" customFormat="1"/>
    <row r="23338" s="276" customFormat="1"/>
    <row r="23339" s="276" customFormat="1"/>
    <row r="23340" s="276" customFormat="1"/>
    <row r="23341" s="276" customFormat="1"/>
    <row r="23342" s="276" customFormat="1"/>
    <row r="23343" s="276" customFormat="1"/>
    <row r="23344" s="276" customFormat="1"/>
    <row r="23345" s="276" customFormat="1"/>
    <row r="23346" s="276" customFormat="1"/>
    <row r="23347" s="276" customFormat="1"/>
    <row r="23348" s="276" customFormat="1"/>
    <row r="23349" s="276" customFormat="1"/>
    <row r="23350" s="276" customFormat="1"/>
    <row r="23351" s="276" customFormat="1"/>
    <row r="23352" s="276" customFormat="1"/>
    <row r="23353" s="276" customFormat="1"/>
    <row r="23354" s="276" customFormat="1"/>
    <row r="23355" s="276" customFormat="1"/>
    <row r="23356" s="276" customFormat="1"/>
    <row r="23357" s="276" customFormat="1"/>
    <row r="23358" s="276" customFormat="1"/>
    <row r="23359" s="276" customFormat="1"/>
    <row r="23360" s="276" customFormat="1"/>
    <row r="23361" s="276" customFormat="1"/>
    <row r="23362" s="276" customFormat="1"/>
    <row r="23363" s="276" customFormat="1"/>
    <row r="23364" s="276" customFormat="1"/>
    <row r="23365" s="276" customFormat="1"/>
    <row r="23366" s="276" customFormat="1"/>
    <row r="23367" s="276" customFormat="1"/>
    <row r="23368" s="276" customFormat="1"/>
    <row r="23369" s="276" customFormat="1"/>
    <row r="23370" s="276" customFormat="1"/>
    <row r="23371" s="276" customFormat="1"/>
    <row r="23372" s="276" customFormat="1"/>
    <row r="23373" s="276" customFormat="1"/>
    <row r="23374" s="276" customFormat="1"/>
    <row r="23375" s="276" customFormat="1"/>
    <row r="23376" s="276" customFormat="1"/>
    <row r="23377" s="276" customFormat="1"/>
    <row r="23378" s="276" customFormat="1"/>
    <row r="23379" s="276" customFormat="1"/>
    <row r="23380" s="276" customFormat="1"/>
    <row r="23381" s="276" customFormat="1"/>
    <row r="23382" s="276" customFormat="1"/>
    <row r="23383" s="276" customFormat="1"/>
    <row r="23384" s="276" customFormat="1"/>
    <row r="23385" s="276" customFormat="1"/>
    <row r="23386" s="276" customFormat="1"/>
    <row r="23387" s="276" customFormat="1"/>
    <row r="23388" s="276" customFormat="1"/>
    <row r="23389" s="276" customFormat="1"/>
    <row r="23390" s="276" customFormat="1"/>
    <row r="23391" s="276" customFormat="1"/>
    <row r="23392" s="276" customFormat="1"/>
    <row r="23393" s="276" customFormat="1"/>
    <row r="23394" s="276" customFormat="1"/>
    <row r="23395" s="276" customFormat="1"/>
    <row r="23396" s="276" customFormat="1"/>
    <row r="23397" s="276" customFormat="1"/>
    <row r="23398" s="276" customFormat="1"/>
    <row r="23399" s="276" customFormat="1"/>
    <row r="23400" s="276" customFormat="1"/>
    <row r="23401" s="276" customFormat="1"/>
    <row r="23402" s="276" customFormat="1"/>
    <row r="23403" s="276" customFormat="1"/>
    <row r="23404" s="276" customFormat="1"/>
    <row r="23405" s="276" customFormat="1"/>
    <row r="23406" s="276" customFormat="1"/>
    <row r="23407" s="276" customFormat="1"/>
    <row r="23408" s="276" customFormat="1"/>
    <row r="23409" s="276" customFormat="1"/>
    <row r="23410" s="276" customFormat="1"/>
    <row r="23411" s="276" customFormat="1"/>
    <row r="23412" s="276" customFormat="1"/>
    <row r="23413" s="276" customFormat="1"/>
    <row r="23414" s="276" customFormat="1"/>
    <row r="23415" s="276" customFormat="1"/>
    <row r="23416" s="276" customFormat="1"/>
    <row r="23417" s="276" customFormat="1"/>
    <row r="23418" s="276" customFormat="1"/>
    <row r="23419" s="276" customFormat="1"/>
    <row r="23420" s="276" customFormat="1"/>
    <row r="23421" s="276" customFormat="1"/>
    <row r="23422" s="276" customFormat="1"/>
    <row r="23423" s="276" customFormat="1"/>
    <row r="23424" s="276" customFormat="1"/>
    <row r="23425" s="276" customFormat="1"/>
    <row r="23426" s="276" customFormat="1"/>
    <row r="23427" s="276" customFormat="1"/>
    <row r="23428" s="276" customFormat="1"/>
    <row r="23429" s="276" customFormat="1"/>
    <row r="23430" s="276" customFormat="1"/>
    <row r="23431" s="276" customFormat="1"/>
    <row r="23432" s="276" customFormat="1"/>
    <row r="23433" s="276" customFormat="1"/>
    <row r="23434" s="276" customFormat="1"/>
    <row r="23435" s="276" customFormat="1"/>
    <row r="23436" s="276" customFormat="1"/>
    <row r="23437" s="276" customFormat="1"/>
    <row r="23438" s="276" customFormat="1"/>
    <row r="23439" s="276" customFormat="1"/>
    <row r="23440" s="276" customFormat="1"/>
    <row r="23441" s="276" customFormat="1"/>
    <row r="23442" s="276" customFormat="1"/>
    <row r="23443" s="276" customFormat="1"/>
    <row r="23444" s="276" customFormat="1"/>
    <row r="23445" s="276" customFormat="1"/>
    <row r="23446" s="276" customFormat="1"/>
    <row r="23447" s="276" customFormat="1"/>
    <row r="23448" s="276" customFormat="1"/>
    <row r="23449" s="276" customFormat="1"/>
    <row r="23450" s="276" customFormat="1"/>
    <row r="23451" s="276" customFormat="1"/>
    <row r="23452" s="276" customFormat="1"/>
    <row r="23453" s="276" customFormat="1"/>
    <row r="23454" s="276" customFormat="1"/>
    <row r="23455" s="276" customFormat="1"/>
    <row r="23456" s="276" customFormat="1"/>
    <row r="23457" s="276" customFormat="1"/>
    <row r="23458" s="276" customFormat="1"/>
    <row r="23459" s="276" customFormat="1"/>
    <row r="23460" s="276" customFormat="1"/>
    <row r="23461" s="276" customFormat="1"/>
    <row r="23462" s="276" customFormat="1"/>
    <row r="23463" s="276" customFormat="1"/>
    <row r="23464" s="276" customFormat="1"/>
    <row r="23465" s="276" customFormat="1"/>
    <row r="23466" s="276" customFormat="1"/>
    <row r="23467" s="276" customFormat="1"/>
    <row r="23468" s="276" customFormat="1"/>
    <row r="23469" s="276" customFormat="1"/>
    <row r="23470" s="276" customFormat="1"/>
    <row r="23471" s="276" customFormat="1"/>
    <row r="23472" s="276" customFormat="1"/>
    <row r="23473" s="276" customFormat="1"/>
    <row r="23474" s="276" customFormat="1"/>
    <row r="23475" s="276" customFormat="1"/>
    <row r="23476" s="276" customFormat="1"/>
    <row r="23477" s="276" customFormat="1"/>
    <row r="23478" s="276" customFormat="1"/>
    <row r="23479" s="276" customFormat="1"/>
    <row r="23480" s="276" customFormat="1"/>
    <row r="23481" s="276" customFormat="1"/>
    <row r="23482" s="276" customFormat="1"/>
    <row r="23483" s="276" customFormat="1"/>
    <row r="23484" s="276" customFormat="1"/>
    <row r="23485" s="276" customFormat="1"/>
    <row r="23486" s="276" customFormat="1"/>
    <row r="23487" s="276" customFormat="1"/>
    <row r="23488" s="276" customFormat="1"/>
    <row r="23489" s="276" customFormat="1"/>
    <row r="23490" s="276" customFormat="1"/>
    <row r="23491" s="276" customFormat="1"/>
    <row r="23492" s="276" customFormat="1"/>
    <row r="23493" s="276" customFormat="1"/>
    <row r="23494" s="276" customFormat="1"/>
    <row r="23495" s="276" customFormat="1"/>
    <row r="23496" s="276" customFormat="1"/>
    <row r="23497" s="276" customFormat="1"/>
    <row r="23498" s="276" customFormat="1"/>
    <row r="23499" s="276" customFormat="1"/>
    <row r="23500" s="276" customFormat="1"/>
    <row r="23501" s="276" customFormat="1"/>
    <row r="23502" s="276" customFormat="1"/>
    <row r="23503" s="276" customFormat="1"/>
    <row r="23504" s="276" customFormat="1"/>
    <row r="23505" s="276" customFormat="1"/>
    <row r="23506" s="276" customFormat="1"/>
    <row r="23507" s="276" customFormat="1"/>
    <row r="23508" s="276" customFormat="1"/>
    <row r="23509" s="276" customFormat="1"/>
    <row r="23510" s="276" customFormat="1"/>
    <row r="23511" s="276" customFormat="1"/>
    <row r="23512" s="276" customFormat="1"/>
    <row r="23513" s="276" customFormat="1"/>
    <row r="23514" s="276" customFormat="1"/>
    <row r="23515" s="276" customFormat="1"/>
    <row r="23516" s="276" customFormat="1"/>
    <row r="23517" s="276" customFormat="1"/>
    <row r="23518" s="276" customFormat="1"/>
    <row r="23519" s="276" customFormat="1"/>
    <row r="23520" s="276" customFormat="1"/>
    <row r="23521" s="276" customFormat="1"/>
    <row r="23522" s="276" customFormat="1"/>
    <row r="23523" s="276" customFormat="1"/>
    <row r="23524" s="276" customFormat="1"/>
    <row r="23525" s="276" customFormat="1"/>
    <row r="23526" s="276" customFormat="1"/>
    <row r="23527" s="276" customFormat="1"/>
    <row r="23528" s="276" customFormat="1"/>
    <row r="23529" s="276" customFormat="1"/>
    <row r="23530" s="276" customFormat="1"/>
    <row r="23531" s="276" customFormat="1"/>
    <row r="23532" s="276" customFormat="1"/>
    <row r="23533" s="276" customFormat="1"/>
    <row r="23534" s="276" customFormat="1"/>
    <row r="23535" s="276" customFormat="1"/>
    <row r="23536" s="276" customFormat="1"/>
    <row r="23537" s="276" customFormat="1"/>
    <row r="23538" s="276" customFormat="1"/>
    <row r="23539" s="276" customFormat="1"/>
    <row r="23540" s="276" customFormat="1"/>
    <row r="23541" s="276" customFormat="1"/>
    <row r="23542" s="276" customFormat="1"/>
    <row r="23543" s="276" customFormat="1"/>
    <row r="23544" s="276" customFormat="1"/>
    <row r="23545" s="276" customFormat="1"/>
    <row r="23546" s="276" customFormat="1"/>
    <row r="23547" s="276" customFormat="1"/>
    <row r="23548" s="276" customFormat="1"/>
    <row r="23549" s="276" customFormat="1"/>
    <row r="23550" s="276" customFormat="1"/>
    <row r="23551" s="276" customFormat="1"/>
    <row r="23552" s="276" customFormat="1"/>
    <row r="23553" s="276" customFormat="1"/>
    <row r="23554" s="276" customFormat="1"/>
    <row r="23555" s="276" customFormat="1"/>
    <row r="23556" s="276" customFormat="1"/>
    <row r="23557" s="276" customFormat="1"/>
    <row r="23558" s="276" customFormat="1"/>
    <row r="23559" s="276" customFormat="1"/>
    <row r="23560" s="276" customFormat="1"/>
    <row r="23561" s="276" customFormat="1"/>
    <row r="23562" s="276" customFormat="1"/>
    <row r="23563" s="276" customFormat="1"/>
    <row r="23564" s="276" customFormat="1"/>
    <row r="23565" s="276" customFormat="1"/>
    <row r="23566" s="276" customFormat="1"/>
    <row r="23567" s="276" customFormat="1"/>
    <row r="23568" s="276" customFormat="1"/>
    <row r="23569" s="276" customFormat="1"/>
    <row r="23570" s="276" customFormat="1"/>
    <row r="23571" s="276" customFormat="1"/>
    <row r="23572" s="276" customFormat="1"/>
    <row r="23573" s="276" customFormat="1"/>
    <row r="23574" s="276" customFormat="1"/>
    <row r="23575" s="276" customFormat="1"/>
    <row r="23576" s="276" customFormat="1"/>
    <row r="23577" s="276" customFormat="1"/>
    <row r="23578" s="276" customFormat="1"/>
    <row r="23579" s="276" customFormat="1"/>
    <row r="23580" s="276" customFormat="1"/>
    <row r="23581" s="276" customFormat="1"/>
    <row r="23582" s="276" customFormat="1"/>
    <row r="23583" s="276" customFormat="1"/>
    <row r="23584" s="276" customFormat="1"/>
    <row r="23585" s="276" customFormat="1"/>
    <row r="23586" s="276" customFormat="1"/>
    <row r="23587" s="276" customFormat="1"/>
    <row r="23588" s="276" customFormat="1"/>
    <row r="23589" s="276" customFormat="1"/>
    <row r="23590" s="276" customFormat="1"/>
    <row r="23591" s="276" customFormat="1"/>
    <row r="23592" s="276" customFormat="1"/>
    <row r="23593" s="276" customFormat="1"/>
    <row r="23594" s="276" customFormat="1"/>
    <row r="23595" s="276" customFormat="1"/>
    <row r="23596" s="276" customFormat="1"/>
    <row r="23597" s="276" customFormat="1"/>
    <row r="23598" s="276" customFormat="1"/>
    <row r="23599" s="276" customFormat="1"/>
    <row r="23600" s="276" customFormat="1"/>
    <row r="23601" s="276" customFormat="1"/>
    <row r="23602" s="276" customFormat="1"/>
    <row r="23603" s="276" customFormat="1"/>
    <row r="23604" s="276" customFormat="1"/>
    <row r="23605" s="276" customFormat="1"/>
    <row r="23606" s="276" customFormat="1"/>
    <row r="23607" s="276" customFormat="1"/>
    <row r="23608" s="276" customFormat="1"/>
    <row r="23609" s="276" customFormat="1"/>
    <row r="23610" s="276" customFormat="1"/>
    <row r="23611" s="276" customFormat="1"/>
    <row r="23612" s="276" customFormat="1"/>
    <row r="23613" s="276" customFormat="1"/>
    <row r="23614" s="276" customFormat="1"/>
    <row r="23615" s="276" customFormat="1"/>
    <row r="23616" s="276" customFormat="1"/>
    <row r="23617" s="276" customFormat="1"/>
    <row r="23618" s="276" customFormat="1"/>
    <row r="23619" s="276" customFormat="1"/>
    <row r="23620" s="276" customFormat="1"/>
    <row r="23621" s="276" customFormat="1"/>
    <row r="23622" s="276" customFormat="1"/>
    <row r="23623" s="276" customFormat="1"/>
    <row r="23624" s="276" customFormat="1"/>
    <row r="23625" s="276" customFormat="1"/>
    <row r="23626" s="276" customFormat="1"/>
    <row r="23627" s="276" customFormat="1"/>
    <row r="23628" s="276" customFormat="1"/>
    <row r="23629" s="276" customFormat="1"/>
    <row r="23630" s="276" customFormat="1"/>
    <row r="23631" s="276" customFormat="1"/>
    <row r="23632" s="276" customFormat="1"/>
    <row r="23633" s="276" customFormat="1"/>
    <row r="23634" s="276" customFormat="1"/>
    <row r="23635" s="276" customFormat="1"/>
    <row r="23636" s="276" customFormat="1"/>
    <row r="23637" s="276" customFormat="1"/>
    <row r="23638" s="276" customFormat="1"/>
    <row r="23639" s="276" customFormat="1"/>
    <row r="23640" s="276" customFormat="1"/>
    <row r="23641" s="276" customFormat="1"/>
    <row r="23642" s="276" customFormat="1"/>
    <row r="23643" s="276" customFormat="1"/>
    <row r="23644" s="276" customFormat="1"/>
    <row r="23645" s="276" customFormat="1"/>
    <row r="23646" s="276" customFormat="1"/>
    <row r="23647" s="276" customFormat="1"/>
    <row r="23648" s="276" customFormat="1"/>
    <row r="23649" s="276" customFormat="1"/>
    <row r="23650" s="276" customFormat="1"/>
    <row r="23651" s="276" customFormat="1"/>
    <row r="23652" s="276" customFormat="1"/>
    <row r="23653" s="276" customFormat="1"/>
    <row r="23654" s="276" customFormat="1"/>
    <row r="23655" s="276" customFormat="1"/>
    <row r="23656" s="276" customFormat="1"/>
    <row r="23657" s="276" customFormat="1"/>
    <row r="23658" s="276" customFormat="1"/>
    <row r="23659" s="276" customFormat="1"/>
    <row r="23660" s="276" customFormat="1"/>
    <row r="23661" s="276" customFormat="1"/>
    <row r="23662" s="276" customFormat="1"/>
    <row r="23663" s="276" customFormat="1"/>
    <row r="23664" s="276" customFormat="1"/>
    <row r="23665" s="276" customFormat="1"/>
    <row r="23666" s="276" customFormat="1"/>
    <row r="23667" s="276" customFormat="1"/>
    <row r="23668" s="276" customFormat="1"/>
    <row r="23669" s="276" customFormat="1"/>
    <row r="23670" s="276" customFormat="1"/>
    <row r="23671" s="276" customFormat="1"/>
    <row r="23672" s="276" customFormat="1"/>
    <row r="23673" s="276" customFormat="1"/>
    <row r="23674" s="276" customFormat="1"/>
    <row r="23675" s="276" customFormat="1"/>
    <row r="23676" s="276" customFormat="1"/>
    <row r="23677" s="276" customFormat="1"/>
    <row r="23678" s="276" customFormat="1"/>
    <row r="23679" s="276" customFormat="1"/>
    <row r="23680" s="276" customFormat="1"/>
    <row r="23681" s="276" customFormat="1"/>
    <row r="23682" s="276" customFormat="1"/>
    <row r="23683" s="276" customFormat="1"/>
    <row r="23684" s="276" customFormat="1"/>
    <row r="23685" s="276" customFormat="1"/>
    <row r="23686" s="276" customFormat="1"/>
    <row r="23687" s="276" customFormat="1"/>
    <row r="23688" s="276" customFormat="1"/>
    <row r="23689" s="276" customFormat="1"/>
    <row r="23690" s="276" customFormat="1"/>
    <row r="23691" s="276" customFormat="1"/>
    <row r="23692" s="276" customFormat="1"/>
    <row r="23693" s="276" customFormat="1"/>
    <row r="23694" s="276" customFormat="1"/>
    <row r="23695" s="276" customFormat="1"/>
    <row r="23696" s="276" customFormat="1"/>
    <row r="23697" s="276" customFormat="1"/>
    <row r="23698" s="276" customFormat="1"/>
    <row r="23699" s="276" customFormat="1"/>
    <row r="23700" s="276" customFormat="1"/>
    <row r="23701" s="276" customFormat="1"/>
    <row r="23702" s="276" customFormat="1"/>
    <row r="23703" s="276" customFormat="1"/>
    <row r="23704" s="276" customFormat="1"/>
    <row r="23705" s="276" customFormat="1"/>
    <row r="23706" s="276" customFormat="1"/>
    <row r="23707" s="276" customFormat="1"/>
    <row r="23708" s="276" customFormat="1"/>
    <row r="23709" s="276" customFormat="1"/>
    <row r="23710" s="276" customFormat="1"/>
    <row r="23711" s="276" customFormat="1"/>
    <row r="23712" s="276" customFormat="1"/>
    <row r="23713" s="276" customFormat="1"/>
    <row r="23714" s="276" customFormat="1"/>
    <row r="23715" s="276" customFormat="1"/>
    <row r="23716" s="276" customFormat="1"/>
    <row r="23717" s="276" customFormat="1"/>
    <row r="23718" s="276" customFormat="1"/>
    <row r="23719" s="276" customFormat="1"/>
    <row r="23720" s="276" customFormat="1"/>
    <row r="23721" s="276" customFormat="1"/>
    <row r="23722" s="276" customFormat="1"/>
    <row r="23723" s="276" customFormat="1"/>
    <row r="23724" s="276" customFormat="1"/>
    <row r="23725" s="276" customFormat="1"/>
    <row r="23726" s="276" customFormat="1"/>
    <row r="23727" s="276" customFormat="1"/>
    <row r="23728" s="276" customFormat="1"/>
    <row r="23729" s="276" customFormat="1"/>
    <row r="23730" s="276" customFormat="1"/>
    <row r="23731" s="276" customFormat="1"/>
    <row r="23732" s="276" customFormat="1"/>
    <row r="23733" s="276" customFormat="1"/>
    <row r="23734" s="276" customFormat="1"/>
    <row r="23735" s="276" customFormat="1"/>
    <row r="23736" s="276" customFormat="1"/>
    <row r="23737" s="276" customFormat="1"/>
    <row r="23738" s="276" customFormat="1"/>
    <row r="23739" s="276" customFormat="1"/>
    <row r="23740" s="276" customFormat="1"/>
    <row r="23741" s="276" customFormat="1"/>
    <row r="23742" s="276" customFormat="1"/>
    <row r="23743" s="276" customFormat="1"/>
    <row r="23744" s="276" customFormat="1"/>
    <row r="23745" s="276" customFormat="1"/>
    <row r="23746" s="276" customFormat="1"/>
    <row r="23747" s="276" customFormat="1"/>
    <row r="23748" s="276" customFormat="1"/>
    <row r="23749" s="276" customFormat="1"/>
    <row r="23750" s="276" customFormat="1"/>
    <row r="23751" s="276" customFormat="1"/>
    <row r="23752" s="276" customFormat="1"/>
    <row r="23753" s="276" customFormat="1"/>
    <row r="23754" s="276" customFormat="1"/>
    <row r="23755" s="276" customFormat="1"/>
    <row r="23756" s="276" customFormat="1"/>
    <row r="23757" s="276" customFormat="1"/>
    <row r="23758" s="276" customFormat="1"/>
    <row r="23759" s="276" customFormat="1"/>
    <row r="23760" s="276" customFormat="1"/>
    <row r="23761" s="276" customFormat="1"/>
    <row r="23762" s="276" customFormat="1"/>
    <row r="23763" s="276" customFormat="1"/>
    <row r="23764" s="276" customFormat="1"/>
    <row r="23765" s="276" customFormat="1"/>
    <row r="23766" s="276" customFormat="1"/>
    <row r="23767" s="276" customFormat="1"/>
    <row r="23768" s="276" customFormat="1"/>
    <row r="23769" s="276" customFormat="1"/>
    <row r="23770" s="276" customFormat="1"/>
    <row r="23771" s="276" customFormat="1"/>
    <row r="23772" s="276" customFormat="1"/>
    <row r="23773" s="276" customFormat="1"/>
    <row r="23774" s="276" customFormat="1"/>
    <row r="23775" s="276" customFormat="1"/>
    <row r="23776" s="276" customFormat="1"/>
    <row r="23777" s="276" customFormat="1"/>
    <row r="23778" s="276" customFormat="1"/>
    <row r="23779" s="276" customFormat="1"/>
    <row r="23780" s="276" customFormat="1"/>
    <row r="23781" s="276" customFormat="1"/>
    <row r="23782" s="276" customFormat="1"/>
    <row r="23783" s="276" customFormat="1"/>
    <row r="23784" s="276" customFormat="1"/>
    <row r="23785" s="276" customFormat="1"/>
    <row r="23786" s="276" customFormat="1"/>
    <row r="23787" s="276" customFormat="1"/>
    <row r="23788" s="276" customFormat="1"/>
    <row r="23789" s="276" customFormat="1"/>
    <row r="23790" s="276" customFormat="1"/>
    <row r="23791" s="276" customFormat="1"/>
    <row r="23792" s="276" customFormat="1"/>
    <row r="23793" s="276" customFormat="1"/>
    <row r="23794" s="276" customFormat="1"/>
    <row r="23795" s="276" customFormat="1"/>
    <row r="23796" s="276" customFormat="1"/>
    <row r="23797" s="276" customFormat="1"/>
    <row r="23798" s="276" customFormat="1"/>
    <row r="23799" s="276" customFormat="1"/>
    <row r="23800" s="276" customFormat="1"/>
    <row r="23801" s="276" customFormat="1"/>
    <row r="23802" s="276" customFormat="1"/>
    <row r="23803" s="276" customFormat="1"/>
    <row r="23804" s="276" customFormat="1"/>
    <row r="23805" s="276" customFormat="1"/>
    <row r="23806" s="276" customFormat="1"/>
    <row r="23807" s="276" customFormat="1"/>
    <row r="23808" s="276" customFormat="1"/>
    <row r="23809" s="276" customFormat="1"/>
    <row r="23810" s="276" customFormat="1"/>
    <row r="23811" s="276" customFormat="1"/>
    <row r="23812" s="276" customFormat="1"/>
    <row r="23813" s="276" customFormat="1"/>
    <row r="23814" s="276" customFormat="1"/>
    <row r="23815" s="276" customFormat="1"/>
    <row r="23816" s="276" customFormat="1"/>
    <row r="23817" s="276" customFormat="1"/>
    <row r="23818" s="276" customFormat="1"/>
    <row r="23819" s="276" customFormat="1"/>
    <row r="23820" s="276" customFormat="1"/>
    <row r="23821" s="276" customFormat="1"/>
    <row r="23822" s="276" customFormat="1"/>
    <row r="23823" s="276" customFormat="1"/>
    <row r="23824" s="276" customFormat="1"/>
    <row r="23825" s="276" customFormat="1"/>
    <row r="23826" s="276" customFormat="1"/>
    <row r="23827" s="276" customFormat="1"/>
    <row r="23828" s="276" customFormat="1"/>
    <row r="23829" s="276" customFormat="1"/>
    <row r="23830" s="276" customFormat="1"/>
    <row r="23831" s="276" customFormat="1"/>
    <row r="23832" s="276" customFormat="1"/>
    <row r="23833" s="276" customFormat="1"/>
    <row r="23834" s="276" customFormat="1"/>
    <row r="23835" s="276" customFormat="1"/>
    <row r="23836" s="276" customFormat="1"/>
    <row r="23837" s="276" customFormat="1"/>
    <row r="23838" s="276" customFormat="1"/>
    <row r="23839" s="276" customFormat="1"/>
    <row r="23840" s="276" customFormat="1"/>
    <row r="23841" s="276" customFormat="1"/>
    <row r="23842" s="276" customFormat="1"/>
    <row r="23843" s="276" customFormat="1"/>
    <row r="23844" s="276" customFormat="1"/>
    <row r="23845" s="276" customFormat="1"/>
    <row r="23846" s="276" customFormat="1"/>
    <row r="23847" s="276" customFormat="1"/>
    <row r="23848" s="276" customFormat="1"/>
    <row r="23849" s="276" customFormat="1"/>
    <row r="23850" s="276" customFormat="1"/>
    <row r="23851" s="276" customFormat="1"/>
    <row r="23852" s="276" customFormat="1"/>
    <row r="23853" s="276" customFormat="1"/>
    <row r="23854" s="276" customFormat="1"/>
    <row r="23855" s="276" customFormat="1"/>
    <row r="23856" s="276" customFormat="1"/>
    <row r="23857" s="276" customFormat="1"/>
    <row r="23858" s="276" customFormat="1"/>
    <row r="23859" s="276" customFormat="1"/>
    <row r="23860" s="276" customFormat="1"/>
    <row r="23861" s="276" customFormat="1"/>
    <row r="23862" s="276" customFormat="1"/>
    <row r="23863" s="276" customFormat="1"/>
    <row r="23864" s="276" customFormat="1"/>
    <row r="23865" s="276" customFormat="1"/>
    <row r="23866" s="276" customFormat="1"/>
    <row r="23867" s="276" customFormat="1"/>
    <row r="23868" s="276" customFormat="1"/>
    <row r="23869" s="276" customFormat="1"/>
    <row r="23870" s="276" customFormat="1"/>
    <row r="23871" s="276" customFormat="1"/>
    <row r="23872" s="276" customFormat="1"/>
    <row r="23873" s="276" customFormat="1"/>
    <row r="23874" s="276" customFormat="1"/>
    <row r="23875" s="276" customFormat="1"/>
    <row r="23876" s="276" customFormat="1"/>
    <row r="23877" s="276" customFormat="1"/>
    <row r="23878" s="276" customFormat="1"/>
    <row r="23879" s="276" customFormat="1"/>
    <row r="23880" s="276" customFormat="1"/>
    <row r="23881" s="276" customFormat="1"/>
    <row r="23882" s="276" customFormat="1"/>
    <row r="23883" s="276" customFormat="1"/>
    <row r="23884" s="276" customFormat="1"/>
    <row r="23885" s="276" customFormat="1"/>
    <row r="23886" s="276" customFormat="1"/>
    <row r="23887" s="276" customFormat="1"/>
    <row r="23888" s="276" customFormat="1"/>
    <row r="23889" s="276" customFormat="1"/>
    <row r="23890" s="276" customFormat="1"/>
    <row r="23891" s="276" customFormat="1"/>
    <row r="23892" s="276" customFormat="1"/>
    <row r="23893" s="276" customFormat="1"/>
    <row r="23894" s="276" customFormat="1"/>
    <row r="23895" s="276" customFormat="1"/>
    <row r="23896" s="276" customFormat="1"/>
    <row r="23897" s="276" customFormat="1"/>
    <row r="23898" s="276" customFormat="1"/>
    <row r="23899" s="276" customFormat="1"/>
    <row r="23900" s="276" customFormat="1"/>
    <row r="23901" s="276" customFormat="1"/>
    <row r="23902" s="276" customFormat="1"/>
    <row r="23903" s="276" customFormat="1"/>
    <row r="23904" s="276" customFormat="1"/>
    <row r="23905" s="276" customFormat="1"/>
    <row r="23906" s="276" customFormat="1"/>
    <row r="23907" s="276" customFormat="1"/>
    <row r="23908" s="276" customFormat="1"/>
    <row r="23909" s="276" customFormat="1"/>
    <row r="23910" s="276" customFormat="1"/>
    <row r="23911" s="276" customFormat="1"/>
    <row r="23912" s="276" customFormat="1"/>
    <row r="23913" s="276" customFormat="1"/>
    <row r="23914" s="276" customFormat="1"/>
    <row r="23915" s="276" customFormat="1"/>
    <row r="23916" s="276" customFormat="1"/>
    <row r="23917" s="276" customFormat="1"/>
    <row r="23918" s="276" customFormat="1"/>
    <row r="23919" s="276" customFormat="1"/>
    <row r="23920" s="276" customFormat="1"/>
    <row r="23921" s="276" customFormat="1"/>
    <row r="23922" s="276" customFormat="1"/>
    <row r="23923" s="276" customFormat="1"/>
    <row r="23924" s="276" customFormat="1"/>
    <row r="23925" s="276" customFormat="1"/>
    <row r="23926" s="276" customFormat="1"/>
    <row r="23927" s="276" customFormat="1"/>
    <row r="23928" s="276" customFormat="1"/>
    <row r="23929" s="276" customFormat="1"/>
    <row r="23930" s="276" customFormat="1"/>
    <row r="23931" s="276" customFormat="1"/>
    <row r="23932" s="276" customFormat="1"/>
    <row r="23933" s="276" customFormat="1"/>
    <row r="23934" s="276" customFormat="1"/>
    <row r="23935" s="276" customFormat="1"/>
    <row r="23936" s="276" customFormat="1"/>
    <row r="23937" s="276" customFormat="1"/>
    <row r="23938" s="276" customFormat="1"/>
    <row r="23939" s="276" customFormat="1"/>
    <row r="23940" s="276" customFormat="1"/>
    <row r="23941" s="276" customFormat="1"/>
    <row r="23942" s="276" customFormat="1"/>
    <row r="23943" s="276" customFormat="1"/>
    <row r="23944" s="276" customFormat="1"/>
    <row r="23945" s="276" customFormat="1"/>
    <row r="23946" s="276" customFormat="1"/>
    <row r="23947" s="276" customFormat="1"/>
    <row r="23948" s="276" customFormat="1"/>
    <row r="23949" s="276" customFormat="1"/>
    <row r="23950" s="276" customFormat="1"/>
    <row r="23951" s="276" customFormat="1"/>
    <row r="23952" s="276" customFormat="1"/>
    <row r="23953" s="276" customFormat="1"/>
    <row r="23954" s="276" customFormat="1"/>
    <row r="23955" s="276" customFormat="1"/>
    <row r="23956" s="276" customFormat="1"/>
    <row r="23957" s="276" customFormat="1"/>
    <row r="23958" s="276" customFormat="1"/>
    <row r="23959" s="276" customFormat="1"/>
    <row r="23960" s="276" customFormat="1"/>
    <row r="23961" s="276" customFormat="1"/>
    <row r="23962" s="276" customFormat="1"/>
    <row r="23963" s="276" customFormat="1"/>
    <row r="23964" s="276" customFormat="1"/>
    <row r="23965" s="276" customFormat="1"/>
    <row r="23966" s="276" customFormat="1"/>
    <row r="23967" s="276" customFormat="1"/>
    <row r="23968" s="276" customFormat="1"/>
    <row r="23969" s="276" customFormat="1"/>
    <row r="23970" s="276" customFormat="1"/>
    <row r="23971" s="276" customFormat="1"/>
    <row r="23972" s="276" customFormat="1"/>
    <row r="23973" s="276" customFormat="1"/>
    <row r="23974" s="276" customFormat="1"/>
    <row r="23975" s="276" customFormat="1"/>
    <row r="23976" s="276" customFormat="1"/>
    <row r="23977" s="276" customFormat="1"/>
    <row r="23978" s="276" customFormat="1"/>
    <row r="23979" s="276" customFormat="1"/>
    <row r="23980" s="276" customFormat="1"/>
    <row r="23981" s="276" customFormat="1"/>
    <row r="23982" s="276" customFormat="1"/>
    <row r="23983" s="276" customFormat="1"/>
    <row r="23984" s="276" customFormat="1"/>
    <row r="23985" s="276" customFormat="1"/>
    <row r="23986" s="276" customFormat="1"/>
    <row r="23987" s="276" customFormat="1"/>
    <row r="23988" s="276" customFormat="1"/>
    <row r="23989" s="276" customFormat="1"/>
    <row r="23990" s="276" customFormat="1"/>
    <row r="23991" s="276" customFormat="1"/>
    <row r="23992" s="276" customFormat="1"/>
    <row r="23993" s="276" customFormat="1"/>
    <row r="23994" s="276" customFormat="1"/>
    <row r="23995" s="276" customFormat="1"/>
    <row r="23996" s="276" customFormat="1"/>
    <row r="23997" s="276" customFormat="1"/>
    <row r="23998" s="276" customFormat="1"/>
    <row r="23999" s="276" customFormat="1"/>
    <row r="24000" s="276" customFormat="1"/>
    <row r="24001" s="276" customFormat="1"/>
    <row r="24002" s="276" customFormat="1"/>
    <row r="24003" s="276" customFormat="1"/>
    <row r="24004" s="276" customFormat="1"/>
    <row r="24005" s="276" customFormat="1"/>
    <row r="24006" s="276" customFormat="1"/>
    <row r="24007" s="276" customFormat="1"/>
    <row r="24008" s="276" customFormat="1"/>
    <row r="24009" s="276" customFormat="1"/>
    <row r="24010" s="276" customFormat="1"/>
    <row r="24011" s="276" customFormat="1"/>
    <row r="24012" s="276" customFormat="1"/>
    <row r="24013" s="276" customFormat="1"/>
    <row r="24014" s="276" customFormat="1"/>
    <row r="24015" s="276" customFormat="1"/>
    <row r="24016" s="276" customFormat="1"/>
    <row r="24017" s="276" customFormat="1"/>
    <row r="24018" s="276" customFormat="1"/>
    <row r="24019" s="276" customFormat="1"/>
    <row r="24020" s="276" customFormat="1"/>
    <row r="24021" s="276" customFormat="1"/>
    <row r="24022" s="276" customFormat="1"/>
    <row r="24023" s="276" customFormat="1"/>
    <row r="24024" s="276" customFormat="1"/>
    <row r="24025" s="276" customFormat="1"/>
    <row r="24026" s="276" customFormat="1"/>
    <row r="24027" s="276" customFormat="1"/>
    <row r="24028" s="276" customFormat="1"/>
    <row r="24029" s="276" customFormat="1"/>
    <row r="24030" s="276" customFormat="1"/>
    <row r="24031" s="276" customFormat="1"/>
    <row r="24032" s="276" customFormat="1"/>
    <row r="24033" s="276" customFormat="1"/>
    <row r="24034" s="276" customFormat="1"/>
    <row r="24035" s="276" customFormat="1"/>
    <row r="24036" s="276" customFormat="1"/>
    <row r="24037" s="276" customFormat="1"/>
    <row r="24038" s="276" customFormat="1"/>
    <row r="24039" s="276" customFormat="1"/>
    <row r="24040" s="276" customFormat="1"/>
    <row r="24041" s="276" customFormat="1"/>
    <row r="24042" s="276" customFormat="1"/>
    <row r="24043" s="276" customFormat="1"/>
    <row r="24044" s="276" customFormat="1"/>
    <row r="24045" s="276" customFormat="1"/>
    <row r="24046" s="276" customFormat="1"/>
    <row r="24047" s="276" customFormat="1"/>
    <row r="24048" s="276" customFormat="1"/>
    <row r="24049" s="276" customFormat="1"/>
    <row r="24050" s="276" customFormat="1"/>
    <row r="24051" s="276" customFormat="1"/>
    <row r="24052" s="276" customFormat="1"/>
    <row r="24053" s="276" customFormat="1"/>
    <row r="24054" s="276" customFormat="1"/>
    <row r="24055" s="276" customFormat="1"/>
    <row r="24056" s="276" customFormat="1"/>
    <row r="24057" s="276" customFormat="1"/>
    <row r="24058" s="276" customFormat="1"/>
    <row r="24059" s="276" customFormat="1"/>
    <row r="24060" s="276" customFormat="1"/>
    <row r="24061" s="276" customFormat="1"/>
    <row r="24062" s="276" customFormat="1"/>
    <row r="24063" s="276" customFormat="1"/>
    <row r="24064" s="276" customFormat="1"/>
    <row r="24065" s="276" customFormat="1"/>
    <row r="24066" s="276" customFormat="1"/>
    <row r="24067" s="276" customFormat="1"/>
    <row r="24068" s="276" customFormat="1"/>
    <row r="24069" s="276" customFormat="1"/>
    <row r="24070" s="276" customFormat="1"/>
    <row r="24071" s="276" customFormat="1"/>
    <row r="24072" s="276" customFormat="1"/>
    <row r="24073" s="276" customFormat="1"/>
    <row r="24074" s="276" customFormat="1"/>
    <row r="24075" s="276" customFormat="1"/>
    <row r="24076" s="276" customFormat="1"/>
    <row r="24077" s="276" customFormat="1"/>
    <row r="24078" s="276" customFormat="1"/>
    <row r="24079" s="276" customFormat="1"/>
    <row r="24080" s="276" customFormat="1"/>
    <row r="24081" s="276" customFormat="1"/>
    <row r="24082" s="276" customFormat="1"/>
    <row r="24083" s="276" customFormat="1"/>
    <row r="24084" s="276" customFormat="1"/>
    <row r="24085" s="276" customFormat="1"/>
    <row r="24086" s="276" customFormat="1"/>
    <row r="24087" s="276" customFormat="1"/>
    <row r="24088" s="276" customFormat="1"/>
    <row r="24089" s="276" customFormat="1"/>
    <row r="24090" s="276" customFormat="1"/>
    <row r="24091" s="276" customFormat="1"/>
    <row r="24092" s="276" customFormat="1"/>
    <row r="24093" s="276" customFormat="1"/>
    <row r="24094" s="276" customFormat="1"/>
    <row r="24095" s="276" customFormat="1"/>
    <row r="24096" s="276" customFormat="1"/>
    <row r="24097" s="276" customFormat="1"/>
    <row r="24098" s="276" customFormat="1"/>
    <row r="24099" s="276" customFormat="1"/>
    <row r="24100" s="276" customFormat="1"/>
    <row r="24101" s="276" customFormat="1"/>
    <row r="24102" s="276" customFormat="1"/>
    <row r="24103" s="276" customFormat="1"/>
    <row r="24104" s="276" customFormat="1"/>
    <row r="24105" s="276" customFormat="1"/>
    <row r="24106" s="276" customFormat="1"/>
    <row r="24107" s="276" customFormat="1"/>
    <row r="24108" s="276" customFormat="1"/>
    <row r="24109" s="276" customFormat="1"/>
    <row r="24110" s="276" customFormat="1"/>
    <row r="24111" s="276" customFormat="1"/>
    <row r="24112" s="276" customFormat="1"/>
    <row r="24113" s="276" customFormat="1"/>
    <row r="24114" s="276" customFormat="1"/>
    <row r="24115" s="276" customFormat="1"/>
    <row r="24116" s="276" customFormat="1"/>
    <row r="24117" s="276" customFormat="1"/>
    <row r="24118" s="276" customFormat="1"/>
    <row r="24119" s="276" customFormat="1"/>
    <row r="24120" s="276" customFormat="1"/>
    <row r="24121" s="276" customFormat="1"/>
    <row r="24122" s="276" customFormat="1"/>
    <row r="24123" s="276" customFormat="1"/>
    <row r="24124" s="276" customFormat="1"/>
    <row r="24125" s="276" customFormat="1"/>
    <row r="24126" s="276" customFormat="1"/>
    <row r="24127" s="276" customFormat="1"/>
    <row r="24128" s="276" customFormat="1"/>
    <row r="24129" s="276" customFormat="1"/>
    <row r="24130" s="276" customFormat="1"/>
    <row r="24131" s="276" customFormat="1"/>
    <row r="24132" s="276" customFormat="1"/>
    <row r="24133" s="276" customFormat="1"/>
    <row r="24134" s="276" customFormat="1"/>
    <row r="24135" s="276" customFormat="1"/>
    <row r="24136" s="276" customFormat="1"/>
    <row r="24137" s="276" customFormat="1"/>
    <row r="24138" s="276" customFormat="1"/>
    <row r="24139" s="276" customFormat="1"/>
    <row r="24140" s="276" customFormat="1"/>
    <row r="24141" s="276" customFormat="1"/>
    <row r="24142" s="276" customFormat="1"/>
    <row r="24143" s="276" customFormat="1"/>
    <row r="24144" s="276" customFormat="1"/>
    <row r="24145" s="276" customFormat="1"/>
    <row r="24146" s="276" customFormat="1"/>
    <row r="24147" s="276" customFormat="1"/>
    <row r="24148" s="276" customFormat="1"/>
    <row r="24149" s="276" customFormat="1"/>
    <row r="24150" s="276" customFormat="1"/>
    <row r="24151" s="276" customFormat="1"/>
    <row r="24152" s="276" customFormat="1"/>
    <row r="24153" s="276" customFormat="1"/>
    <row r="24154" s="276" customFormat="1"/>
    <row r="24155" s="276" customFormat="1"/>
    <row r="24156" s="276" customFormat="1"/>
    <row r="24157" s="276" customFormat="1"/>
    <row r="24158" s="276" customFormat="1"/>
    <row r="24159" s="276" customFormat="1"/>
    <row r="24160" s="276" customFormat="1"/>
    <row r="24161" s="276" customFormat="1"/>
    <row r="24162" s="276" customFormat="1"/>
    <row r="24163" s="276" customFormat="1"/>
    <row r="24164" s="276" customFormat="1"/>
    <row r="24165" s="276" customFormat="1"/>
    <row r="24166" s="276" customFormat="1"/>
    <row r="24167" s="276" customFormat="1"/>
    <row r="24168" s="276" customFormat="1"/>
    <row r="24169" s="276" customFormat="1"/>
    <row r="24170" s="276" customFormat="1"/>
    <row r="24171" s="276" customFormat="1"/>
    <row r="24172" s="276" customFormat="1"/>
    <row r="24173" s="276" customFormat="1"/>
    <row r="24174" s="276" customFormat="1"/>
    <row r="24175" s="276" customFormat="1"/>
    <row r="24176" s="276" customFormat="1"/>
    <row r="24177" s="276" customFormat="1"/>
    <row r="24178" s="276" customFormat="1"/>
    <row r="24179" s="276" customFormat="1"/>
    <row r="24180" s="276" customFormat="1"/>
    <row r="24181" s="276" customFormat="1"/>
    <row r="24182" s="276" customFormat="1"/>
    <row r="24183" s="276" customFormat="1"/>
    <row r="24184" s="276" customFormat="1"/>
    <row r="24185" s="276" customFormat="1"/>
    <row r="24186" s="276" customFormat="1"/>
    <row r="24187" s="276" customFormat="1"/>
    <row r="24188" s="276" customFormat="1"/>
    <row r="24189" s="276" customFormat="1"/>
    <row r="24190" s="276" customFormat="1"/>
    <row r="24191" s="276" customFormat="1"/>
    <row r="24192" s="276" customFormat="1"/>
    <row r="24193" s="276" customFormat="1"/>
    <row r="24194" s="276" customFormat="1"/>
    <row r="24195" s="276" customFormat="1"/>
    <row r="24196" s="276" customFormat="1"/>
    <row r="24197" s="276" customFormat="1"/>
    <row r="24198" s="276" customFormat="1"/>
    <row r="24199" s="276" customFormat="1"/>
    <row r="24200" s="276" customFormat="1"/>
    <row r="24201" s="276" customFormat="1"/>
    <row r="24202" s="276" customFormat="1"/>
    <row r="24203" s="276" customFormat="1"/>
    <row r="24204" s="276" customFormat="1"/>
    <row r="24205" s="276" customFormat="1"/>
    <row r="24206" s="276" customFormat="1"/>
    <row r="24207" s="276" customFormat="1"/>
    <row r="24208" s="276" customFormat="1"/>
    <row r="24209" s="276" customFormat="1"/>
    <row r="24210" s="276" customFormat="1"/>
    <row r="24211" s="276" customFormat="1"/>
    <row r="24212" s="276" customFormat="1"/>
    <row r="24213" s="276" customFormat="1"/>
    <row r="24214" s="276" customFormat="1"/>
    <row r="24215" s="276" customFormat="1"/>
    <row r="24216" s="276" customFormat="1"/>
    <row r="24217" s="276" customFormat="1"/>
    <row r="24218" s="276" customFormat="1"/>
    <row r="24219" s="276" customFormat="1"/>
    <row r="24220" s="276" customFormat="1"/>
    <row r="24221" s="276" customFormat="1"/>
    <row r="24222" s="276" customFormat="1"/>
    <row r="24223" s="276" customFormat="1"/>
    <row r="24224" s="276" customFormat="1"/>
    <row r="24225" s="276" customFormat="1"/>
    <row r="24226" s="276" customFormat="1"/>
    <row r="24227" s="276" customFormat="1"/>
    <row r="24228" s="276" customFormat="1"/>
    <row r="24229" s="276" customFormat="1"/>
    <row r="24230" s="276" customFormat="1"/>
    <row r="24231" s="276" customFormat="1"/>
    <row r="24232" s="276" customFormat="1"/>
    <row r="24233" s="276" customFormat="1"/>
    <row r="24234" s="276" customFormat="1"/>
    <row r="24235" s="276" customFormat="1"/>
    <row r="24236" s="276" customFormat="1"/>
    <row r="24237" s="276" customFormat="1"/>
    <row r="24238" s="276" customFormat="1"/>
    <row r="24239" s="276" customFormat="1"/>
    <row r="24240" s="276" customFormat="1"/>
    <row r="24241" s="276" customFormat="1"/>
    <row r="24242" s="276" customFormat="1"/>
    <row r="24243" s="276" customFormat="1"/>
    <row r="24244" s="276" customFormat="1"/>
    <row r="24245" s="276" customFormat="1"/>
    <row r="24246" s="276" customFormat="1"/>
    <row r="24247" s="276" customFormat="1"/>
    <row r="24248" s="276" customFormat="1"/>
    <row r="24249" s="276" customFormat="1"/>
    <row r="24250" s="276" customFormat="1"/>
    <row r="24251" s="276" customFormat="1"/>
    <row r="24252" s="276" customFormat="1"/>
    <row r="24253" s="276" customFormat="1"/>
    <row r="24254" s="276" customFormat="1"/>
    <row r="24255" s="276" customFormat="1"/>
    <row r="24256" s="276" customFormat="1"/>
    <row r="24257" s="276" customFormat="1"/>
    <row r="24258" s="276" customFormat="1"/>
    <row r="24259" s="276" customFormat="1"/>
    <row r="24260" s="276" customFormat="1"/>
    <row r="24261" s="276" customFormat="1"/>
    <row r="24262" s="276" customFormat="1"/>
    <row r="24263" s="276" customFormat="1"/>
    <row r="24264" s="276" customFormat="1"/>
    <row r="24265" s="276" customFormat="1"/>
    <row r="24266" s="276" customFormat="1"/>
    <row r="24267" s="276" customFormat="1"/>
    <row r="24268" s="276" customFormat="1"/>
    <row r="24269" s="276" customFormat="1"/>
    <row r="24270" s="276" customFormat="1"/>
    <row r="24271" s="276" customFormat="1"/>
    <row r="24272" s="276" customFormat="1"/>
    <row r="24273" s="276" customFormat="1"/>
    <row r="24274" s="276" customFormat="1"/>
    <row r="24275" s="276" customFormat="1"/>
    <row r="24276" s="276" customFormat="1"/>
    <row r="24277" s="276" customFormat="1"/>
    <row r="24278" s="276" customFormat="1"/>
    <row r="24279" s="276" customFormat="1"/>
    <row r="24280" s="276" customFormat="1"/>
    <row r="24281" s="276" customFormat="1"/>
    <row r="24282" s="276" customFormat="1"/>
    <row r="24283" s="276" customFormat="1"/>
    <row r="24284" s="276" customFormat="1"/>
    <row r="24285" s="276" customFormat="1"/>
    <row r="24286" s="276" customFormat="1"/>
    <row r="24287" s="276" customFormat="1"/>
    <row r="24288" s="276" customFormat="1"/>
    <row r="24289" s="276" customFormat="1"/>
    <row r="24290" s="276" customFormat="1"/>
    <row r="24291" s="276" customFormat="1"/>
    <row r="24292" s="276" customFormat="1"/>
    <row r="24293" s="276" customFormat="1"/>
    <row r="24294" s="276" customFormat="1"/>
    <row r="24295" s="276" customFormat="1"/>
    <row r="24296" s="276" customFormat="1"/>
    <row r="24297" s="276" customFormat="1"/>
    <row r="24298" s="276" customFormat="1"/>
    <row r="24299" s="276" customFormat="1"/>
    <row r="24300" s="276" customFormat="1"/>
    <row r="24301" s="276" customFormat="1"/>
    <row r="24302" s="276" customFormat="1"/>
    <row r="24303" s="276" customFormat="1"/>
    <row r="24304" s="276" customFormat="1"/>
    <row r="24305" s="276" customFormat="1"/>
    <row r="24306" s="276" customFormat="1"/>
    <row r="24307" s="276" customFormat="1"/>
    <row r="24308" s="276" customFormat="1"/>
    <row r="24309" s="276" customFormat="1"/>
    <row r="24310" s="276" customFormat="1"/>
    <row r="24311" s="276" customFormat="1"/>
    <row r="24312" s="276" customFormat="1"/>
    <row r="24313" s="276" customFormat="1"/>
    <row r="24314" s="276" customFormat="1"/>
    <row r="24315" s="276" customFormat="1"/>
    <row r="24316" s="276" customFormat="1"/>
    <row r="24317" s="276" customFormat="1"/>
    <row r="24318" s="276" customFormat="1"/>
    <row r="24319" s="276" customFormat="1"/>
    <row r="24320" s="276" customFormat="1"/>
    <row r="24321" s="276" customFormat="1"/>
    <row r="24322" s="276" customFormat="1"/>
    <row r="24323" s="276" customFormat="1"/>
    <row r="24324" s="276" customFormat="1"/>
    <row r="24325" s="276" customFormat="1"/>
    <row r="24326" s="276" customFormat="1"/>
    <row r="24327" s="276" customFormat="1"/>
    <row r="24328" s="276" customFormat="1"/>
    <row r="24329" s="276" customFormat="1"/>
    <row r="24330" s="276" customFormat="1"/>
    <row r="24331" s="276" customFormat="1"/>
    <row r="24332" s="276" customFormat="1"/>
    <row r="24333" s="276" customFormat="1"/>
    <row r="24334" s="276" customFormat="1"/>
    <row r="24335" s="276" customFormat="1"/>
    <row r="24336" s="276" customFormat="1"/>
    <row r="24337" s="276" customFormat="1"/>
    <row r="24338" s="276" customFormat="1"/>
    <row r="24339" s="276" customFormat="1"/>
    <row r="24340" s="276" customFormat="1"/>
    <row r="24341" s="276" customFormat="1"/>
    <row r="24342" s="276" customFormat="1"/>
    <row r="24343" s="276" customFormat="1"/>
    <row r="24344" s="276" customFormat="1"/>
    <row r="24345" s="276" customFormat="1"/>
    <row r="24346" s="276" customFormat="1"/>
    <row r="24347" s="276" customFormat="1"/>
    <row r="24348" s="276" customFormat="1"/>
    <row r="24349" s="276" customFormat="1"/>
    <row r="24350" s="276" customFormat="1"/>
    <row r="24351" s="276" customFormat="1"/>
    <row r="24352" s="276" customFormat="1"/>
    <row r="24353" s="276" customFormat="1"/>
    <row r="24354" s="276" customFormat="1"/>
    <row r="24355" s="276" customFormat="1"/>
    <row r="24356" s="276" customFormat="1"/>
    <row r="24357" s="276" customFormat="1"/>
    <row r="24358" s="276" customFormat="1"/>
    <row r="24359" s="276" customFormat="1"/>
    <row r="24360" s="276" customFormat="1"/>
    <row r="24361" s="276" customFormat="1"/>
    <row r="24362" s="276" customFormat="1"/>
    <row r="24363" s="276" customFormat="1"/>
    <row r="24364" s="276" customFormat="1"/>
    <row r="24365" s="276" customFormat="1"/>
    <row r="24366" s="276" customFormat="1"/>
    <row r="24367" s="276" customFormat="1"/>
    <row r="24368" s="276" customFormat="1"/>
    <row r="24369" s="276" customFormat="1"/>
    <row r="24370" s="276" customFormat="1"/>
    <row r="24371" s="276" customFormat="1"/>
    <row r="24372" s="276" customFormat="1"/>
    <row r="24373" s="276" customFormat="1"/>
    <row r="24374" s="276" customFormat="1"/>
    <row r="24375" s="276" customFormat="1"/>
    <row r="24376" s="276" customFormat="1"/>
    <row r="24377" s="276" customFormat="1"/>
    <row r="24378" s="276" customFormat="1"/>
    <row r="24379" s="276" customFormat="1"/>
    <row r="24380" s="276" customFormat="1"/>
    <row r="24381" s="276" customFormat="1"/>
    <row r="24382" s="276" customFormat="1"/>
    <row r="24383" s="276" customFormat="1"/>
    <row r="24384" s="276" customFormat="1"/>
    <row r="24385" s="276" customFormat="1"/>
    <row r="24386" s="276" customFormat="1"/>
    <row r="24387" s="276" customFormat="1"/>
    <row r="24388" s="276" customFormat="1"/>
    <row r="24389" s="276" customFormat="1"/>
    <row r="24390" s="276" customFormat="1"/>
    <row r="24391" s="276" customFormat="1"/>
    <row r="24392" s="276" customFormat="1"/>
    <row r="24393" s="276" customFormat="1"/>
    <row r="24394" s="276" customFormat="1"/>
    <row r="24395" s="276" customFormat="1"/>
    <row r="24396" s="276" customFormat="1"/>
    <row r="24397" s="276" customFormat="1"/>
    <row r="24398" s="276" customFormat="1"/>
    <row r="24399" s="276" customFormat="1"/>
    <row r="24400" s="276" customFormat="1"/>
    <row r="24401" s="276" customFormat="1"/>
    <row r="24402" s="276" customFormat="1"/>
    <row r="24403" s="276" customFormat="1"/>
    <row r="24404" s="276" customFormat="1"/>
    <row r="24405" s="276" customFormat="1"/>
    <row r="24406" s="276" customFormat="1"/>
    <row r="24407" s="276" customFormat="1"/>
    <row r="24408" s="276" customFormat="1"/>
    <row r="24409" s="276" customFormat="1"/>
    <row r="24410" s="276" customFormat="1"/>
    <row r="24411" s="276" customFormat="1"/>
    <row r="24412" s="276" customFormat="1"/>
    <row r="24413" s="276" customFormat="1"/>
    <row r="24414" s="276" customFormat="1"/>
    <row r="24415" s="276" customFormat="1"/>
    <row r="24416" s="276" customFormat="1"/>
    <row r="24417" s="276" customFormat="1"/>
    <row r="24418" s="276" customFormat="1"/>
    <row r="24419" s="276" customFormat="1"/>
    <row r="24420" s="276" customFormat="1"/>
    <row r="24421" s="276" customFormat="1"/>
    <row r="24422" s="276" customFormat="1"/>
    <row r="24423" s="276" customFormat="1"/>
    <row r="24424" s="276" customFormat="1"/>
    <row r="24425" s="276" customFormat="1"/>
    <row r="24426" s="276" customFormat="1"/>
    <row r="24427" s="276" customFormat="1"/>
    <row r="24428" s="276" customFormat="1"/>
    <row r="24429" s="276" customFormat="1"/>
    <row r="24430" s="276" customFormat="1"/>
    <row r="24431" s="276" customFormat="1"/>
    <row r="24432" s="276" customFormat="1"/>
    <row r="24433" s="276" customFormat="1"/>
    <row r="24434" s="276" customFormat="1"/>
    <row r="24435" s="276" customFormat="1"/>
    <row r="24436" s="276" customFormat="1"/>
    <row r="24437" s="276" customFormat="1"/>
    <row r="24438" s="276" customFormat="1"/>
    <row r="24439" s="276" customFormat="1"/>
    <row r="24440" s="276" customFormat="1"/>
    <row r="24441" s="276" customFormat="1"/>
    <row r="24442" s="276" customFormat="1"/>
    <row r="24443" s="276" customFormat="1"/>
    <row r="24444" s="276" customFormat="1"/>
    <row r="24445" s="276" customFormat="1"/>
    <row r="24446" s="276" customFormat="1"/>
    <row r="24447" s="276" customFormat="1"/>
    <row r="24448" s="276" customFormat="1"/>
    <row r="24449" s="276" customFormat="1"/>
    <row r="24450" s="276" customFormat="1"/>
    <row r="24451" s="276" customFormat="1"/>
    <row r="24452" s="276" customFormat="1"/>
    <row r="24453" s="276" customFormat="1"/>
    <row r="24454" s="276" customFormat="1"/>
    <row r="24455" s="276" customFormat="1"/>
    <row r="24456" s="276" customFormat="1"/>
    <row r="24457" s="276" customFormat="1"/>
    <row r="24458" s="276" customFormat="1"/>
    <row r="24459" s="276" customFormat="1"/>
    <row r="24460" s="276" customFormat="1"/>
    <row r="24461" s="276" customFormat="1"/>
    <row r="24462" s="276" customFormat="1"/>
    <row r="24463" s="276" customFormat="1"/>
    <row r="24464" s="276" customFormat="1"/>
    <row r="24465" s="276" customFormat="1"/>
    <row r="24466" s="276" customFormat="1"/>
    <row r="24467" s="276" customFormat="1"/>
    <row r="24468" s="276" customFormat="1"/>
    <row r="24469" s="276" customFormat="1"/>
    <row r="24470" s="276" customFormat="1"/>
    <row r="24471" s="276" customFormat="1"/>
    <row r="24472" s="276" customFormat="1"/>
    <row r="24473" s="276" customFormat="1"/>
    <row r="24474" s="276" customFormat="1"/>
    <row r="24475" s="276" customFormat="1"/>
    <row r="24476" s="276" customFormat="1"/>
    <row r="24477" s="276" customFormat="1"/>
    <row r="24478" s="276" customFormat="1"/>
    <row r="24479" s="276" customFormat="1"/>
    <row r="24480" s="276" customFormat="1"/>
    <row r="24481" s="276" customFormat="1"/>
    <row r="24482" s="276" customFormat="1"/>
    <row r="24483" s="276" customFormat="1"/>
    <row r="24484" s="276" customFormat="1"/>
    <row r="24485" s="276" customFormat="1"/>
    <row r="24486" s="276" customFormat="1"/>
    <row r="24487" s="276" customFormat="1"/>
    <row r="24488" s="276" customFormat="1"/>
    <row r="24489" s="276" customFormat="1"/>
    <row r="24490" s="276" customFormat="1"/>
    <row r="24491" s="276" customFormat="1"/>
    <row r="24492" s="276" customFormat="1"/>
    <row r="24493" s="276" customFormat="1"/>
    <row r="24494" s="276" customFormat="1"/>
    <row r="24495" s="276" customFormat="1"/>
    <row r="24496" s="276" customFormat="1"/>
    <row r="24497" s="276" customFormat="1"/>
    <row r="24498" s="276" customFormat="1"/>
    <row r="24499" s="276" customFormat="1"/>
    <row r="24500" s="276" customFormat="1"/>
    <row r="24501" s="276" customFormat="1"/>
    <row r="24502" s="276" customFormat="1"/>
    <row r="24503" s="276" customFormat="1"/>
    <row r="24504" s="276" customFormat="1"/>
    <row r="24505" s="276" customFormat="1"/>
    <row r="24506" s="276" customFormat="1"/>
    <row r="24507" s="276" customFormat="1"/>
    <row r="24508" s="276" customFormat="1"/>
    <row r="24509" s="276" customFormat="1"/>
    <row r="24510" s="276" customFormat="1"/>
    <row r="24511" s="276" customFormat="1"/>
    <row r="24512" s="276" customFormat="1"/>
    <row r="24513" s="276" customFormat="1"/>
    <row r="24514" s="276" customFormat="1"/>
    <row r="24515" s="276" customFormat="1"/>
    <row r="24516" s="276" customFormat="1"/>
    <row r="24517" s="276" customFormat="1"/>
    <row r="24518" s="276" customFormat="1"/>
    <row r="24519" s="276" customFormat="1"/>
    <row r="24520" s="276" customFormat="1"/>
    <row r="24521" s="276" customFormat="1"/>
    <row r="24522" s="276" customFormat="1"/>
    <row r="24523" s="276" customFormat="1"/>
    <row r="24524" s="276" customFormat="1"/>
    <row r="24525" s="276" customFormat="1"/>
    <row r="24526" s="276" customFormat="1"/>
    <row r="24527" s="276" customFormat="1"/>
    <row r="24528" s="276" customFormat="1"/>
    <row r="24529" s="276" customFormat="1"/>
    <row r="24530" s="276" customFormat="1"/>
    <row r="24531" s="276" customFormat="1"/>
    <row r="24532" s="276" customFormat="1"/>
    <row r="24533" s="276" customFormat="1"/>
    <row r="24534" s="276" customFormat="1"/>
    <row r="24535" s="276" customFormat="1"/>
    <row r="24536" s="276" customFormat="1"/>
    <row r="24537" s="276" customFormat="1"/>
    <row r="24538" s="276" customFormat="1"/>
    <row r="24539" s="276" customFormat="1"/>
    <row r="24540" s="276" customFormat="1"/>
    <row r="24541" s="276" customFormat="1"/>
    <row r="24542" s="276" customFormat="1"/>
    <row r="24543" s="276" customFormat="1"/>
    <row r="24544" s="276" customFormat="1"/>
    <row r="24545" s="276" customFormat="1"/>
    <row r="24546" s="276" customFormat="1"/>
    <row r="24547" s="276" customFormat="1"/>
    <row r="24548" s="276" customFormat="1"/>
    <row r="24549" s="276" customFormat="1"/>
    <row r="24550" s="276" customFormat="1"/>
    <row r="24551" s="276" customFormat="1"/>
    <row r="24552" s="276" customFormat="1"/>
    <row r="24553" s="276" customFormat="1"/>
    <row r="24554" s="276" customFormat="1"/>
    <row r="24555" s="276" customFormat="1"/>
    <row r="24556" s="276" customFormat="1"/>
    <row r="24557" s="276" customFormat="1"/>
    <row r="24558" s="276" customFormat="1"/>
    <row r="24559" s="276" customFormat="1"/>
    <row r="24560" s="276" customFormat="1"/>
    <row r="24561" s="276" customFormat="1"/>
    <row r="24562" s="276" customFormat="1"/>
    <row r="24563" s="276" customFormat="1"/>
    <row r="24564" s="276" customFormat="1"/>
    <row r="24565" s="276" customFormat="1"/>
    <row r="24566" s="276" customFormat="1"/>
    <row r="24567" s="276" customFormat="1"/>
    <row r="24568" s="276" customFormat="1"/>
    <row r="24569" s="276" customFormat="1"/>
    <row r="24570" s="276" customFormat="1"/>
    <row r="24571" s="276" customFormat="1"/>
    <row r="24572" s="276" customFormat="1"/>
    <row r="24573" s="276" customFormat="1"/>
    <row r="24574" s="276" customFormat="1"/>
    <row r="24575" s="276" customFormat="1"/>
    <row r="24576" s="276" customFormat="1"/>
    <row r="24577" s="276" customFormat="1"/>
    <row r="24578" s="276" customFormat="1"/>
    <row r="24579" s="276" customFormat="1"/>
    <row r="24580" s="276" customFormat="1"/>
    <row r="24581" s="276" customFormat="1"/>
    <row r="24582" s="276" customFormat="1"/>
    <row r="24583" s="276" customFormat="1"/>
    <row r="24584" s="276" customFormat="1"/>
    <row r="24585" s="276" customFormat="1"/>
    <row r="24586" s="276" customFormat="1"/>
    <row r="24587" s="276" customFormat="1"/>
    <row r="24588" s="276" customFormat="1"/>
    <row r="24589" s="276" customFormat="1"/>
    <row r="24590" s="276" customFormat="1"/>
    <row r="24591" s="276" customFormat="1"/>
    <row r="24592" s="276" customFormat="1"/>
    <row r="24593" s="276" customFormat="1"/>
    <row r="24594" s="276" customFormat="1"/>
    <row r="24595" s="276" customFormat="1"/>
    <row r="24596" s="276" customFormat="1"/>
    <row r="24597" s="276" customFormat="1"/>
    <row r="24598" s="276" customFormat="1"/>
    <row r="24599" s="276" customFormat="1"/>
    <row r="24600" s="276" customFormat="1"/>
    <row r="24601" s="276" customFormat="1"/>
    <row r="24602" s="276" customFormat="1"/>
    <row r="24603" s="276" customFormat="1"/>
    <row r="24604" s="276" customFormat="1"/>
    <row r="24605" s="276" customFormat="1"/>
    <row r="24606" s="276" customFormat="1"/>
    <row r="24607" s="276" customFormat="1"/>
    <row r="24608" s="276" customFormat="1"/>
    <row r="24609" s="276" customFormat="1"/>
    <row r="24610" s="276" customFormat="1"/>
    <row r="24611" s="276" customFormat="1"/>
    <row r="24612" s="276" customFormat="1"/>
    <row r="24613" s="276" customFormat="1"/>
    <row r="24614" s="276" customFormat="1"/>
    <row r="24615" s="276" customFormat="1"/>
    <row r="24616" s="276" customFormat="1"/>
    <row r="24617" s="276" customFormat="1"/>
    <row r="24618" s="276" customFormat="1"/>
    <row r="24619" s="276" customFormat="1"/>
    <row r="24620" s="276" customFormat="1"/>
    <row r="24621" s="276" customFormat="1"/>
    <row r="24622" s="276" customFormat="1"/>
    <row r="24623" s="276" customFormat="1"/>
    <row r="24624" s="276" customFormat="1"/>
    <row r="24625" s="276" customFormat="1"/>
    <row r="24626" s="276" customFormat="1"/>
    <row r="24627" s="276" customFormat="1"/>
    <row r="24628" s="276" customFormat="1"/>
    <row r="24629" s="276" customFormat="1"/>
    <row r="24630" s="276" customFormat="1"/>
    <row r="24631" s="276" customFormat="1"/>
    <row r="24632" s="276" customFormat="1"/>
    <row r="24633" s="276" customFormat="1"/>
    <row r="24634" s="276" customFormat="1"/>
    <row r="24635" s="276" customFormat="1"/>
    <row r="24636" s="276" customFormat="1"/>
    <row r="24637" s="276" customFormat="1"/>
    <row r="24638" s="276" customFormat="1"/>
    <row r="24639" s="276" customFormat="1"/>
    <row r="24640" s="276" customFormat="1"/>
    <row r="24641" s="276" customFormat="1"/>
    <row r="24642" s="276" customFormat="1"/>
    <row r="24643" s="276" customFormat="1"/>
    <row r="24644" s="276" customFormat="1"/>
    <row r="24645" s="276" customFormat="1"/>
    <row r="24646" s="276" customFormat="1"/>
    <row r="24647" s="276" customFormat="1"/>
    <row r="24648" s="276" customFormat="1"/>
    <row r="24649" s="276" customFormat="1"/>
    <row r="24650" s="276" customFormat="1"/>
    <row r="24651" s="276" customFormat="1"/>
    <row r="24652" s="276" customFormat="1"/>
    <row r="24653" s="276" customFormat="1"/>
    <row r="24654" s="276" customFormat="1"/>
    <row r="24655" s="276" customFormat="1"/>
    <row r="24656" s="276" customFormat="1"/>
    <row r="24657" s="276" customFormat="1"/>
    <row r="24658" s="276" customFormat="1"/>
    <row r="24659" s="276" customFormat="1"/>
    <row r="24660" s="276" customFormat="1"/>
    <row r="24661" s="276" customFormat="1"/>
    <row r="24662" s="276" customFormat="1"/>
    <row r="24663" s="276" customFormat="1"/>
    <row r="24664" s="276" customFormat="1"/>
    <row r="24665" s="276" customFormat="1"/>
    <row r="24666" s="276" customFormat="1"/>
    <row r="24667" s="276" customFormat="1"/>
    <row r="24668" s="276" customFormat="1"/>
    <row r="24669" s="276" customFormat="1"/>
    <row r="24670" s="276" customFormat="1"/>
    <row r="24671" s="276" customFormat="1"/>
    <row r="24672" s="276" customFormat="1"/>
    <row r="24673" s="276" customFormat="1"/>
    <row r="24674" s="276" customFormat="1"/>
    <row r="24675" s="276" customFormat="1"/>
    <row r="24676" s="276" customFormat="1"/>
    <row r="24677" s="276" customFormat="1"/>
    <row r="24678" s="276" customFormat="1"/>
    <row r="24679" s="276" customFormat="1"/>
    <row r="24680" s="276" customFormat="1"/>
    <row r="24681" s="276" customFormat="1"/>
    <row r="24682" s="276" customFormat="1"/>
    <row r="24683" s="276" customFormat="1"/>
    <row r="24684" s="276" customFormat="1"/>
    <row r="24685" s="276" customFormat="1"/>
    <row r="24686" s="276" customFormat="1"/>
    <row r="24687" s="276" customFormat="1"/>
    <row r="24688" s="276" customFormat="1"/>
    <row r="24689" s="276" customFormat="1"/>
    <row r="24690" s="276" customFormat="1"/>
    <row r="24691" s="276" customFormat="1"/>
    <row r="24692" s="276" customFormat="1"/>
    <row r="24693" s="276" customFormat="1"/>
    <row r="24694" s="276" customFormat="1"/>
    <row r="24695" s="276" customFormat="1"/>
    <row r="24696" s="276" customFormat="1"/>
    <row r="24697" s="276" customFormat="1"/>
    <row r="24698" s="276" customFormat="1"/>
    <row r="24699" s="276" customFormat="1"/>
    <row r="24700" s="276" customFormat="1"/>
    <row r="24701" s="276" customFormat="1"/>
    <row r="24702" s="276" customFormat="1"/>
    <row r="24703" s="276" customFormat="1"/>
    <row r="24704" s="276" customFormat="1"/>
    <row r="24705" s="276" customFormat="1"/>
    <row r="24706" s="276" customFormat="1"/>
    <row r="24707" s="276" customFormat="1"/>
    <row r="24708" s="276" customFormat="1"/>
    <row r="24709" s="276" customFormat="1"/>
    <row r="24710" s="276" customFormat="1"/>
    <row r="24711" s="276" customFormat="1"/>
    <row r="24712" s="276" customFormat="1"/>
    <row r="24713" s="276" customFormat="1"/>
    <row r="24714" s="276" customFormat="1"/>
    <row r="24715" s="276" customFormat="1"/>
    <row r="24716" s="276" customFormat="1"/>
    <row r="24717" s="276" customFormat="1"/>
    <row r="24718" s="276" customFormat="1"/>
    <row r="24719" s="276" customFormat="1"/>
    <row r="24720" s="276" customFormat="1"/>
    <row r="24721" s="276" customFormat="1"/>
    <row r="24722" s="276" customFormat="1"/>
    <row r="24723" s="276" customFormat="1"/>
    <row r="24724" s="276" customFormat="1"/>
    <row r="24725" s="276" customFormat="1"/>
    <row r="24726" s="276" customFormat="1"/>
    <row r="24727" s="276" customFormat="1"/>
    <row r="24728" s="276" customFormat="1"/>
    <row r="24729" s="276" customFormat="1"/>
    <row r="24730" s="276" customFormat="1"/>
    <row r="24731" s="276" customFormat="1"/>
    <row r="24732" s="276" customFormat="1"/>
    <row r="24733" s="276" customFormat="1"/>
    <row r="24734" s="276" customFormat="1"/>
    <row r="24735" s="276" customFormat="1"/>
    <row r="24736" s="276" customFormat="1"/>
    <row r="24737" s="276" customFormat="1"/>
    <row r="24738" s="276" customFormat="1"/>
    <row r="24739" s="276" customFormat="1"/>
    <row r="24740" s="276" customFormat="1"/>
    <row r="24741" s="276" customFormat="1"/>
    <row r="24742" s="276" customFormat="1"/>
    <row r="24743" s="276" customFormat="1"/>
    <row r="24744" s="276" customFormat="1"/>
    <row r="24745" s="276" customFormat="1"/>
    <row r="24746" s="276" customFormat="1"/>
    <row r="24747" s="276" customFormat="1"/>
    <row r="24748" s="276" customFormat="1"/>
    <row r="24749" s="276" customFormat="1"/>
    <row r="24750" s="276" customFormat="1"/>
    <row r="24751" s="276" customFormat="1"/>
    <row r="24752" s="276" customFormat="1"/>
    <row r="24753" s="276" customFormat="1"/>
    <row r="24754" s="276" customFormat="1"/>
    <row r="24755" s="276" customFormat="1"/>
    <row r="24756" s="276" customFormat="1"/>
    <row r="24757" s="276" customFormat="1"/>
    <row r="24758" s="276" customFormat="1"/>
    <row r="24759" s="276" customFormat="1"/>
    <row r="24760" s="276" customFormat="1"/>
    <row r="24761" s="276" customFormat="1"/>
    <row r="24762" s="276" customFormat="1"/>
    <row r="24763" s="276" customFormat="1"/>
    <row r="24764" s="276" customFormat="1"/>
    <row r="24765" s="276" customFormat="1"/>
    <row r="24766" s="276" customFormat="1"/>
    <row r="24767" s="276" customFormat="1"/>
    <row r="24768" s="276" customFormat="1"/>
    <row r="24769" s="276" customFormat="1"/>
    <row r="24770" s="276" customFormat="1"/>
    <row r="24771" s="276" customFormat="1"/>
    <row r="24772" s="276" customFormat="1"/>
    <row r="24773" s="276" customFormat="1"/>
    <row r="24774" s="276" customFormat="1"/>
    <row r="24775" s="276" customFormat="1"/>
    <row r="24776" s="276" customFormat="1"/>
    <row r="24777" s="276" customFormat="1"/>
    <row r="24778" s="276" customFormat="1"/>
    <row r="24779" s="276" customFormat="1"/>
    <row r="24780" s="276" customFormat="1"/>
    <row r="24781" s="276" customFormat="1"/>
    <row r="24782" s="276" customFormat="1"/>
    <row r="24783" s="276" customFormat="1"/>
    <row r="24784" s="276" customFormat="1"/>
    <row r="24785" s="276" customFormat="1"/>
    <row r="24786" s="276" customFormat="1"/>
    <row r="24787" s="276" customFormat="1"/>
    <row r="24788" s="276" customFormat="1"/>
    <row r="24789" s="276" customFormat="1"/>
    <row r="24790" s="276" customFormat="1"/>
    <row r="24791" s="276" customFormat="1"/>
    <row r="24792" s="276" customFormat="1"/>
    <row r="24793" s="276" customFormat="1"/>
    <row r="24794" s="276" customFormat="1"/>
    <row r="24795" s="276" customFormat="1"/>
    <row r="24796" s="276" customFormat="1"/>
    <row r="24797" s="276" customFormat="1"/>
    <row r="24798" s="276" customFormat="1"/>
    <row r="24799" s="276" customFormat="1"/>
    <row r="24800" s="276" customFormat="1"/>
    <row r="24801" s="276" customFormat="1"/>
    <row r="24802" s="276" customFormat="1"/>
    <row r="24803" s="276" customFormat="1"/>
    <row r="24804" s="276" customFormat="1"/>
    <row r="24805" s="276" customFormat="1"/>
    <row r="24806" s="276" customFormat="1"/>
    <row r="24807" s="276" customFormat="1"/>
    <row r="24808" s="276" customFormat="1"/>
    <row r="24809" s="276" customFormat="1"/>
    <row r="24810" s="276" customFormat="1"/>
    <row r="24811" s="276" customFormat="1"/>
    <row r="24812" s="276" customFormat="1"/>
    <row r="24813" s="276" customFormat="1"/>
    <row r="24814" s="276" customFormat="1"/>
    <row r="24815" s="276" customFormat="1"/>
    <row r="24816" s="276" customFormat="1"/>
    <row r="24817" s="276" customFormat="1"/>
    <row r="24818" s="276" customFormat="1"/>
    <row r="24819" s="276" customFormat="1"/>
    <row r="24820" s="276" customFormat="1"/>
    <row r="24821" s="276" customFormat="1"/>
    <row r="24822" s="276" customFormat="1"/>
    <row r="24823" s="276" customFormat="1"/>
    <row r="24824" s="276" customFormat="1"/>
    <row r="24825" s="276" customFormat="1"/>
    <row r="24826" s="276" customFormat="1"/>
    <row r="24827" s="276" customFormat="1"/>
    <row r="24828" s="276" customFormat="1"/>
    <row r="24829" s="276" customFormat="1"/>
    <row r="24830" s="276" customFormat="1"/>
    <row r="24831" s="276" customFormat="1"/>
    <row r="24832" s="276" customFormat="1"/>
    <row r="24833" s="276" customFormat="1"/>
    <row r="24834" s="276" customFormat="1"/>
    <row r="24835" s="276" customFormat="1"/>
    <row r="24836" s="276" customFormat="1"/>
    <row r="24837" s="276" customFormat="1"/>
    <row r="24838" s="276" customFormat="1"/>
    <row r="24839" s="276" customFormat="1"/>
    <row r="24840" s="276" customFormat="1"/>
    <row r="24841" s="276" customFormat="1"/>
    <row r="24842" s="276" customFormat="1"/>
    <row r="24843" s="276" customFormat="1"/>
    <row r="24844" s="276" customFormat="1"/>
    <row r="24845" s="276" customFormat="1"/>
    <row r="24846" s="276" customFormat="1"/>
    <row r="24847" s="276" customFormat="1"/>
    <row r="24848" s="276" customFormat="1"/>
    <row r="24849" s="276" customFormat="1"/>
    <row r="24850" s="276" customFormat="1"/>
    <row r="24851" s="276" customFormat="1"/>
    <row r="24852" s="276" customFormat="1"/>
    <row r="24853" s="276" customFormat="1"/>
    <row r="24854" s="276" customFormat="1"/>
    <row r="24855" s="276" customFormat="1"/>
    <row r="24856" s="276" customFormat="1"/>
    <row r="24857" s="276" customFormat="1"/>
    <row r="24858" s="276" customFormat="1"/>
    <row r="24859" s="276" customFormat="1"/>
    <row r="24860" s="276" customFormat="1"/>
    <row r="24861" s="276" customFormat="1"/>
    <row r="24862" s="276" customFormat="1"/>
    <row r="24863" s="276" customFormat="1"/>
    <row r="24864" s="276" customFormat="1"/>
    <row r="24865" s="276" customFormat="1"/>
    <row r="24866" s="276" customFormat="1"/>
    <row r="24867" s="276" customFormat="1"/>
    <row r="24868" s="276" customFormat="1"/>
    <row r="24869" s="276" customFormat="1"/>
    <row r="24870" s="276" customFormat="1"/>
    <row r="24871" s="276" customFormat="1"/>
    <row r="24872" s="276" customFormat="1"/>
    <row r="24873" s="276" customFormat="1"/>
    <row r="24874" s="276" customFormat="1"/>
    <row r="24875" s="276" customFormat="1"/>
    <row r="24876" s="276" customFormat="1"/>
    <row r="24877" s="276" customFormat="1"/>
    <row r="24878" s="276" customFormat="1"/>
    <row r="24879" s="276" customFormat="1"/>
    <row r="24880" s="276" customFormat="1"/>
    <row r="24881" s="276" customFormat="1"/>
    <row r="24882" s="276" customFormat="1"/>
    <row r="24883" s="276" customFormat="1"/>
    <row r="24884" s="276" customFormat="1"/>
    <row r="24885" s="276" customFormat="1"/>
    <row r="24886" s="276" customFormat="1"/>
    <row r="24887" s="276" customFormat="1"/>
    <row r="24888" s="276" customFormat="1"/>
    <row r="24889" s="276" customFormat="1"/>
    <row r="24890" s="276" customFormat="1"/>
    <row r="24891" s="276" customFormat="1"/>
    <row r="24892" s="276" customFormat="1"/>
    <row r="24893" s="276" customFormat="1"/>
    <row r="24894" s="276" customFormat="1"/>
    <row r="24895" s="276" customFormat="1"/>
    <row r="24896" s="276" customFormat="1"/>
    <row r="24897" s="276" customFormat="1"/>
    <row r="24898" s="276" customFormat="1"/>
    <row r="24899" s="276" customFormat="1"/>
    <row r="24900" s="276" customFormat="1"/>
    <row r="24901" s="276" customFormat="1"/>
    <row r="24902" s="276" customFormat="1"/>
    <row r="24903" s="276" customFormat="1"/>
    <row r="24904" s="276" customFormat="1"/>
    <row r="24905" s="276" customFormat="1"/>
    <row r="24906" s="276" customFormat="1"/>
    <row r="24907" s="276" customFormat="1"/>
    <row r="24908" s="276" customFormat="1"/>
    <row r="24909" s="276" customFormat="1"/>
    <row r="24910" s="276" customFormat="1"/>
    <row r="24911" s="276" customFormat="1"/>
    <row r="24912" s="276" customFormat="1"/>
    <row r="24913" s="276" customFormat="1"/>
    <row r="24914" s="276" customFormat="1"/>
    <row r="24915" s="276" customFormat="1"/>
    <row r="24916" s="276" customFormat="1"/>
    <row r="24917" s="276" customFormat="1"/>
    <row r="24918" s="276" customFormat="1"/>
    <row r="24919" s="276" customFormat="1"/>
    <row r="24920" s="276" customFormat="1"/>
    <row r="24921" s="276" customFormat="1"/>
    <row r="24922" s="276" customFormat="1"/>
    <row r="24923" s="276" customFormat="1"/>
    <row r="24924" s="276" customFormat="1"/>
    <row r="24925" s="276" customFormat="1"/>
    <row r="24926" s="276" customFormat="1"/>
    <row r="24927" s="276" customFormat="1"/>
    <row r="24928" s="276" customFormat="1"/>
    <row r="24929" s="276" customFormat="1"/>
    <row r="24930" s="276" customFormat="1"/>
    <row r="24931" s="276" customFormat="1"/>
    <row r="24932" s="276" customFormat="1"/>
    <row r="24933" s="276" customFormat="1"/>
    <row r="24934" s="276" customFormat="1"/>
    <row r="24935" s="276" customFormat="1"/>
    <row r="24936" s="276" customFormat="1"/>
    <row r="24937" s="276" customFormat="1"/>
    <row r="24938" s="276" customFormat="1"/>
    <row r="24939" s="276" customFormat="1"/>
    <row r="24940" s="276" customFormat="1"/>
    <row r="24941" s="276" customFormat="1"/>
    <row r="24942" s="276" customFormat="1"/>
    <row r="24943" s="276" customFormat="1"/>
    <row r="24944" s="276" customFormat="1"/>
    <row r="24945" s="276" customFormat="1"/>
    <row r="24946" s="276" customFormat="1"/>
    <row r="24947" s="276" customFormat="1"/>
    <row r="24948" s="276" customFormat="1"/>
    <row r="24949" s="276" customFormat="1"/>
    <row r="24950" s="276" customFormat="1"/>
    <row r="24951" s="276" customFormat="1"/>
    <row r="24952" s="276" customFormat="1"/>
    <row r="24953" s="276" customFormat="1"/>
    <row r="24954" s="276" customFormat="1"/>
    <row r="24955" s="276" customFormat="1"/>
    <row r="24956" s="276" customFormat="1"/>
    <row r="24957" s="276" customFormat="1"/>
    <row r="24958" s="276" customFormat="1"/>
    <row r="24959" s="276" customFormat="1"/>
    <row r="24960" s="276" customFormat="1"/>
    <row r="24961" s="276" customFormat="1"/>
    <row r="24962" s="276" customFormat="1"/>
    <row r="24963" s="276" customFormat="1"/>
    <row r="24964" s="276" customFormat="1"/>
    <row r="24965" s="276" customFormat="1"/>
    <row r="24966" s="276" customFormat="1"/>
    <row r="24967" s="276" customFormat="1"/>
    <row r="24968" s="276" customFormat="1"/>
    <row r="24969" s="276" customFormat="1"/>
    <row r="24970" s="276" customFormat="1"/>
    <row r="24971" s="276" customFormat="1"/>
    <row r="24972" s="276" customFormat="1"/>
    <row r="24973" s="276" customFormat="1"/>
    <row r="24974" s="276" customFormat="1"/>
    <row r="24975" s="276" customFormat="1"/>
    <row r="24976" s="276" customFormat="1"/>
    <row r="24977" s="276" customFormat="1"/>
    <row r="24978" s="276" customFormat="1"/>
    <row r="24979" s="276" customFormat="1"/>
    <row r="24980" s="276" customFormat="1"/>
    <row r="24981" s="276" customFormat="1"/>
    <row r="24982" s="276" customFormat="1"/>
    <row r="24983" s="276" customFormat="1"/>
    <row r="24984" s="276" customFormat="1"/>
    <row r="24985" s="276" customFormat="1"/>
    <row r="24986" s="276" customFormat="1"/>
    <row r="24987" s="276" customFormat="1"/>
    <row r="24988" s="276" customFormat="1"/>
    <row r="24989" s="276" customFormat="1"/>
    <row r="24990" s="276" customFormat="1"/>
    <row r="24991" s="276" customFormat="1"/>
    <row r="24992" s="276" customFormat="1"/>
    <row r="24993" s="276" customFormat="1"/>
    <row r="24994" s="276" customFormat="1"/>
    <row r="24995" s="276" customFormat="1"/>
    <row r="24996" s="276" customFormat="1"/>
    <row r="24997" s="276" customFormat="1"/>
    <row r="24998" s="276" customFormat="1"/>
    <row r="24999" s="276" customFormat="1"/>
    <row r="25000" s="276" customFormat="1"/>
    <row r="25001" s="276" customFormat="1"/>
    <row r="25002" s="276" customFormat="1"/>
    <row r="25003" s="276" customFormat="1"/>
    <row r="25004" s="276" customFormat="1"/>
    <row r="25005" s="276" customFormat="1"/>
    <row r="25006" s="276" customFormat="1"/>
    <row r="25007" s="276" customFormat="1"/>
    <row r="25008" s="276" customFormat="1"/>
    <row r="25009" s="276" customFormat="1"/>
    <row r="25010" s="276" customFormat="1"/>
    <row r="25011" s="276" customFormat="1"/>
    <row r="25012" s="276" customFormat="1"/>
    <row r="25013" s="276" customFormat="1"/>
    <row r="25014" s="276" customFormat="1"/>
    <row r="25015" s="276" customFormat="1"/>
    <row r="25016" s="276" customFormat="1"/>
    <row r="25017" s="276" customFormat="1"/>
    <row r="25018" s="276" customFormat="1"/>
    <row r="25019" s="276" customFormat="1"/>
    <row r="25020" s="276" customFormat="1"/>
    <row r="25021" s="276" customFormat="1"/>
    <row r="25022" s="276" customFormat="1"/>
    <row r="25023" s="276" customFormat="1"/>
    <row r="25024" s="276" customFormat="1"/>
    <row r="25025" s="276" customFormat="1"/>
    <row r="25026" s="276" customFormat="1"/>
    <row r="25027" s="276" customFormat="1"/>
    <row r="25028" s="276" customFormat="1"/>
    <row r="25029" s="276" customFormat="1"/>
    <row r="25030" s="276" customFormat="1"/>
    <row r="25031" s="276" customFormat="1"/>
    <row r="25032" s="276" customFormat="1"/>
    <row r="25033" s="276" customFormat="1"/>
    <row r="25034" s="276" customFormat="1"/>
    <row r="25035" s="276" customFormat="1"/>
    <row r="25036" s="276" customFormat="1"/>
    <row r="25037" s="276" customFormat="1"/>
    <row r="25038" s="276" customFormat="1"/>
    <row r="25039" s="276" customFormat="1"/>
    <row r="25040" s="276" customFormat="1"/>
    <row r="25041" s="276" customFormat="1"/>
    <row r="25042" s="276" customFormat="1"/>
    <row r="25043" s="276" customFormat="1"/>
    <row r="25044" s="276" customFormat="1"/>
    <row r="25045" s="276" customFormat="1"/>
    <row r="25046" s="276" customFormat="1"/>
    <row r="25047" s="276" customFormat="1"/>
    <row r="25048" s="276" customFormat="1"/>
    <row r="25049" s="276" customFormat="1"/>
    <row r="25050" s="276" customFormat="1"/>
    <row r="25051" s="276" customFormat="1"/>
    <row r="25052" s="276" customFormat="1"/>
    <row r="25053" s="276" customFormat="1"/>
    <row r="25054" s="276" customFormat="1"/>
    <row r="25055" s="276" customFormat="1"/>
    <row r="25056" s="276" customFormat="1"/>
    <row r="25057" s="276" customFormat="1"/>
    <row r="25058" s="276" customFormat="1"/>
    <row r="25059" s="276" customFormat="1"/>
    <row r="25060" s="276" customFormat="1"/>
    <row r="25061" s="276" customFormat="1"/>
    <row r="25062" s="276" customFormat="1"/>
    <row r="25063" s="276" customFormat="1"/>
    <row r="25064" s="276" customFormat="1"/>
    <row r="25065" s="276" customFormat="1"/>
    <row r="25066" s="276" customFormat="1"/>
    <row r="25067" s="276" customFormat="1"/>
    <row r="25068" s="276" customFormat="1"/>
    <row r="25069" s="276" customFormat="1"/>
    <row r="25070" s="276" customFormat="1"/>
    <row r="25071" s="276" customFormat="1"/>
    <row r="25072" s="276" customFormat="1"/>
    <row r="25073" s="276" customFormat="1"/>
    <row r="25074" s="276" customFormat="1"/>
    <row r="25075" s="276" customFormat="1"/>
    <row r="25076" s="276" customFormat="1"/>
    <row r="25077" s="276" customFormat="1"/>
    <row r="25078" s="276" customFormat="1"/>
    <row r="25079" s="276" customFormat="1"/>
    <row r="25080" s="276" customFormat="1"/>
    <row r="25081" s="276" customFormat="1"/>
    <row r="25082" s="276" customFormat="1"/>
    <row r="25083" s="276" customFormat="1"/>
    <row r="25084" s="276" customFormat="1"/>
    <row r="25085" s="276" customFormat="1"/>
    <row r="25086" s="276" customFormat="1"/>
    <row r="25087" s="276" customFormat="1"/>
    <row r="25088" s="276" customFormat="1"/>
    <row r="25089" s="276" customFormat="1"/>
    <row r="25090" s="276" customFormat="1"/>
    <row r="25091" s="276" customFormat="1"/>
    <row r="25092" s="276" customFormat="1"/>
    <row r="25093" s="276" customFormat="1"/>
    <row r="25094" s="276" customFormat="1"/>
    <row r="25095" s="276" customFormat="1"/>
    <row r="25096" s="276" customFormat="1"/>
    <row r="25097" s="276" customFormat="1"/>
    <row r="25098" s="276" customFormat="1"/>
    <row r="25099" s="276" customFormat="1"/>
    <row r="25100" s="276" customFormat="1"/>
    <row r="25101" s="276" customFormat="1"/>
    <row r="25102" s="276" customFormat="1"/>
    <row r="25103" s="276" customFormat="1"/>
    <row r="25104" s="276" customFormat="1"/>
    <row r="25105" s="276" customFormat="1"/>
    <row r="25106" s="276" customFormat="1"/>
    <row r="25107" s="276" customFormat="1"/>
    <row r="25108" s="276" customFormat="1"/>
    <row r="25109" s="276" customFormat="1"/>
    <row r="25110" s="276" customFormat="1"/>
    <row r="25111" s="276" customFormat="1"/>
    <row r="25112" s="276" customFormat="1"/>
    <row r="25113" s="276" customFormat="1"/>
    <row r="25114" s="276" customFormat="1"/>
    <row r="25115" s="276" customFormat="1"/>
    <row r="25116" s="276" customFormat="1"/>
    <row r="25117" s="276" customFormat="1"/>
    <row r="25118" s="276" customFormat="1"/>
    <row r="25119" s="276" customFormat="1"/>
    <row r="25120" s="276" customFormat="1"/>
    <row r="25121" s="276" customFormat="1"/>
    <row r="25122" s="276" customFormat="1"/>
    <row r="25123" s="276" customFormat="1"/>
    <row r="25124" s="276" customFormat="1"/>
    <row r="25125" s="276" customFormat="1"/>
    <row r="25126" s="276" customFormat="1"/>
    <row r="25127" s="276" customFormat="1"/>
    <row r="25128" s="276" customFormat="1"/>
    <row r="25129" s="276" customFormat="1"/>
    <row r="25130" s="276" customFormat="1"/>
    <row r="25131" s="276" customFormat="1"/>
    <row r="25132" s="276" customFormat="1"/>
    <row r="25133" s="276" customFormat="1"/>
    <row r="25134" s="276" customFormat="1"/>
    <row r="25135" s="276" customFormat="1"/>
    <row r="25136" s="276" customFormat="1"/>
    <row r="25137" s="276" customFormat="1"/>
    <row r="25138" s="276" customFormat="1"/>
    <row r="25139" s="276" customFormat="1"/>
    <row r="25140" s="276" customFormat="1"/>
    <row r="25141" s="276" customFormat="1"/>
    <row r="25142" s="276" customFormat="1"/>
    <row r="25143" s="276" customFormat="1"/>
    <row r="25144" s="276" customFormat="1"/>
    <row r="25145" s="276" customFormat="1"/>
    <row r="25146" s="276" customFormat="1"/>
    <row r="25147" s="276" customFormat="1"/>
    <row r="25148" s="276" customFormat="1"/>
    <row r="25149" s="276" customFormat="1"/>
    <row r="25150" s="276" customFormat="1"/>
    <row r="25151" s="276" customFormat="1"/>
    <row r="25152" s="276" customFormat="1"/>
    <row r="25153" s="276" customFormat="1"/>
    <row r="25154" s="276" customFormat="1"/>
    <row r="25155" s="276" customFormat="1"/>
    <row r="25156" s="276" customFormat="1"/>
    <row r="25157" s="276" customFormat="1"/>
    <row r="25158" s="276" customFormat="1"/>
    <row r="25159" s="276" customFormat="1"/>
    <row r="25160" s="276" customFormat="1"/>
    <row r="25161" s="276" customFormat="1"/>
    <row r="25162" s="276" customFormat="1"/>
    <row r="25163" s="276" customFormat="1"/>
    <row r="25164" s="276" customFormat="1"/>
    <row r="25165" s="276" customFormat="1"/>
    <row r="25166" s="276" customFormat="1"/>
    <row r="25167" s="276" customFormat="1"/>
    <row r="25168" s="276" customFormat="1"/>
    <row r="25169" s="276" customFormat="1"/>
    <row r="25170" s="276" customFormat="1"/>
    <row r="25171" s="276" customFormat="1"/>
    <row r="25172" s="276" customFormat="1"/>
    <row r="25173" s="276" customFormat="1"/>
    <row r="25174" s="276" customFormat="1"/>
    <row r="25175" s="276" customFormat="1"/>
    <row r="25176" s="276" customFormat="1"/>
    <row r="25177" s="276" customFormat="1"/>
    <row r="25178" s="276" customFormat="1"/>
    <row r="25179" s="276" customFormat="1"/>
    <row r="25180" s="276" customFormat="1"/>
    <row r="25181" s="276" customFormat="1"/>
    <row r="25182" s="276" customFormat="1"/>
    <row r="25183" s="276" customFormat="1"/>
    <row r="25184" s="276" customFormat="1"/>
    <row r="25185" s="276" customFormat="1"/>
    <row r="25186" s="276" customFormat="1"/>
    <row r="25187" s="276" customFormat="1"/>
    <row r="25188" s="276" customFormat="1"/>
    <row r="25189" s="276" customFormat="1"/>
    <row r="25190" s="276" customFormat="1"/>
    <row r="25191" s="276" customFormat="1"/>
    <row r="25192" s="276" customFormat="1"/>
    <row r="25193" s="276" customFormat="1"/>
    <row r="25194" s="276" customFormat="1"/>
    <row r="25195" s="276" customFormat="1"/>
    <row r="25196" s="276" customFormat="1"/>
    <row r="25197" s="276" customFormat="1"/>
    <row r="25198" s="276" customFormat="1"/>
    <row r="25199" s="276" customFormat="1"/>
    <row r="25200" s="276" customFormat="1"/>
    <row r="25201" s="276" customFormat="1"/>
    <row r="25202" s="276" customFormat="1"/>
    <row r="25203" s="276" customFormat="1"/>
    <row r="25204" s="276" customFormat="1"/>
    <row r="25205" s="276" customFormat="1"/>
    <row r="25206" s="276" customFormat="1"/>
    <row r="25207" s="276" customFormat="1"/>
    <row r="25208" s="276" customFormat="1"/>
    <row r="25209" s="276" customFormat="1"/>
    <row r="25210" s="276" customFormat="1"/>
    <row r="25211" s="276" customFormat="1"/>
    <row r="25212" s="276" customFormat="1"/>
    <row r="25213" s="276" customFormat="1"/>
    <row r="25214" s="276" customFormat="1"/>
    <row r="25215" s="276" customFormat="1"/>
    <row r="25216" s="276" customFormat="1"/>
    <row r="25217" s="276" customFormat="1"/>
    <row r="25218" s="276" customFormat="1"/>
    <row r="25219" s="276" customFormat="1"/>
    <row r="25220" s="276" customFormat="1"/>
    <row r="25221" s="276" customFormat="1"/>
    <row r="25222" s="276" customFormat="1"/>
    <row r="25223" s="276" customFormat="1"/>
    <row r="25224" s="276" customFormat="1"/>
    <row r="25225" s="276" customFormat="1"/>
    <row r="25226" s="276" customFormat="1"/>
    <row r="25227" s="276" customFormat="1"/>
    <row r="25228" s="276" customFormat="1"/>
    <row r="25229" s="276" customFormat="1"/>
    <row r="25230" s="276" customFormat="1"/>
    <row r="25231" s="276" customFormat="1"/>
    <row r="25232" s="276" customFormat="1"/>
    <row r="25233" s="276" customFormat="1"/>
    <row r="25234" s="276" customFormat="1"/>
    <row r="25235" s="276" customFormat="1"/>
    <row r="25236" s="276" customFormat="1"/>
    <row r="25237" s="276" customFormat="1"/>
    <row r="25238" s="276" customFormat="1"/>
    <row r="25239" s="276" customFormat="1"/>
    <row r="25240" s="276" customFormat="1"/>
    <row r="25241" s="276" customFormat="1"/>
    <row r="25242" s="276" customFormat="1"/>
    <row r="25243" s="276" customFormat="1"/>
    <row r="25244" s="276" customFormat="1"/>
    <row r="25245" s="276" customFormat="1"/>
    <row r="25246" s="276" customFormat="1"/>
    <row r="25247" s="276" customFormat="1"/>
    <row r="25248" s="276" customFormat="1"/>
    <row r="25249" s="276" customFormat="1"/>
    <row r="25250" s="276" customFormat="1"/>
    <row r="25251" s="276" customFormat="1"/>
    <row r="25252" s="276" customFormat="1"/>
    <row r="25253" s="276" customFormat="1"/>
    <row r="25254" s="276" customFormat="1"/>
    <row r="25255" s="276" customFormat="1"/>
    <row r="25256" s="276" customFormat="1"/>
    <row r="25257" s="276" customFormat="1"/>
    <row r="25258" s="276" customFormat="1"/>
    <row r="25259" s="276" customFormat="1"/>
    <row r="25260" s="276" customFormat="1"/>
    <row r="25261" s="276" customFormat="1"/>
    <row r="25262" s="276" customFormat="1"/>
    <row r="25263" s="276" customFormat="1"/>
    <row r="25264" s="276" customFormat="1"/>
    <row r="25265" s="276" customFormat="1"/>
    <row r="25266" s="276" customFormat="1"/>
    <row r="25267" s="276" customFormat="1"/>
    <row r="25268" s="276" customFormat="1"/>
    <row r="25269" s="276" customFormat="1"/>
    <row r="25270" s="276" customFormat="1"/>
    <row r="25271" s="276" customFormat="1"/>
    <row r="25272" s="276" customFormat="1"/>
    <row r="25273" s="276" customFormat="1"/>
    <row r="25274" s="276" customFormat="1"/>
    <row r="25275" s="276" customFormat="1"/>
    <row r="25276" s="276" customFormat="1"/>
    <row r="25277" s="276" customFormat="1"/>
    <row r="25278" s="276" customFormat="1"/>
    <row r="25279" s="276" customFormat="1"/>
    <row r="25280" s="276" customFormat="1"/>
    <row r="25281" s="276" customFormat="1"/>
    <row r="25282" s="276" customFormat="1"/>
    <row r="25283" s="276" customFormat="1"/>
    <row r="25284" s="276" customFormat="1"/>
    <row r="25285" s="276" customFormat="1"/>
    <row r="25286" s="276" customFormat="1"/>
    <row r="25287" s="276" customFormat="1"/>
    <row r="25288" s="276" customFormat="1"/>
    <row r="25289" s="276" customFormat="1"/>
    <row r="25290" s="276" customFormat="1"/>
    <row r="25291" s="276" customFormat="1"/>
    <row r="25292" s="276" customFormat="1"/>
    <row r="25293" s="276" customFormat="1"/>
    <row r="25294" s="276" customFormat="1"/>
    <row r="25295" s="276" customFormat="1"/>
    <row r="25296" s="276" customFormat="1"/>
    <row r="25297" s="276" customFormat="1"/>
    <row r="25298" s="276" customFormat="1"/>
    <row r="25299" s="276" customFormat="1"/>
    <row r="25300" s="276" customFormat="1"/>
    <row r="25301" s="276" customFormat="1"/>
    <row r="25302" s="276" customFormat="1"/>
    <row r="25303" s="276" customFormat="1"/>
    <row r="25304" s="276" customFormat="1"/>
    <row r="25305" s="276" customFormat="1"/>
    <row r="25306" s="276" customFormat="1"/>
    <row r="25307" s="276" customFormat="1"/>
    <row r="25308" s="276" customFormat="1"/>
    <row r="25309" s="276" customFormat="1"/>
    <row r="25310" s="276" customFormat="1"/>
    <row r="25311" s="276" customFormat="1"/>
    <row r="25312" s="276" customFormat="1"/>
    <row r="25313" s="276" customFormat="1"/>
    <row r="25314" s="276" customFormat="1"/>
    <row r="25315" s="276" customFormat="1"/>
    <row r="25316" s="276" customFormat="1"/>
    <row r="25317" s="276" customFormat="1"/>
    <row r="25318" s="276" customFormat="1"/>
    <row r="25319" s="276" customFormat="1"/>
    <row r="25320" s="276" customFormat="1"/>
    <row r="25321" s="276" customFormat="1"/>
    <row r="25322" s="276" customFormat="1"/>
    <row r="25323" s="276" customFormat="1"/>
    <row r="25324" s="276" customFormat="1"/>
    <row r="25325" s="276" customFormat="1"/>
    <row r="25326" s="276" customFormat="1"/>
    <row r="25327" s="276" customFormat="1"/>
    <row r="25328" s="276" customFormat="1"/>
    <row r="25329" s="276" customFormat="1"/>
    <row r="25330" s="276" customFormat="1"/>
    <row r="25331" s="276" customFormat="1"/>
    <row r="25332" s="276" customFormat="1"/>
    <row r="25333" s="276" customFormat="1"/>
    <row r="25334" s="276" customFormat="1"/>
    <row r="25335" s="276" customFormat="1"/>
    <row r="25336" s="276" customFormat="1"/>
    <row r="25337" s="276" customFormat="1"/>
    <row r="25338" s="276" customFormat="1"/>
    <row r="25339" s="276" customFormat="1"/>
    <row r="25340" s="276" customFormat="1"/>
    <row r="25341" s="276" customFormat="1"/>
    <row r="25342" s="276" customFormat="1"/>
    <row r="25343" s="276" customFormat="1"/>
    <row r="25344" s="276" customFormat="1"/>
    <row r="25345" s="276" customFormat="1"/>
    <row r="25346" s="276" customFormat="1"/>
    <row r="25347" s="276" customFormat="1"/>
    <row r="25348" s="276" customFormat="1"/>
    <row r="25349" s="276" customFormat="1"/>
    <row r="25350" s="276" customFormat="1"/>
    <row r="25351" s="276" customFormat="1"/>
    <row r="25352" s="276" customFormat="1"/>
    <row r="25353" s="276" customFormat="1"/>
    <row r="25354" s="276" customFormat="1"/>
    <row r="25355" s="276" customFormat="1"/>
    <row r="25356" s="276" customFormat="1"/>
    <row r="25357" s="276" customFormat="1"/>
    <row r="25358" s="276" customFormat="1"/>
    <row r="25359" s="276" customFormat="1"/>
    <row r="25360" s="276" customFormat="1"/>
    <row r="25361" s="276" customFormat="1"/>
    <row r="25362" s="276" customFormat="1"/>
    <row r="25363" s="276" customFormat="1"/>
    <row r="25364" s="276" customFormat="1"/>
    <row r="25365" s="276" customFormat="1"/>
    <row r="25366" s="276" customFormat="1"/>
    <row r="25367" s="276" customFormat="1"/>
    <row r="25368" s="276" customFormat="1"/>
    <row r="25369" s="276" customFormat="1"/>
    <row r="25370" s="276" customFormat="1"/>
    <row r="25371" s="276" customFormat="1"/>
    <row r="25372" s="276" customFormat="1"/>
    <row r="25373" s="276" customFormat="1"/>
    <row r="25374" s="276" customFormat="1"/>
    <row r="25375" s="276" customFormat="1"/>
    <row r="25376" s="276" customFormat="1"/>
    <row r="25377" s="276" customFormat="1"/>
    <row r="25378" s="276" customFormat="1"/>
    <row r="25379" s="276" customFormat="1"/>
    <row r="25380" s="276" customFormat="1"/>
    <row r="25381" s="276" customFormat="1"/>
    <row r="25382" s="276" customFormat="1"/>
    <row r="25383" s="276" customFormat="1"/>
    <row r="25384" s="276" customFormat="1"/>
    <row r="25385" s="276" customFormat="1"/>
    <row r="25386" s="276" customFormat="1"/>
    <row r="25387" s="276" customFormat="1"/>
    <row r="25388" s="276" customFormat="1"/>
    <row r="25389" s="276" customFormat="1"/>
    <row r="25390" s="276" customFormat="1"/>
    <row r="25391" s="276" customFormat="1"/>
    <row r="25392" s="276" customFormat="1"/>
    <row r="25393" s="276" customFormat="1"/>
    <row r="25394" s="276" customFormat="1"/>
    <row r="25395" s="276" customFormat="1"/>
    <row r="25396" s="276" customFormat="1"/>
    <row r="25397" s="276" customFormat="1"/>
    <row r="25398" s="276" customFormat="1"/>
    <row r="25399" s="276" customFormat="1"/>
    <row r="25400" s="276" customFormat="1"/>
    <row r="25401" s="276" customFormat="1"/>
    <row r="25402" s="276" customFormat="1"/>
    <row r="25403" s="276" customFormat="1"/>
    <row r="25404" s="276" customFormat="1"/>
    <row r="25405" s="276" customFormat="1"/>
    <row r="25406" s="276" customFormat="1"/>
    <row r="25407" s="276" customFormat="1"/>
    <row r="25408" s="276" customFormat="1"/>
    <row r="25409" s="276" customFormat="1"/>
    <row r="25410" s="276" customFormat="1"/>
    <row r="25411" s="276" customFormat="1"/>
    <row r="25412" s="276" customFormat="1"/>
    <row r="25413" s="276" customFormat="1"/>
    <row r="25414" s="276" customFormat="1"/>
    <row r="25415" s="276" customFormat="1"/>
    <row r="25416" s="276" customFormat="1"/>
    <row r="25417" s="276" customFormat="1"/>
    <row r="25418" s="276" customFormat="1"/>
    <row r="25419" s="276" customFormat="1"/>
    <row r="25420" s="276" customFormat="1"/>
    <row r="25421" s="276" customFormat="1"/>
    <row r="25422" s="276" customFormat="1"/>
    <row r="25423" s="276" customFormat="1"/>
    <row r="25424" s="276" customFormat="1"/>
    <row r="25425" s="276" customFormat="1"/>
    <row r="25426" s="276" customFormat="1"/>
    <row r="25427" s="276" customFormat="1"/>
    <row r="25428" s="276" customFormat="1"/>
    <row r="25429" s="276" customFormat="1"/>
    <row r="25430" s="276" customFormat="1"/>
    <row r="25431" s="276" customFormat="1"/>
    <row r="25432" s="276" customFormat="1"/>
    <row r="25433" s="276" customFormat="1"/>
    <row r="25434" s="276" customFormat="1"/>
    <row r="25435" s="276" customFormat="1"/>
    <row r="25436" s="276" customFormat="1"/>
    <row r="25437" s="276" customFormat="1"/>
    <row r="25438" s="276" customFormat="1"/>
    <row r="25439" s="276" customFormat="1"/>
    <row r="25440" s="276" customFormat="1"/>
    <row r="25441" s="276" customFormat="1"/>
    <row r="25442" s="276" customFormat="1"/>
    <row r="25443" s="276" customFormat="1"/>
    <row r="25444" s="276" customFormat="1"/>
    <row r="25445" s="276" customFormat="1"/>
    <row r="25446" s="276" customFormat="1"/>
    <row r="25447" s="276" customFormat="1"/>
    <row r="25448" s="276" customFormat="1"/>
    <row r="25449" s="276" customFormat="1"/>
    <row r="25450" s="276" customFormat="1"/>
    <row r="25451" s="276" customFormat="1"/>
    <row r="25452" s="276" customFormat="1"/>
    <row r="25453" s="276" customFormat="1"/>
    <row r="25454" s="276" customFormat="1"/>
    <row r="25455" s="276" customFormat="1"/>
    <row r="25456" s="276" customFormat="1"/>
    <row r="25457" s="276" customFormat="1"/>
    <row r="25458" s="276" customFormat="1"/>
    <row r="25459" s="276" customFormat="1"/>
    <row r="25460" s="276" customFormat="1"/>
    <row r="25461" s="276" customFormat="1"/>
    <row r="25462" s="276" customFormat="1"/>
    <row r="25463" s="276" customFormat="1"/>
    <row r="25464" s="276" customFormat="1"/>
    <row r="25465" s="276" customFormat="1"/>
    <row r="25466" s="276" customFormat="1"/>
    <row r="25467" s="276" customFormat="1"/>
    <row r="25468" s="276" customFormat="1"/>
    <row r="25469" s="276" customFormat="1"/>
    <row r="25470" s="276" customFormat="1"/>
    <row r="25471" s="276" customFormat="1"/>
    <row r="25472" s="276" customFormat="1"/>
    <row r="25473" s="276" customFormat="1"/>
    <row r="25474" s="276" customFormat="1"/>
    <row r="25475" s="276" customFormat="1"/>
    <row r="25476" s="276" customFormat="1"/>
    <row r="25477" s="276" customFormat="1"/>
    <row r="25478" s="276" customFormat="1"/>
    <row r="25479" s="276" customFormat="1"/>
    <row r="25480" s="276" customFormat="1"/>
    <row r="25481" s="276" customFormat="1"/>
    <row r="25482" s="276" customFormat="1"/>
    <row r="25483" s="276" customFormat="1"/>
    <row r="25484" s="276" customFormat="1"/>
    <row r="25485" s="276" customFormat="1"/>
    <row r="25486" s="276" customFormat="1"/>
    <row r="25487" s="276" customFormat="1"/>
    <row r="25488" s="276" customFormat="1"/>
    <row r="25489" s="276" customFormat="1"/>
    <row r="25490" s="276" customFormat="1"/>
    <row r="25491" s="276" customFormat="1"/>
    <row r="25492" s="276" customFormat="1"/>
    <row r="25493" s="276" customFormat="1"/>
    <row r="25494" s="276" customFormat="1"/>
    <row r="25495" s="276" customFormat="1"/>
    <row r="25496" s="276" customFormat="1"/>
    <row r="25497" s="276" customFormat="1"/>
    <row r="25498" s="276" customFormat="1"/>
    <row r="25499" s="276" customFormat="1"/>
    <row r="25500" s="276" customFormat="1"/>
    <row r="25501" s="276" customFormat="1"/>
    <row r="25502" s="276" customFormat="1"/>
    <row r="25503" s="276" customFormat="1"/>
    <row r="25504" s="276" customFormat="1"/>
    <row r="25505" s="276" customFormat="1"/>
    <row r="25506" s="276" customFormat="1"/>
    <row r="25507" s="276" customFormat="1"/>
    <row r="25508" s="276" customFormat="1"/>
    <row r="25509" s="276" customFormat="1"/>
    <row r="25510" s="276" customFormat="1"/>
    <row r="25511" s="276" customFormat="1"/>
    <row r="25512" s="276" customFormat="1"/>
    <row r="25513" s="276" customFormat="1"/>
    <row r="25514" s="276" customFormat="1"/>
    <row r="25515" s="276" customFormat="1"/>
    <row r="25516" s="276" customFormat="1"/>
    <row r="25517" s="276" customFormat="1"/>
    <row r="25518" s="276" customFormat="1"/>
    <row r="25519" s="276" customFormat="1"/>
    <row r="25520" s="276" customFormat="1"/>
    <row r="25521" s="276" customFormat="1"/>
    <row r="25522" s="276" customFormat="1"/>
    <row r="25523" s="276" customFormat="1"/>
    <row r="25524" s="276" customFormat="1"/>
    <row r="25525" s="276" customFormat="1"/>
    <row r="25526" s="276" customFormat="1"/>
    <row r="25527" s="276" customFormat="1"/>
    <row r="25528" s="276" customFormat="1"/>
    <row r="25529" s="276" customFormat="1"/>
    <row r="25530" s="276" customFormat="1"/>
    <row r="25531" s="276" customFormat="1"/>
    <row r="25532" s="276" customFormat="1"/>
    <row r="25533" s="276" customFormat="1"/>
    <row r="25534" s="276" customFormat="1"/>
    <row r="25535" s="276" customFormat="1"/>
    <row r="25536" s="276" customFormat="1"/>
    <row r="25537" s="276" customFormat="1"/>
    <row r="25538" s="276" customFormat="1"/>
    <row r="25539" s="276" customFormat="1"/>
    <row r="25540" s="276" customFormat="1"/>
    <row r="25541" s="276" customFormat="1"/>
    <row r="25542" s="276" customFormat="1"/>
    <row r="25543" s="276" customFormat="1"/>
    <row r="25544" s="276" customFormat="1"/>
    <row r="25545" s="276" customFormat="1"/>
    <row r="25546" s="276" customFormat="1"/>
    <row r="25547" s="276" customFormat="1"/>
    <row r="25548" s="276" customFormat="1"/>
    <row r="25549" s="276" customFormat="1"/>
    <row r="25550" s="276" customFormat="1"/>
    <row r="25551" s="276" customFormat="1"/>
    <row r="25552" s="276" customFormat="1"/>
    <row r="25553" s="276" customFormat="1"/>
    <row r="25554" s="276" customFormat="1"/>
    <row r="25555" s="276" customFormat="1"/>
    <row r="25556" s="276" customFormat="1"/>
    <row r="25557" s="276" customFormat="1"/>
    <row r="25558" s="276" customFormat="1"/>
    <row r="25559" s="276" customFormat="1"/>
    <row r="25560" s="276" customFormat="1"/>
    <row r="25561" s="276" customFormat="1"/>
    <row r="25562" s="276" customFormat="1"/>
    <row r="25563" s="276" customFormat="1"/>
    <row r="25564" s="276" customFormat="1"/>
    <row r="25565" s="276" customFormat="1"/>
    <row r="25566" s="276" customFormat="1"/>
    <row r="25567" s="276" customFormat="1"/>
    <row r="25568" s="276" customFormat="1"/>
    <row r="25569" s="276" customFormat="1"/>
    <row r="25570" s="276" customFormat="1"/>
    <row r="25571" s="276" customFormat="1"/>
    <row r="25572" s="276" customFormat="1"/>
    <row r="25573" s="276" customFormat="1"/>
    <row r="25574" s="276" customFormat="1"/>
    <row r="25575" s="276" customFormat="1"/>
    <row r="25576" s="276" customFormat="1"/>
    <row r="25577" s="276" customFormat="1"/>
    <row r="25578" s="276" customFormat="1"/>
    <row r="25579" s="276" customFormat="1"/>
    <row r="25580" s="276" customFormat="1"/>
    <row r="25581" s="276" customFormat="1"/>
    <row r="25582" s="276" customFormat="1"/>
    <row r="25583" s="276" customFormat="1"/>
    <row r="25584" s="276" customFormat="1"/>
    <row r="25585" s="276" customFormat="1"/>
    <row r="25586" s="276" customFormat="1"/>
    <row r="25587" s="276" customFormat="1"/>
    <row r="25588" s="276" customFormat="1"/>
    <row r="25589" s="276" customFormat="1"/>
    <row r="25590" s="276" customFormat="1"/>
    <row r="25591" s="276" customFormat="1"/>
    <row r="25592" s="276" customFormat="1"/>
    <row r="25593" s="276" customFormat="1"/>
    <row r="25594" s="276" customFormat="1"/>
    <row r="25595" s="276" customFormat="1"/>
    <row r="25596" s="276" customFormat="1"/>
    <row r="25597" s="276" customFormat="1"/>
    <row r="25598" s="276" customFormat="1"/>
    <row r="25599" s="276" customFormat="1"/>
    <row r="25600" s="276" customFormat="1"/>
    <row r="25601" s="276" customFormat="1"/>
    <row r="25602" s="276" customFormat="1"/>
    <row r="25603" s="276" customFormat="1"/>
    <row r="25604" s="276" customFormat="1"/>
    <row r="25605" s="276" customFormat="1"/>
    <row r="25606" s="276" customFormat="1"/>
    <row r="25607" s="276" customFormat="1"/>
    <row r="25608" s="276" customFormat="1"/>
    <row r="25609" s="276" customFormat="1"/>
    <row r="25610" s="276" customFormat="1"/>
    <row r="25611" s="276" customFormat="1"/>
    <row r="25612" s="276" customFormat="1"/>
    <row r="25613" s="276" customFormat="1"/>
    <row r="25614" s="276" customFormat="1"/>
    <row r="25615" s="276" customFormat="1"/>
    <row r="25616" s="276" customFormat="1"/>
    <row r="25617" s="276" customFormat="1"/>
    <row r="25618" s="276" customFormat="1"/>
    <row r="25619" s="276" customFormat="1"/>
    <row r="25620" s="276" customFormat="1"/>
    <row r="25621" s="276" customFormat="1"/>
    <row r="25622" s="276" customFormat="1"/>
    <row r="25623" s="276" customFormat="1"/>
    <row r="25624" s="276" customFormat="1"/>
    <row r="25625" s="276" customFormat="1"/>
    <row r="25626" s="276" customFormat="1"/>
    <row r="25627" s="276" customFormat="1"/>
    <row r="25628" s="276" customFormat="1"/>
    <row r="25629" s="276" customFormat="1"/>
    <row r="25630" s="276" customFormat="1"/>
    <row r="25631" s="276" customFormat="1"/>
    <row r="25632" s="276" customFormat="1"/>
    <row r="25633" s="276" customFormat="1"/>
    <row r="25634" s="276" customFormat="1"/>
    <row r="25635" s="276" customFormat="1"/>
    <row r="25636" s="276" customFormat="1"/>
    <row r="25637" s="276" customFormat="1"/>
    <row r="25638" s="276" customFormat="1"/>
    <row r="25639" s="276" customFormat="1"/>
    <row r="25640" s="276" customFormat="1"/>
    <row r="25641" s="276" customFormat="1"/>
    <row r="25642" s="276" customFormat="1"/>
    <row r="25643" s="276" customFormat="1"/>
    <row r="25644" s="276" customFormat="1"/>
    <row r="25645" s="276" customFormat="1"/>
    <row r="25646" s="276" customFormat="1"/>
    <row r="25647" s="276" customFormat="1"/>
    <row r="25648" s="276" customFormat="1"/>
    <row r="25649" s="276" customFormat="1"/>
    <row r="25650" s="276" customFormat="1"/>
    <row r="25651" s="276" customFormat="1"/>
    <row r="25652" s="276" customFormat="1"/>
    <row r="25653" s="276" customFormat="1"/>
    <row r="25654" s="276" customFormat="1"/>
    <row r="25655" s="276" customFormat="1"/>
    <row r="25656" s="276" customFormat="1"/>
    <row r="25657" s="276" customFormat="1"/>
    <row r="25658" s="276" customFormat="1"/>
    <row r="25659" s="276" customFormat="1"/>
    <row r="25660" s="276" customFormat="1"/>
    <row r="25661" s="276" customFormat="1"/>
    <row r="25662" s="276" customFormat="1"/>
    <row r="25663" s="276" customFormat="1"/>
    <row r="25664" s="276" customFormat="1"/>
    <row r="25665" s="276" customFormat="1"/>
    <row r="25666" s="276" customFormat="1"/>
    <row r="25667" s="276" customFormat="1"/>
    <row r="25668" s="276" customFormat="1"/>
    <row r="25669" s="276" customFormat="1"/>
    <row r="25670" s="276" customFormat="1"/>
    <row r="25671" s="276" customFormat="1"/>
    <row r="25672" s="276" customFormat="1"/>
    <row r="25673" s="276" customFormat="1"/>
    <row r="25674" s="276" customFormat="1"/>
    <row r="25675" s="276" customFormat="1"/>
    <row r="25676" s="276" customFormat="1"/>
    <row r="25677" s="276" customFormat="1"/>
    <row r="25678" s="276" customFormat="1"/>
    <row r="25679" s="276" customFormat="1"/>
    <row r="25680" s="276" customFormat="1"/>
    <row r="25681" s="276" customFormat="1"/>
    <row r="25682" s="276" customFormat="1"/>
    <row r="25683" s="276" customFormat="1"/>
    <row r="25684" s="276" customFormat="1"/>
    <row r="25685" s="276" customFormat="1"/>
    <row r="25686" s="276" customFormat="1"/>
    <row r="25687" s="276" customFormat="1"/>
    <row r="25688" s="276" customFormat="1"/>
    <row r="25689" s="276" customFormat="1"/>
    <row r="25690" s="276" customFormat="1"/>
    <row r="25691" s="276" customFormat="1"/>
    <row r="25692" s="276" customFormat="1"/>
    <row r="25693" s="276" customFormat="1"/>
    <row r="25694" s="276" customFormat="1"/>
    <row r="25695" s="276" customFormat="1"/>
    <row r="25696" s="276" customFormat="1"/>
    <row r="25697" s="276" customFormat="1"/>
    <row r="25698" s="276" customFormat="1"/>
    <row r="25699" s="276" customFormat="1"/>
    <row r="25700" s="276" customFormat="1"/>
    <row r="25701" s="276" customFormat="1"/>
    <row r="25702" s="276" customFormat="1"/>
    <row r="25703" s="276" customFormat="1"/>
    <row r="25704" s="276" customFormat="1"/>
    <row r="25705" s="276" customFormat="1"/>
    <row r="25706" s="276" customFormat="1"/>
    <row r="25707" s="276" customFormat="1"/>
    <row r="25708" s="276" customFormat="1"/>
    <row r="25709" s="276" customFormat="1"/>
    <row r="25710" s="276" customFormat="1"/>
    <row r="25711" s="276" customFormat="1"/>
    <row r="25712" s="276" customFormat="1"/>
    <row r="25713" s="276" customFormat="1"/>
    <row r="25714" s="276" customFormat="1"/>
    <row r="25715" s="276" customFormat="1"/>
    <row r="25716" s="276" customFormat="1"/>
    <row r="25717" s="276" customFormat="1"/>
    <row r="25718" s="276" customFormat="1"/>
    <row r="25719" s="276" customFormat="1"/>
    <row r="25720" s="276" customFormat="1"/>
    <row r="25721" s="276" customFormat="1"/>
    <row r="25722" s="276" customFormat="1"/>
    <row r="25723" s="276" customFormat="1"/>
    <row r="25724" s="276" customFormat="1"/>
    <row r="25725" s="276" customFormat="1"/>
    <row r="25726" s="276" customFormat="1"/>
    <row r="25727" s="276" customFormat="1"/>
    <row r="25728" s="276" customFormat="1"/>
    <row r="25729" s="276" customFormat="1"/>
    <row r="25730" s="276" customFormat="1"/>
    <row r="25731" s="276" customFormat="1"/>
    <row r="25732" s="276" customFormat="1"/>
    <row r="25733" s="276" customFormat="1"/>
    <row r="25734" s="276" customFormat="1"/>
    <row r="25735" s="276" customFormat="1"/>
    <row r="25736" s="276" customFormat="1"/>
    <row r="25737" s="276" customFormat="1"/>
    <row r="25738" s="276" customFormat="1"/>
    <row r="25739" s="276" customFormat="1"/>
    <row r="25740" s="276" customFormat="1"/>
    <row r="25741" s="276" customFormat="1"/>
    <row r="25742" s="276" customFormat="1"/>
    <row r="25743" s="276" customFormat="1"/>
    <row r="25744" s="276" customFormat="1"/>
    <row r="25745" s="276" customFormat="1"/>
    <row r="25746" s="276" customFormat="1"/>
    <row r="25747" s="276" customFormat="1"/>
    <row r="25748" s="276" customFormat="1"/>
    <row r="25749" s="276" customFormat="1"/>
    <row r="25750" s="276" customFormat="1"/>
    <row r="25751" s="276" customFormat="1"/>
    <row r="25752" s="276" customFormat="1"/>
    <row r="25753" s="276" customFormat="1"/>
    <row r="25754" s="276" customFormat="1"/>
    <row r="25755" s="276" customFormat="1"/>
    <row r="25756" s="276" customFormat="1"/>
    <row r="25757" s="276" customFormat="1"/>
    <row r="25758" s="276" customFormat="1"/>
    <row r="25759" s="276" customFormat="1"/>
    <row r="25760" s="276" customFormat="1"/>
    <row r="25761" s="276" customFormat="1"/>
    <row r="25762" s="276" customFormat="1"/>
    <row r="25763" s="276" customFormat="1"/>
    <row r="25764" s="276" customFormat="1"/>
    <row r="25765" s="276" customFormat="1"/>
    <row r="25766" s="276" customFormat="1"/>
    <row r="25767" s="276" customFormat="1"/>
    <row r="25768" s="276" customFormat="1"/>
    <row r="25769" s="276" customFormat="1"/>
    <row r="25770" s="276" customFormat="1"/>
    <row r="25771" s="276" customFormat="1"/>
    <row r="25772" s="276" customFormat="1"/>
    <row r="25773" s="276" customFormat="1"/>
    <row r="25774" s="276" customFormat="1"/>
    <row r="25775" s="276" customFormat="1"/>
    <row r="25776" s="276" customFormat="1"/>
    <row r="25777" s="276" customFormat="1"/>
    <row r="25778" s="276" customFormat="1"/>
    <row r="25779" s="276" customFormat="1"/>
    <row r="25780" s="276" customFormat="1"/>
    <row r="25781" s="276" customFormat="1"/>
    <row r="25782" s="276" customFormat="1"/>
    <row r="25783" s="276" customFormat="1"/>
    <row r="25784" s="276" customFormat="1"/>
    <row r="25785" s="276" customFormat="1"/>
    <row r="25786" s="276" customFormat="1"/>
    <row r="25787" s="276" customFormat="1"/>
    <row r="25788" s="276" customFormat="1"/>
    <row r="25789" s="276" customFormat="1"/>
    <row r="25790" s="276" customFormat="1"/>
    <row r="25791" s="276" customFormat="1"/>
    <row r="25792" s="276" customFormat="1"/>
    <row r="25793" s="276" customFormat="1"/>
    <row r="25794" s="276" customFormat="1"/>
    <row r="25795" s="276" customFormat="1"/>
    <row r="25796" s="276" customFormat="1"/>
    <row r="25797" s="276" customFormat="1"/>
    <row r="25798" s="276" customFormat="1"/>
    <row r="25799" s="276" customFormat="1"/>
    <row r="25800" s="276" customFormat="1"/>
    <row r="25801" s="276" customFormat="1"/>
    <row r="25802" s="276" customFormat="1"/>
    <row r="25803" s="276" customFormat="1"/>
    <row r="25804" s="276" customFormat="1"/>
    <row r="25805" s="276" customFormat="1"/>
    <row r="25806" s="276" customFormat="1"/>
    <row r="25807" s="276" customFormat="1"/>
    <row r="25808" s="276" customFormat="1"/>
    <row r="25809" s="276" customFormat="1"/>
    <row r="25810" s="276" customFormat="1"/>
    <row r="25811" s="276" customFormat="1"/>
    <row r="25812" s="276" customFormat="1"/>
    <row r="25813" s="276" customFormat="1"/>
    <row r="25814" s="276" customFormat="1"/>
    <row r="25815" s="276" customFormat="1"/>
    <row r="25816" s="276" customFormat="1"/>
    <row r="25817" s="276" customFormat="1"/>
    <row r="25818" s="276" customFormat="1"/>
    <row r="25819" s="276" customFormat="1"/>
    <row r="25820" s="276" customFormat="1"/>
    <row r="25821" s="276" customFormat="1"/>
    <row r="25822" s="276" customFormat="1"/>
    <row r="25823" s="276" customFormat="1"/>
    <row r="25824" s="276" customFormat="1"/>
    <row r="25825" s="276" customFormat="1"/>
    <row r="25826" s="276" customFormat="1"/>
    <row r="25827" s="276" customFormat="1"/>
    <row r="25828" s="276" customFormat="1"/>
    <row r="25829" s="276" customFormat="1"/>
    <row r="25830" s="276" customFormat="1"/>
    <row r="25831" s="276" customFormat="1"/>
    <row r="25832" s="276" customFormat="1"/>
    <row r="25833" s="276" customFormat="1"/>
    <row r="25834" s="276" customFormat="1"/>
    <row r="25835" s="276" customFormat="1"/>
    <row r="25836" s="276" customFormat="1"/>
    <row r="25837" s="276" customFormat="1"/>
    <row r="25838" s="276" customFormat="1"/>
    <row r="25839" s="276" customFormat="1"/>
    <row r="25840" s="276" customFormat="1"/>
    <row r="25841" s="276" customFormat="1"/>
    <row r="25842" s="276" customFormat="1"/>
    <row r="25843" s="276" customFormat="1"/>
    <row r="25844" s="276" customFormat="1"/>
    <row r="25845" s="276" customFormat="1"/>
    <row r="25846" s="276" customFormat="1"/>
    <row r="25847" s="276" customFormat="1"/>
    <row r="25848" s="276" customFormat="1"/>
    <row r="25849" s="276" customFormat="1"/>
    <row r="25850" s="276" customFormat="1"/>
    <row r="25851" s="276" customFormat="1"/>
    <row r="25852" s="276" customFormat="1"/>
    <row r="25853" s="276" customFormat="1"/>
    <row r="25854" s="276" customFormat="1"/>
    <row r="25855" s="276" customFormat="1"/>
    <row r="25856" s="276" customFormat="1"/>
    <row r="25857" s="276" customFormat="1"/>
    <row r="25858" s="276" customFormat="1"/>
    <row r="25859" s="276" customFormat="1"/>
    <row r="25860" s="276" customFormat="1"/>
    <row r="25861" s="276" customFormat="1"/>
    <row r="25862" s="276" customFormat="1"/>
    <row r="25863" s="276" customFormat="1"/>
    <row r="25864" s="276" customFormat="1"/>
    <row r="25865" s="276" customFormat="1"/>
    <row r="25866" s="276" customFormat="1"/>
    <row r="25867" s="276" customFormat="1"/>
    <row r="25868" s="276" customFormat="1"/>
    <row r="25869" s="276" customFormat="1"/>
    <row r="25870" s="276" customFormat="1"/>
    <row r="25871" s="276" customFormat="1"/>
    <row r="25872" s="276" customFormat="1"/>
    <row r="25873" s="276" customFormat="1"/>
    <row r="25874" s="276" customFormat="1"/>
    <row r="25875" s="276" customFormat="1"/>
    <row r="25876" s="276" customFormat="1"/>
    <row r="25877" s="276" customFormat="1"/>
    <row r="25878" s="276" customFormat="1"/>
    <row r="25879" s="276" customFormat="1"/>
    <row r="25880" s="276" customFormat="1"/>
    <row r="25881" s="276" customFormat="1"/>
    <row r="25882" s="276" customFormat="1"/>
    <row r="25883" s="276" customFormat="1"/>
    <row r="25884" s="276" customFormat="1"/>
    <row r="25885" s="276" customFormat="1"/>
    <row r="25886" s="276" customFormat="1"/>
    <row r="25887" s="276" customFormat="1"/>
    <row r="25888" s="276" customFormat="1"/>
    <row r="25889" s="276" customFormat="1"/>
    <row r="25890" s="276" customFormat="1"/>
    <row r="25891" s="276" customFormat="1"/>
    <row r="25892" s="276" customFormat="1"/>
    <row r="25893" s="276" customFormat="1"/>
    <row r="25894" s="276" customFormat="1"/>
    <row r="25895" s="276" customFormat="1"/>
    <row r="25896" s="276" customFormat="1"/>
    <row r="25897" s="276" customFormat="1"/>
    <row r="25898" s="276" customFormat="1"/>
    <row r="25899" s="276" customFormat="1"/>
    <row r="25900" s="276" customFormat="1"/>
    <row r="25901" s="276" customFormat="1"/>
    <row r="25902" s="276" customFormat="1"/>
    <row r="25903" s="276" customFormat="1"/>
    <row r="25904" s="276" customFormat="1"/>
    <row r="25905" s="276" customFormat="1"/>
    <row r="25906" s="276" customFormat="1"/>
    <row r="25907" s="276" customFormat="1"/>
    <row r="25908" s="276" customFormat="1"/>
    <row r="25909" s="276" customFormat="1"/>
    <row r="25910" s="276" customFormat="1"/>
    <row r="25911" s="276" customFormat="1"/>
    <row r="25912" s="276" customFormat="1"/>
    <row r="25913" s="276" customFormat="1"/>
    <row r="25914" s="276" customFormat="1"/>
    <row r="25915" s="276" customFormat="1"/>
    <row r="25916" s="276" customFormat="1"/>
    <row r="25917" s="276" customFormat="1"/>
    <row r="25918" s="276" customFormat="1"/>
    <row r="25919" s="276" customFormat="1"/>
    <row r="25920" s="276" customFormat="1"/>
    <row r="25921" s="276" customFormat="1"/>
    <row r="25922" s="276" customFormat="1"/>
    <row r="25923" s="276" customFormat="1"/>
    <row r="25924" s="276" customFormat="1"/>
    <row r="25925" s="276" customFormat="1"/>
    <row r="25926" s="276" customFormat="1"/>
    <row r="25927" s="276" customFormat="1"/>
    <row r="25928" s="276" customFormat="1"/>
    <row r="25929" s="276" customFormat="1"/>
    <row r="25930" s="276" customFormat="1"/>
    <row r="25931" s="276" customFormat="1"/>
    <row r="25932" s="276" customFormat="1"/>
    <row r="25933" s="276" customFormat="1"/>
    <row r="25934" s="276" customFormat="1"/>
    <row r="25935" s="276" customFormat="1"/>
    <row r="25936" s="276" customFormat="1"/>
    <row r="25937" s="276" customFormat="1"/>
    <row r="25938" s="276" customFormat="1"/>
    <row r="25939" s="276" customFormat="1"/>
    <row r="25940" s="276" customFormat="1"/>
    <row r="25941" s="276" customFormat="1"/>
    <row r="25942" s="276" customFormat="1"/>
    <row r="25943" s="276" customFormat="1"/>
    <row r="25944" s="276" customFormat="1"/>
    <row r="25945" s="276" customFormat="1"/>
    <row r="25946" s="276" customFormat="1"/>
    <row r="25947" s="276" customFormat="1"/>
    <row r="25948" s="276" customFormat="1"/>
    <row r="25949" s="276" customFormat="1"/>
    <row r="25950" s="276" customFormat="1"/>
    <row r="25951" s="276" customFormat="1"/>
    <row r="25952" s="276" customFormat="1"/>
    <row r="25953" s="276" customFormat="1"/>
    <row r="25954" s="276" customFormat="1"/>
    <row r="25955" s="276" customFormat="1"/>
    <row r="25956" s="276" customFormat="1"/>
    <row r="25957" s="276" customFormat="1"/>
    <row r="25958" s="276" customFormat="1"/>
    <row r="25959" s="276" customFormat="1"/>
    <row r="25960" s="276" customFormat="1"/>
    <row r="25961" s="276" customFormat="1"/>
    <row r="25962" s="276" customFormat="1"/>
    <row r="25963" s="276" customFormat="1"/>
    <row r="25964" s="276" customFormat="1"/>
    <row r="25965" s="276" customFormat="1"/>
    <row r="25966" s="276" customFormat="1"/>
    <row r="25967" s="276" customFormat="1"/>
    <row r="25968" s="276" customFormat="1"/>
    <row r="25969" s="276" customFormat="1"/>
    <row r="25970" s="276" customFormat="1"/>
    <row r="25971" s="276" customFormat="1"/>
    <row r="25972" s="276" customFormat="1"/>
    <row r="25973" s="276" customFormat="1"/>
    <row r="25974" s="276" customFormat="1"/>
    <row r="25975" s="276" customFormat="1"/>
    <row r="25976" s="276" customFormat="1"/>
    <row r="25977" s="276" customFormat="1"/>
    <row r="25978" s="276" customFormat="1"/>
    <row r="25979" s="276" customFormat="1"/>
    <row r="25980" s="276" customFormat="1"/>
    <row r="25981" s="276" customFormat="1"/>
    <row r="25982" s="276" customFormat="1"/>
    <row r="25983" s="276" customFormat="1"/>
    <row r="25984" s="276" customFormat="1"/>
    <row r="25985" s="276" customFormat="1"/>
    <row r="25986" s="276" customFormat="1"/>
    <row r="25987" s="276" customFormat="1"/>
    <row r="25988" s="276" customFormat="1"/>
    <row r="25989" s="276" customFormat="1"/>
    <row r="25990" s="276" customFormat="1"/>
    <row r="25991" s="276" customFormat="1"/>
    <row r="25992" s="276" customFormat="1"/>
    <row r="25993" s="276" customFormat="1"/>
    <row r="25994" s="276" customFormat="1"/>
    <row r="25995" s="276" customFormat="1"/>
    <row r="25996" s="276" customFormat="1"/>
    <row r="25997" s="276" customFormat="1"/>
    <row r="25998" s="276" customFormat="1"/>
    <row r="25999" s="276" customFormat="1"/>
    <row r="26000" s="276" customFormat="1"/>
    <row r="26001" s="276" customFormat="1"/>
    <row r="26002" s="276" customFormat="1"/>
    <row r="26003" s="276" customFormat="1"/>
    <row r="26004" s="276" customFormat="1"/>
    <row r="26005" s="276" customFormat="1"/>
    <row r="26006" s="276" customFormat="1"/>
    <row r="26007" s="276" customFormat="1"/>
    <row r="26008" s="276" customFormat="1"/>
    <row r="26009" s="276" customFormat="1"/>
    <row r="26010" s="276" customFormat="1"/>
    <row r="26011" s="276" customFormat="1"/>
    <row r="26012" s="276" customFormat="1"/>
    <row r="26013" s="276" customFormat="1"/>
    <row r="26014" s="276" customFormat="1"/>
    <row r="26015" s="276" customFormat="1"/>
    <row r="26016" s="276" customFormat="1"/>
    <row r="26017" s="276" customFormat="1"/>
    <row r="26018" s="276" customFormat="1"/>
    <row r="26019" s="276" customFormat="1"/>
    <row r="26020" s="276" customFormat="1"/>
    <row r="26021" s="276" customFormat="1"/>
    <row r="26022" s="276" customFormat="1"/>
    <row r="26023" s="276" customFormat="1"/>
    <row r="26024" s="276" customFormat="1"/>
    <row r="26025" s="276" customFormat="1"/>
    <row r="26026" s="276" customFormat="1"/>
    <row r="26027" s="276" customFormat="1"/>
    <row r="26028" s="276" customFormat="1"/>
    <row r="26029" s="276" customFormat="1"/>
    <row r="26030" s="276" customFormat="1"/>
    <row r="26031" s="276" customFormat="1"/>
    <row r="26032" s="276" customFormat="1"/>
    <row r="26033" s="276" customFormat="1"/>
    <row r="26034" s="276" customFormat="1"/>
    <row r="26035" s="276" customFormat="1"/>
    <row r="26036" s="276" customFormat="1"/>
    <row r="26037" s="276" customFormat="1"/>
    <row r="26038" s="276" customFormat="1"/>
    <row r="26039" s="276" customFormat="1"/>
    <row r="26040" s="276" customFormat="1"/>
    <row r="26041" s="276" customFormat="1"/>
    <row r="26042" s="276" customFormat="1"/>
    <row r="26043" s="276" customFormat="1"/>
    <row r="26044" s="276" customFormat="1"/>
    <row r="26045" s="276" customFormat="1"/>
    <row r="26046" s="276" customFormat="1"/>
    <row r="26047" s="276" customFormat="1"/>
    <row r="26048" s="276" customFormat="1"/>
    <row r="26049" s="276" customFormat="1"/>
    <row r="26050" s="276" customFormat="1"/>
    <row r="26051" s="276" customFormat="1"/>
    <row r="26052" s="276" customFormat="1"/>
    <row r="26053" s="276" customFormat="1"/>
    <row r="26054" s="276" customFormat="1"/>
    <row r="26055" s="276" customFormat="1"/>
    <row r="26056" s="276" customFormat="1"/>
    <row r="26057" s="276" customFormat="1"/>
    <row r="26058" s="276" customFormat="1"/>
    <row r="26059" s="276" customFormat="1"/>
    <row r="26060" s="276" customFormat="1"/>
    <row r="26061" s="276" customFormat="1"/>
    <row r="26062" s="276" customFormat="1"/>
    <row r="26063" s="276" customFormat="1"/>
    <row r="26064" s="276" customFormat="1"/>
    <row r="26065" s="276" customFormat="1"/>
    <row r="26066" s="276" customFormat="1"/>
    <row r="26067" s="276" customFormat="1"/>
    <row r="26068" s="276" customFormat="1"/>
    <row r="26069" s="276" customFormat="1"/>
    <row r="26070" s="276" customFormat="1"/>
    <row r="26071" s="276" customFormat="1"/>
    <row r="26072" s="276" customFormat="1"/>
    <row r="26073" s="276" customFormat="1"/>
    <row r="26074" s="276" customFormat="1"/>
    <row r="26075" s="276" customFormat="1"/>
    <row r="26076" s="276" customFormat="1"/>
    <row r="26077" s="276" customFormat="1"/>
    <row r="26078" s="276" customFormat="1"/>
    <row r="26079" s="276" customFormat="1"/>
    <row r="26080" s="276" customFormat="1"/>
    <row r="26081" s="276" customFormat="1"/>
    <row r="26082" s="276" customFormat="1"/>
    <row r="26083" s="276" customFormat="1"/>
    <row r="26084" s="276" customFormat="1"/>
    <row r="26085" s="276" customFormat="1"/>
    <row r="26086" s="276" customFormat="1"/>
    <row r="26087" s="276" customFormat="1"/>
    <row r="26088" s="276" customFormat="1"/>
    <row r="26089" s="276" customFormat="1"/>
    <row r="26090" s="276" customFormat="1"/>
    <row r="26091" s="276" customFormat="1"/>
    <row r="26092" s="276" customFormat="1"/>
    <row r="26093" s="276" customFormat="1"/>
    <row r="26094" s="276" customFormat="1"/>
    <row r="26095" s="276" customFormat="1"/>
    <row r="26096" s="276" customFormat="1"/>
    <row r="26097" s="276" customFormat="1"/>
    <row r="26098" s="276" customFormat="1"/>
    <row r="26099" s="276" customFormat="1"/>
    <row r="26100" s="276" customFormat="1"/>
    <row r="26101" s="276" customFormat="1"/>
    <row r="26102" s="276" customFormat="1"/>
    <row r="26103" s="276" customFormat="1"/>
    <row r="26104" s="276" customFormat="1"/>
    <row r="26105" s="276" customFormat="1"/>
    <row r="26106" s="276" customFormat="1"/>
    <row r="26107" s="276" customFormat="1"/>
    <row r="26108" s="276" customFormat="1"/>
    <row r="26109" s="276" customFormat="1"/>
    <row r="26110" s="276" customFormat="1"/>
    <row r="26111" s="276" customFormat="1"/>
    <row r="26112" s="276" customFormat="1"/>
    <row r="26113" s="276" customFormat="1"/>
    <row r="26114" s="276" customFormat="1"/>
    <row r="26115" s="276" customFormat="1"/>
    <row r="26116" s="276" customFormat="1"/>
    <row r="26117" s="276" customFormat="1"/>
    <row r="26118" s="276" customFormat="1"/>
    <row r="26119" s="276" customFormat="1"/>
    <row r="26120" s="276" customFormat="1"/>
    <row r="26121" s="276" customFormat="1"/>
    <row r="26122" s="276" customFormat="1"/>
    <row r="26123" s="276" customFormat="1"/>
    <row r="26124" s="276" customFormat="1"/>
    <row r="26125" s="276" customFormat="1"/>
    <row r="26126" s="276" customFormat="1"/>
    <row r="26127" s="276" customFormat="1"/>
    <row r="26128" s="276" customFormat="1"/>
    <row r="26129" s="276" customFormat="1"/>
    <row r="26130" s="276" customFormat="1"/>
    <row r="26131" s="276" customFormat="1"/>
    <row r="26132" s="276" customFormat="1"/>
    <row r="26133" s="276" customFormat="1"/>
    <row r="26134" s="276" customFormat="1"/>
    <row r="26135" s="276" customFormat="1"/>
    <row r="26136" s="276" customFormat="1"/>
    <row r="26137" s="276" customFormat="1"/>
    <row r="26138" s="276" customFormat="1"/>
    <row r="26139" s="276" customFormat="1"/>
    <row r="26140" s="276" customFormat="1"/>
    <row r="26141" s="276" customFormat="1"/>
    <row r="26142" s="276" customFormat="1"/>
    <row r="26143" s="276" customFormat="1"/>
    <row r="26144" s="276" customFormat="1"/>
    <row r="26145" s="276" customFormat="1"/>
    <row r="26146" s="276" customFormat="1"/>
    <row r="26147" s="276" customFormat="1"/>
    <row r="26148" s="276" customFormat="1"/>
    <row r="26149" s="276" customFormat="1"/>
    <row r="26150" s="276" customFormat="1"/>
    <row r="26151" s="276" customFormat="1"/>
    <row r="26152" s="276" customFormat="1"/>
    <row r="26153" s="276" customFormat="1"/>
    <row r="26154" s="276" customFormat="1"/>
    <row r="26155" s="276" customFormat="1"/>
    <row r="26156" s="276" customFormat="1"/>
    <row r="26157" s="276" customFormat="1"/>
    <row r="26158" s="276" customFormat="1"/>
    <row r="26159" s="276" customFormat="1"/>
    <row r="26160" s="276" customFormat="1"/>
    <row r="26161" s="276" customFormat="1"/>
    <row r="26162" s="276" customFormat="1"/>
    <row r="26163" s="276" customFormat="1"/>
    <row r="26164" s="276" customFormat="1"/>
    <row r="26165" s="276" customFormat="1"/>
    <row r="26166" s="276" customFormat="1"/>
    <row r="26167" s="276" customFormat="1"/>
    <row r="26168" s="276" customFormat="1"/>
    <row r="26169" s="276" customFormat="1"/>
    <row r="26170" s="276" customFormat="1"/>
    <row r="26171" s="276" customFormat="1"/>
    <row r="26172" s="276" customFormat="1"/>
    <row r="26173" s="276" customFormat="1"/>
    <row r="26174" s="276" customFormat="1"/>
    <row r="26175" s="276" customFormat="1"/>
    <row r="26176" s="276" customFormat="1"/>
    <row r="26177" s="276" customFormat="1"/>
    <row r="26178" s="276" customFormat="1"/>
    <row r="26179" s="276" customFormat="1"/>
    <row r="26180" s="276" customFormat="1"/>
    <row r="26181" s="276" customFormat="1"/>
    <row r="26182" s="276" customFormat="1"/>
    <row r="26183" s="276" customFormat="1"/>
    <row r="26184" s="276" customFormat="1"/>
    <row r="26185" s="276" customFormat="1"/>
    <row r="26186" s="276" customFormat="1"/>
    <row r="26187" s="276" customFormat="1"/>
    <row r="26188" s="276" customFormat="1"/>
    <row r="26189" s="276" customFormat="1"/>
    <row r="26190" s="276" customFormat="1"/>
    <row r="26191" s="276" customFormat="1"/>
    <row r="26192" s="276" customFormat="1"/>
    <row r="26193" s="276" customFormat="1"/>
    <row r="26194" s="276" customFormat="1"/>
    <row r="26195" s="276" customFormat="1"/>
    <row r="26196" s="276" customFormat="1"/>
    <row r="26197" s="276" customFormat="1"/>
    <row r="26198" s="276" customFormat="1"/>
    <row r="26199" s="276" customFormat="1"/>
    <row r="26200" s="276" customFormat="1"/>
    <row r="26201" s="276" customFormat="1"/>
    <row r="26202" s="276" customFormat="1"/>
    <row r="26203" s="276" customFormat="1"/>
    <row r="26204" s="276" customFormat="1"/>
    <row r="26205" s="276" customFormat="1"/>
    <row r="26206" s="276" customFormat="1"/>
    <row r="26207" s="276" customFormat="1"/>
    <row r="26208" s="276" customFormat="1"/>
    <row r="26209" s="276" customFormat="1"/>
    <row r="26210" s="276" customFormat="1"/>
    <row r="26211" s="276" customFormat="1"/>
    <row r="26212" s="276" customFormat="1"/>
    <row r="26213" s="276" customFormat="1"/>
    <row r="26214" s="276" customFormat="1"/>
    <row r="26215" s="276" customFormat="1"/>
    <row r="26216" s="276" customFormat="1"/>
    <row r="26217" s="276" customFormat="1"/>
    <row r="26218" s="276" customFormat="1"/>
    <row r="26219" s="276" customFormat="1"/>
    <row r="26220" s="276" customFormat="1"/>
    <row r="26221" s="276" customFormat="1"/>
    <row r="26222" s="276" customFormat="1"/>
    <row r="26223" s="276" customFormat="1"/>
    <row r="26224" s="276" customFormat="1"/>
    <row r="26225" s="276" customFormat="1"/>
    <row r="26226" s="276" customFormat="1"/>
    <row r="26227" s="276" customFormat="1"/>
    <row r="26228" s="276" customFormat="1"/>
    <row r="26229" s="276" customFormat="1"/>
    <row r="26230" s="276" customFormat="1"/>
    <row r="26231" s="276" customFormat="1"/>
    <row r="26232" s="276" customFormat="1"/>
    <row r="26233" s="276" customFormat="1"/>
    <row r="26234" s="276" customFormat="1"/>
    <row r="26235" s="276" customFormat="1"/>
    <row r="26236" s="276" customFormat="1"/>
    <row r="26237" s="276" customFormat="1"/>
    <row r="26238" s="276" customFormat="1"/>
    <row r="26239" s="276" customFormat="1"/>
    <row r="26240" s="276" customFormat="1"/>
    <row r="26241" s="276" customFormat="1"/>
    <row r="26242" s="276" customFormat="1"/>
    <row r="26243" s="276" customFormat="1"/>
    <row r="26244" s="276" customFormat="1"/>
    <row r="26245" s="276" customFormat="1"/>
    <row r="26246" s="276" customFormat="1"/>
    <row r="26247" s="276" customFormat="1"/>
    <row r="26248" s="276" customFormat="1"/>
    <row r="26249" s="276" customFormat="1"/>
    <row r="26250" s="276" customFormat="1"/>
    <row r="26251" s="276" customFormat="1"/>
    <row r="26252" s="276" customFormat="1"/>
    <row r="26253" s="276" customFormat="1"/>
    <row r="26254" s="276" customFormat="1"/>
    <row r="26255" s="276" customFormat="1"/>
    <row r="26256" s="276" customFormat="1"/>
    <row r="26257" s="276" customFormat="1"/>
    <row r="26258" s="276" customFormat="1"/>
    <row r="26259" s="276" customFormat="1"/>
    <row r="26260" s="276" customFormat="1"/>
    <row r="26261" s="276" customFormat="1"/>
    <row r="26262" s="276" customFormat="1"/>
    <row r="26263" s="276" customFormat="1"/>
    <row r="26264" s="276" customFormat="1"/>
    <row r="26265" s="276" customFormat="1"/>
    <row r="26266" s="276" customFormat="1"/>
    <row r="26267" s="276" customFormat="1"/>
    <row r="26268" s="276" customFormat="1"/>
    <row r="26269" s="276" customFormat="1"/>
    <row r="26270" s="276" customFormat="1"/>
    <row r="26271" s="276" customFormat="1"/>
    <row r="26272" s="276" customFormat="1"/>
    <row r="26273" s="276" customFormat="1"/>
    <row r="26274" s="276" customFormat="1"/>
    <row r="26275" s="276" customFormat="1"/>
    <row r="26276" s="276" customFormat="1"/>
    <row r="26277" s="276" customFormat="1"/>
    <row r="26278" s="276" customFormat="1"/>
    <row r="26279" s="276" customFormat="1"/>
    <row r="26280" s="276" customFormat="1"/>
    <row r="26281" s="276" customFormat="1"/>
    <row r="26282" s="276" customFormat="1"/>
    <row r="26283" s="276" customFormat="1"/>
    <row r="26284" s="276" customFormat="1"/>
    <row r="26285" s="276" customFormat="1"/>
    <row r="26286" s="276" customFormat="1"/>
    <row r="26287" s="276" customFormat="1"/>
    <row r="26288" s="276" customFormat="1"/>
    <row r="26289" s="276" customFormat="1"/>
    <row r="26290" s="276" customFormat="1"/>
    <row r="26291" s="276" customFormat="1"/>
    <row r="26292" s="276" customFormat="1"/>
    <row r="26293" s="276" customFormat="1"/>
    <row r="26294" s="276" customFormat="1"/>
    <row r="26295" s="276" customFormat="1"/>
    <row r="26296" s="276" customFormat="1"/>
    <row r="26297" s="276" customFormat="1"/>
    <row r="26298" s="276" customFormat="1"/>
    <row r="26299" s="276" customFormat="1"/>
    <row r="26300" s="276" customFormat="1"/>
    <row r="26301" s="276" customFormat="1"/>
    <row r="26302" s="276" customFormat="1"/>
    <row r="26303" s="276" customFormat="1"/>
    <row r="26304" s="276" customFormat="1"/>
    <row r="26305" s="276" customFormat="1"/>
    <row r="26306" s="276" customFormat="1"/>
    <row r="26307" s="276" customFormat="1"/>
    <row r="26308" s="276" customFormat="1"/>
    <row r="26309" s="276" customFormat="1"/>
    <row r="26310" s="276" customFormat="1"/>
    <row r="26311" s="276" customFormat="1"/>
    <row r="26312" s="276" customFormat="1"/>
    <row r="26313" s="276" customFormat="1"/>
    <row r="26314" s="276" customFormat="1"/>
    <row r="26315" s="276" customFormat="1"/>
    <row r="26316" s="276" customFormat="1"/>
    <row r="26317" s="276" customFormat="1"/>
    <row r="26318" s="276" customFormat="1"/>
    <row r="26319" s="276" customFormat="1"/>
    <row r="26320" s="276" customFormat="1"/>
    <row r="26321" s="276" customFormat="1"/>
    <row r="26322" s="276" customFormat="1"/>
    <row r="26323" s="276" customFormat="1"/>
    <row r="26324" s="276" customFormat="1"/>
    <row r="26325" s="276" customFormat="1"/>
    <row r="26326" s="276" customFormat="1"/>
    <row r="26327" s="276" customFormat="1"/>
    <row r="26328" s="276" customFormat="1"/>
    <row r="26329" s="276" customFormat="1"/>
    <row r="26330" s="276" customFormat="1"/>
    <row r="26331" s="276" customFormat="1"/>
    <row r="26332" s="276" customFormat="1"/>
    <row r="26333" s="276" customFormat="1"/>
    <row r="26334" s="276" customFormat="1"/>
    <row r="26335" s="276" customFormat="1"/>
    <row r="26336" s="276" customFormat="1"/>
    <row r="26337" s="276" customFormat="1"/>
    <row r="26338" s="276" customFormat="1"/>
    <row r="26339" s="276" customFormat="1"/>
    <row r="26340" s="276" customFormat="1"/>
    <row r="26341" s="276" customFormat="1"/>
    <row r="26342" s="276" customFormat="1"/>
    <row r="26343" s="276" customFormat="1"/>
    <row r="26344" s="276" customFormat="1"/>
    <row r="26345" s="276" customFormat="1"/>
    <row r="26346" s="276" customFormat="1"/>
    <row r="26347" s="276" customFormat="1"/>
    <row r="26348" s="276" customFormat="1"/>
    <row r="26349" s="276" customFormat="1"/>
    <row r="26350" s="276" customFormat="1"/>
    <row r="26351" s="276" customFormat="1"/>
    <row r="26352" s="276" customFormat="1"/>
    <row r="26353" s="276" customFormat="1"/>
    <row r="26354" s="276" customFormat="1"/>
    <row r="26355" s="276" customFormat="1"/>
    <row r="26356" s="276" customFormat="1"/>
    <row r="26357" s="276" customFormat="1"/>
    <row r="26358" s="276" customFormat="1"/>
    <row r="26359" s="276" customFormat="1"/>
    <row r="26360" s="276" customFormat="1"/>
    <row r="26361" s="276" customFormat="1"/>
    <row r="26362" s="276" customFormat="1"/>
    <row r="26363" s="276" customFormat="1"/>
    <row r="26364" s="276" customFormat="1"/>
    <row r="26365" s="276" customFormat="1"/>
    <row r="26366" s="276" customFormat="1"/>
    <row r="26367" s="276" customFormat="1"/>
    <row r="26368" s="276" customFormat="1"/>
    <row r="26369" s="276" customFormat="1"/>
    <row r="26370" s="276" customFormat="1"/>
    <row r="26371" s="276" customFormat="1"/>
    <row r="26372" s="276" customFormat="1"/>
    <row r="26373" s="276" customFormat="1"/>
    <row r="26374" s="276" customFormat="1"/>
    <row r="26375" s="276" customFormat="1"/>
    <row r="26376" s="276" customFormat="1"/>
    <row r="26377" s="276" customFormat="1"/>
    <row r="26378" s="276" customFormat="1"/>
    <row r="26379" s="276" customFormat="1"/>
    <row r="26380" s="276" customFormat="1"/>
    <row r="26381" s="276" customFormat="1"/>
    <row r="26382" s="276" customFormat="1"/>
    <row r="26383" s="276" customFormat="1"/>
    <row r="26384" s="276" customFormat="1"/>
    <row r="26385" s="276" customFormat="1"/>
    <row r="26386" s="276" customFormat="1"/>
    <row r="26387" s="276" customFormat="1"/>
    <row r="26388" s="276" customFormat="1"/>
    <row r="26389" s="276" customFormat="1"/>
    <row r="26390" s="276" customFormat="1"/>
    <row r="26391" s="276" customFormat="1"/>
    <row r="26392" s="276" customFormat="1"/>
    <row r="26393" s="276" customFormat="1"/>
    <row r="26394" s="276" customFormat="1"/>
    <row r="26395" s="276" customFormat="1"/>
    <row r="26396" s="276" customFormat="1"/>
    <row r="26397" s="276" customFormat="1"/>
    <row r="26398" s="276" customFormat="1"/>
    <row r="26399" s="276" customFormat="1"/>
    <row r="26400" s="276" customFormat="1"/>
    <row r="26401" s="276" customFormat="1"/>
    <row r="26402" s="276" customFormat="1"/>
    <row r="26403" s="276" customFormat="1"/>
    <row r="26404" s="276" customFormat="1"/>
    <row r="26405" s="276" customFormat="1"/>
    <row r="26406" s="276" customFormat="1"/>
    <row r="26407" s="276" customFormat="1"/>
    <row r="26408" s="276" customFormat="1"/>
    <row r="26409" s="276" customFormat="1"/>
    <row r="26410" s="276" customFormat="1"/>
    <row r="26411" s="276" customFormat="1"/>
    <row r="26412" s="276" customFormat="1"/>
    <row r="26413" s="276" customFormat="1"/>
    <row r="26414" s="276" customFormat="1"/>
    <row r="26415" s="276" customFormat="1"/>
    <row r="26416" s="276" customFormat="1"/>
    <row r="26417" s="276" customFormat="1"/>
    <row r="26418" s="276" customFormat="1"/>
    <row r="26419" s="276" customFormat="1"/>
    <row r="26420" s="276" customFormat="1"/>
    <row r="26421" s="276" customFormat="1"/>
    <row r="26422" s="276" customFormat="1"/>
    <row r="26423" s="276" customFormat="1"/>
    <row r="26424" s="276" customFormat="1"/>
    <row r="26425" s="276" customFormat="1"/>
    <row r="26426" s="276" customFormat="1"/>
    <row r="26427" s="276" customFormat="1"/>
    <row r="26428" s="276" customFormat="1"/>
    <row r="26429" s="276" customFormat="1"/>
    <row r="26430" s="276" customFormat="1"/>
    <row r="26431" s="276" customFormat="1"/>
    <row r="26432" s="276" customFormat="1"/>
    <row r="26433" s="276" customFormat="1"/>
    <row r="26434" s="276" customFormat="1"/>
    <row r="26435" s="276" customFormat="1"/>
    <row r="26436" s="276" customFormat="1"/>
    <row r="26437" s="276" customFormat="1"/>
    <row r="26438" s="276" customFormat="1"/>
    <row r="26439" s="276" customFormat="1"/>
    <row r="26440" s="276" customFormat="1"/>
    <row r="26441" s="276" customFormat="1"/>
    <row r="26442" s="276" customFormat="1"/>
    <row r="26443" s="276" customFormat="1"/>
    <row r="26444" s="276" customFormat="1"/>
    <row r="26445" s="276" customFormat="1"/>
    <row r="26446" s="276" customFormat="1"/>
    <row r="26447" s="276" customFormat="1"/>
    <row r="26448" s="276" customFormat="1"/>
    <row r="26449" s="276" customFormat="1"/>
    <row r="26450" s="276" customFormat="1"/>
    <row r="26451" s="276" customFormat="1"/>
    <row r="26452" s="276" customFormat="1"/>
    <row r="26453" s="276" customFormat="1"/>
    <row r="26454" s="276" customFormat="1"/>
    <row r="26455" s="276" customFormat="1"/>
    <row r="26456" s="276" customFormat="1"/>
    <row r="26457" s="276" customFormat="1"/>
    <row r="26458" s="276" customFormat="1"/>
    <row r="26459" s="276" customFormat="1"/>
    <row r="26460" s="276" customFormat="1"/>
    <row r="26461" s="276" customFormat="1"/>
    <row r="26462" s="276" customFormat="1"/>
    <row r="26463" s="276" customFormat="1"/>
    <row r="26464" s="276" customFormat="1"/>
    <row r="26465" s="276" customFormat="1"/>
    <row r="26466" s="276" customFormat="1"/>
    <row r="26467" s="276" customFormat="1"/>
    <row r="26468" s="276" customFormat="1"/>
    <row r="26469" s="276" customFormat="1"/>
    <row r="26470" s="276" customFormat="1"/>
    <row r="26471" s="276" customFormat="1"/>
    <row r="26472" s="276" customFormat="1"/>
    <row r="26473" s="276" customFormat="1"/>
    <row r="26474" s="276" customFormat="1"/>
    <row r="26475" s="276" customFormat="1"/>
    <row r="26476" s="276" customFormat="1"/>
    <row r="26477" s="276" customFormat="1"/>
    <row r="26478" s="276" customFormat="1"/>
    <row r="26479" s="276" customFormat="1"/>
    <row r="26480" s="276" customFormat="1"/>
    <row r="26481" s="276" customFormat="1"/>
    <row r="26482" s="276" customFormat="1"/>
    <row r="26483" s="276" customFormat="1"/>
    <row r="26484" s="276" customFormat="1"/>
    <row r="26485" s="276" customFormat="1"/>
    <row r="26486" s="276" customFormat="1"/>
    <row r="26487" s="276" customFormat="1"/>
    <row r="26488" s="276" customFormat="1"/>
    <row r="26489" s="276" customFormat="1"/>
    <row r="26490" s="276" customFormat="1"/>
    <row r="26491" s="276" customFormat="1"/>
    <row r="26492" s="276" customFormat="1"/>
    <row r="26493" s="276" customFormat="1"/>
    <row r="26494" s="276" customFormat="1"/>
    <row r="26495" s="276" customFormat="1"/>
    <row r="26496" s="276" customFormat="1"/>
    <row r="26497" s="276" customFormat="1"/>
    <row r="26498" s="276" customFormat="1"/>
    <row r="26499" s="276" customFormat="1"/>
    <row r="26500" s="276" customFormat="1"/>
    <row r="26501" s="276" customFormat="1"/>
    <row r="26502" s="276" customFormat="1"/>
    <row r="26503" s="276" customFormat="1"/>
    <row r="26504" s="276" customFormat="1"/>
    <row r="26505" s="276" customFormat="1"/>
    <row r="26506" s="276" customFormat="1"/>
    <row r="26507" s="276" customFormat="1"/>
    <row r="26508" s="276" customFormat="1"/>
    <row r="26509" s="276" customFormat="1"/>
    <row r="26510" s="276" customFormat="1"/>
    <row r="26511" s="276" customFormat="1"/>
    <row r="26512" s="276" customFormat="1"/>
    <row r="26513" s="276" customFormat="1"/>
    <row r="26514" s="276" customFormat="1"/>
    <row r="26515" s="276" customFormat="1"/>
    <row r="26516" s="276" customFormat="1"/>
    <row r="26517" s="276" customFormat="1"/>
    <row r="26518" s="276" customFormat="1"/>
    <row r="26519" s="276" customFormat="1"/>
    <row r="26520" s="276" customFormat="1"/>
    <row r="26521" s="276" customFormat="1"/>
    <row r="26522" s="276" customFormat="1"/>
    <row r="26523" s="276" customFormat="1"/>
    <row r="26524" s="276" customFormat="1"/>
    <row r="26525" s="276" customFormat="1"/>
    <row r="26526" s="276" customFormat="1"/>
    <row r="26527" s="276" customFormat="1"/>
    <row r="26528" s="276" customFormat="1"/>
    <row r="26529" s="276" customFormat="1"/>
    <row r="26530" s="276" customFormat="1"/>
    <row r="26531" s="276" customFormat="1"/>
    <row r="26532" s="276" customFormat="1"/>
    <row r="26533" s="276" customFormat="1"/>
    <row r="26534" s="276" customFormat="1"/>
    <row r="26535" s="276" customFormat="1"/>
    <row r="26536" s="276" customFormat="1"/>
    <row r="26537" s="276" customFormat="1"/>
    <row r="26538" s="276" customFormat="1"/>
    <row r="26539" s="276" customFormat="1"/>
    <row r="26540" s="276" customFormat="1"/>
    <row r="26541" s="276" customFormat="1"/>
    <row r="26542" s="276" customFormat="1"/>
    <row r="26543" s="276" customFormat="1"/>
    <row r="26544" s="276" customFormat="1"/>
    <row r="26545" s="276" customFormat="1"/>
    <row r="26546" s="276" customFormat="1"/>
    <row r="26547" s="276" customFormat="1"/>
    <row r="26548" s="276" customFormat="1"/>
    <row r="26549" s="276" customFormat="1"/>
    <row r="26550" s="276" customFormat="1"/>
    <row r="26551" s="276" customFormat="1"/>
    <row r="26552" s="276" customFormat="1"/>
    <row r="26553" s="276" customFormat="1"/>
    <row r="26554" s="276" customFormat="1"/>
    <row r="26555" s="276" customFormat="1"/>
    <row r="26556" s="276" customFormat="1"/>
    <row r="26557" s="276" customFormat="1"/>
    <row r="26558" s="276" customFormat="1"/>
    <row r="26559" s="276" customFormat="1"/>
    <row r="26560" s="276" customFormat="1"/>
    <row r="26561" s="276" customFormat="1"/>
    <row r="26562" s="276" customFormat="1"/>
    <row r="26563" s="276" customFormat="1"/>
    <row r="26564" s="276" customFormat="1"/>
    <row r="26565" s="276" customFormat="1"/>
    <row r="26566" s="276" customFormat="1"/>
    <row r="26567" s="276" customFormat="1"/>
    <row r="26568" s="276" customFormat="1"/>
    <row r="26569" s="276" customFormat="1"/>
    <row r="26570" s="276" customFormat="1"/>
    <row r="26571" s="276" customFormat="1"/>
    <row r="26572" s="276" customFormat="1"/>
    <row r="26573" s="276" customFormat="1"/>
    <row r="26574" s="276" customFormat="1"/>
    <row r="26575" s="276" customFormat="1"/>
    <row r="26576" s="276" customFormat="1"/>
    <row r="26577" s="276" customFormat="1"/>
    <row r="26578" s="276" customFormat="1"/>
    <row r="26579" s="276" customFormat="1"/>
    <row r="26580" s="276" customFormat="1"/>
    <row r="26581" s="276" customFormat="1"/>
    <row r="26582" s="276" customFormat="1"/>
    <row r="26583" s="276" customFormat="1"/>
    <row r="26584" s="276" customFormat="1"/>
    <row r="26585" s="276" customFormat="1"/>
    <row r="26586" s="276" customFormat="1"/>
    <row r="26587" s="276" customFormat="1"/>
    <row r="26588" s="276" customFormat="1"/>
    <row r="26589" s="276" customFormat="1"/>
    <row r="26590" s="276" customFormat="1"/>
    <row r="26591" s="276" customFormat="1"/>
    <row r="26592" s="276" customFormat="1"/>
    <row r="26593" s="276" customFormat="1"/>
    <row r="26594" s="276" customFormat="1"/>
    <row r="26595" s="276" customFormat="1"/>
    <row r="26596" s="276" customFormat="1"/>
    <row r="26597" s="276" customFormat="1"/>
    <row r="26598" s="276" customFormat="1"/>
    <row r="26599" s="276" customFormat="1"/>
    <row r="26600" s="276" customFormat="1"/>
    <row r="26601" s="276" customFormat="1"/>
    <row r="26602" s="276" customFormat="1"/>
    <row r="26603" s="276" customFormat="1"/>
    <row r="26604" s="276" customFormat="1"/>
    <row r="26605" s="276" customFormat="1"/>
    <row r="26606" s="276" customFormat="1"/>
    <row r="26607" s="276" customFormat="1"/>
    <row r="26608" s="276" customFormat="1"/>
    <row r="26609" s="276" customFormat="1"/>
    <row r="26610" s="276" customFormat="1"/>
    <row r="26611" s="276" customFormat="1"/>
    <row r="26612" s="276" customFormat="1"/>
    <row r="26613" s="276" customFormat="1"/>
    <row r="26614" s="276" customFormat="1"/>
    <row r="26615" s="276" customFormat="1"/>
    <row r="26616" s="276" customFormat="1"/>
    <row r="26617" s="276" customFormat="1"/>
    <row r="26618" s="276" customFormat="1"/>
    <row r="26619" s="276" customFormat="1"/>
    <row r="26620" s="276" customFormat="1"/>
    <row r="26621" s="276" customFormat="1"/>
    <row r="26622" s="276" customFormat="1"/>
    <row r="26623" s="276" customFormat="1"/>
    <row r="26624" s="276" customFormat="1"/>
    <row r="26625" s="276" customFormat="1"/>
    <row r="26626" s="276" customFormat="1"/>
    <row r="26627" s="276" customFormat="1"/>
    <row r="26628" s="276" customFormat="1"/>
    <row r="26629" s="276" customFormat="1"/>
    <row r="26630" s="276" customFormat="1"/>
    <row r="26631" s="276" customFormat="1"/>
    <row r="26632" s="276" customFormat="1"/>
    <row r="26633" s="276" customFormat="1"/>
    <row r="26634" s="276" customFormat="1"/>
    <row r="26635" s="276" customFormat="1"/>
    <row r="26636" s="276" customFormat="1"/>
    <row r="26637" s="276" customFormat="1"/>
    <row r="26638" s="276" customFormat="1"/>
    <row r="26639" s="276" customFormat="1"/>
    <row r="26640" s="276" customFormat="1"/>
    <row r="26641" s="276" customFormat="1"/>
    <row r="26642" s="276" customFormat="1"/>
    <row r="26643" s="276" customFormat="1"/>
    <row r="26644" s="276" customFormat="1"/>
    <row r="26645" s="276" customFormat="1"/>
    <row r="26646" s="276" customFormat="1"/>
    <row r="26647" s="276" customFormat="1"/>
    <row r="26648" s="276" customFormat="1"/>
    <row r="26649" s="276" customFormat="1"/>
    <row r="26650" s="276" customFormat="1"/>
    <row r="26651" s="276" customFormat="1"/>
    <row r="26652" s="276" customFormat="1"/>
    <row r="26653" s="276" customFormat="1"/>
    <row r="26654" s="276" customFormat="1"/>
    <row r="26655" s="276" customFormat="1"/>
    <row r="26656" s="276" customFormat="1"/>
    <row r="26657" s="276" customFormat="1"/>
    <row r="26658" s="276" customFormat="1"/>
    <row r="26659" s="276" customFormat="1"/>
    <row r="26660" s="276" customFormat="1"/>
    <row r="26661" s="276" customFormat="1"/>
    <row r="26662" s="276" customFormat="1"/>
    <row r="26663" s="276" customFormat="1"/>
    <row r="26664" s="276" customFormat="1"/>
    <row r="26665" s="276" customFormat="1"/>
    <row r="26666" s="276" customFormat="1"/>
    <row r="26667" s="276" customFormat="1"/>
    <row r="26668" s="276" customFormat="1"/>
    <row r="26669" s="276" customFormat="1"/>
    <row r="26670" s="276" customFormat="1"/>
    <row r="26671" s="276" customFormat="1"/>
    <row r="26672" s="276" customFormat="1"/>
    <row r="26673" s="276" customFormat="1"/>
    <row r="26674" s="276" customFormat="1"/>
    <row r="26675" s="276" customFormat="1"/>
    <row r="26676" s="276" customFormat="1"/>
    <row r="26677" s="276" customFormat="1"/>
    <row r="26678" s="276" customFormat="1"/>
    <row r="26679" s="276" customFormat="1"/>
    <row r="26680" s="276" customFormat="1"/>
    <row r="26681" s="276" customFormat="1"/>
    <row r="26682" s="276" customFormat="1"/>
    <row r="26683" s="276" customFormat="1"/>
    <row r="26684" s="276" customFormat="1"/>
    <row r="26685" s="276" customFormat="1"/>
    <row r="26686" s="276" customFormat="1"/>
    <row r="26687" s="276" customFormat="1"/>
    <row r="26688" s="276" customFormat="1"/>
    <row r="26689" s="276" customFormat="1"/>
    <row r="26690" s="276" customFormat="1"/>
    <row r="26691" s="276" customFormat="1"/>
    <row r="26692" s="276" customFormat="1"/>
    <row r="26693" s="276" customFormat="1"/>
    <row r="26694" s="276" customFormat="1"/>
    <row r="26695" s="276" customFormat="1"/>
    <row r="26696" s="276" customFormat="1"/>
    <row r="26697" s="276" customFormat="1"/>
    <row r="26698" s="276" customFormat="1"/>
    <row r="26699" s="276" customFormat="1"/>
    <row r="26700" s="276" customFormat="1"/>
    <row r="26701" s="276" customFormat="1"/>
    <row r="26702" s="276" customFormat="1"/>
    <row r="26703" s="276" customFormat="1"/>
    <row r="26704" s="276" customFormat="1"/>
    <row r="26705" s="276" customFormat="1"/>
    <row r="26706" s="276" customFormat="1"/>
    <row r="26707" s="276" customFormat="1"/>
    <row r="26708" s="276" customFormat="1"/>
    <row r="26709" s="276" customFormat="1"/>
    <row r="26710" s="276" customFormat="1"/>
    <row r="26711" s="276" customFormat="1"/>
    <row r="26712" s="276" customFormat="1"/>
    <row r="26713" s="276" customFormat="1"/>
    <row r="26714" s="276" customFormat="1"/>
    <row r="26715" s="276" customFormat="1"/>
    <row r="26716" s="276" customFormat="1"/>
    <row r="26717" s="276" customFormat="1"/>
    <row r="26718" s="276" customFormat="1"/>
    <row r="26719" s="276" customFormat="1"/>
    <row r="26720" s="276" customFormat="1"/>
    <row r="26721" s="276" customFormat="1"/>
    <row r="26722" s="276" customFormat="1"/>
    <row r="26723" s="276" customFormat="1"/>
    <row r="26724" s="276" customFormat="1"/>
    <row r="26725" s="276" customFormat="1"/>
    <row r="26726" s="276" customFormat="1"/>
    <row r="26727" s="276" customFormat="1"/>
    <row r="26728" s="276" customFormat="1"/>
    <row r="26729" s="276" customFormat="1"/>
    <row r="26730" s="276" customFormat="1"/>
    <row r="26731" s="276" customFormat="1"/>
    <row r="26732" s="276" customFormat="1"/>
    <row r="26733" s="276" customFormat="1"/>
    <row r="26734" s="276" customFormat="1"/>
    <row r="26735" s="276" customFormat="1"/>
    <row r="26736" s="276" customFormat="1"/>
    <row r="26737" s="276" customFormat="1"/>
    <row r="26738" s="276" customFormat="1"/>
    <row r="26739" s="276" customFormat="1"/>
    <row r="26740" s="276" customFormat="1"/>
    <row r="26741" s="276" customFormat="1"/>
    <row r="26742" s="276" customFormat="1"/>
    <row r="26743" s="276" customFormat="1"/>
    <row r="26744" s="276" customFormat="1"/>
    <row r="26745" s="276" customFormat="1"/>
    <row r="26746" s="276" customFormat="1"/>
    <row r="26747" s="276" customFormat="1"/>
    <row r="26748" s="276" customFormat="1"/>
    <row r="26749" s="276" customFormat="1"/>
    <row r="26750" s="276" customFormat="1"/>
    <row r="26751" s="276" customFormat="1"/>
    <row r="26752" s="276" customFormat="1"/>
    <row r="26753" s="276" customFormat="1"/>
    <row r="26754" s="276" customFormat="1"/>
    <row r="26755" s="276" customFormat="1"/>
    <row r="26756" s="276" customFormat="1"/>
    <row r="26757" s="276" customFormat="1"/>
    <row r="26758" s="276" customFormat="1"/>
    <row r="26759" s="276" customFormat="1"/>
    <row r="26760" s="276" customFormat="1"/>
    <row r="26761" s="276" customFormat="1"/>
    <row r="26762" s="276" customFormat="1"/>
    <row r="26763" s="276" customFormat="1"/>
    <row r="26764" s="276" customFormat="1"/>
    <row r="26765" s="276" customFormat="1"/>
    <row r="26766" s="276" customFormat="1"/>
    <row r="26767" s="276" customFormat="1"/>
    <row r="26768" s="276" customFormat="1"/>
    <row r="26769" s="276" customFormat="1"/>
    <row r="26770" s="276" customFormat="1"/>
    <row r="26771" s="276" customFormat="1"/>
    <row r="26772" s="276" customFormat="1"/>
    <row r="26773" s="276" customFormat="1"/>
    <row r="26774" s="276" customFormat="1"/>
    <row r="26775" s="276" customFormat="1"/>
    <row r="26776" s="276" customFormat="1"/>
    <row r="26777" s="276" customFormat="1"/>
    <row r="26778" s="276" customFormat="1"/>
    <row r="26779" s="276" customFormat="1"/>
    <row r="26780" s="276" customFormat="1"/>
    <row r="26781" s="276" customFormat="1"/>
    <row r="26782" s="276" customFormat="1"/>
    <row r="26783" s="276" customFormat="1"/>
    <row r="26784" s="276" customFormat="1"/>
    <row r="26785" s="276" customFormat="1"/>
    <row r="26786" s="276" customFormat="1"/>
    <row r="26787" s="276" customFormat="1"/>
    <row r="26788" s="276" customFormat="1"/>
    <row r="26789" s="276" customFormat="1"/>
    <row r="26790" s="276" customFormat="1"/>
    <row r="26791" s="276" customFormat="1"/>
    <row r="26792" s="276" customFormat="1"/>
    <row r="26793" s="276" customFormat="1"/>
    <row r="26794" s="276" customFormat="1"/>
    <row r="26795" s="276" customFormat="1"/>
    <row r="26796" s="276" customFormat="1"/>
    <row r="26797" s="276" customFormat="1"/>
    <row r="26798" s="276" customFormat="1"/>
    <row r="26799" s="276" customFormat="1"/>
    <row r="26800" s="276" customFormat="1"/>
    <row r="26801" s="276" customFormat="1"/>
    <row r="26802" s="276" customFormat="1"/>
    <row r="26803" s="276" customFormat="1"/>
    <row r="26804" s="276" customFormat="1"/>
    <row r="26805" s="276" customFormat="1"/>
    <row r="26806" s="276" customFormat="1"/>
    <row r="26807" s="276" customFormat="1"/>
    <row r="26808" s="276" customFormat="1"/>
    <row r="26809" s="276" customFormat="1"/>
    <row r="26810" s="276" customFormat="1"/>
    <row r="26811" s="276" customFormat="1"/>
    <row r="26812" s="276" customFormat="1"/>
    <row r="26813" s="276" customFormat="1"/>
    <row r="26814" s="276" customFormat="1"/>
    <row r="26815" s="276" customFormat="1"/>
    <row r="26816" s="276" customFormat="1"/>
    <row r="26817" s="276" customFormat="1"/>
    <row r="26818" s="276" customFormat="1"/>
    <row r="26819" s="276" customFormat="1"/>
    <row r="26820" s="276" customFormat="1"/>
    <row r="26821" s="276" customFormat="1"/>
    <row r="26822" s="276" customFormat="1"/>
    <row r="26823" s="276" customFormat="1"/>
    <row r="26824" s="276" customFormat="1"/>
    <row r="26825" s="276" customFormat="1"/>
    <row r="26826" s="276" customFormat="1"/>
    <row r="26827" s="276" customFormat="1"/>
    <row r="26828" s="276" customFormat="1"/>
    <row r="26829" s="276" customFormat="1"/>
    <row r="26830" s="276" customFormat="1"/>
    <row r="26831" s="276" customFormat="1"/>
    <row r="26832" s="276" customFormat="1"/>
    <row r="26833" s="276" customFormat="1"/>
    <row r="26834" s="276" customFormat="1"/>
    <row r="26835" s="276" customFormat="1"/>
    <row r="26836" s="276" customFormat="1"/>
    <row r="26837" s="276" customFormat="1"/>
    <row r="26838" s="276" customFormat="1"/>
    <row r="26839" s="276" customFormat="1"/>
    <row r="26840" s="276" customFormat="1"/>
    <row r="26841" s="276" customFormat="1"/>
    <row r="26842" s="276" customFormat="1"/>
    <row r="26843" s="276" customFormat="1"/>
    <row r="26844" s="276" customFormat="1"/>
    <row r="26845" s="276" customFormat="1"/>
    <row r="26846" s="276" customFormat="1"/>
    <row r="26847" s="276" customFormat="1"/>
    <row r="26848" s="276" customFormat="1"/>
    <row r="26849" s="276" customFormat="1"/>
    <row r="26850" s="276" customFormat="1"/>
    <row r="26851" s="276" customFormat="1"/>
    <row r="26852" s="276" customFormat="1"/>
    <row r="26853" s="276" customFormat="1"/>
    <row r="26854" s="276" customFormat="1"/>
    <row r="26855" s="276" customFormat="1"/>
    <row r="26856" s="276" customFormat="1"/>
    <row r="26857" s="276" customFormat="1"/>
    <row r="26858" s="276" customFormat="1"/>
    <row r="26859" s="276" customFormat="1"/>
    <row r="26860" s="276" customFormat="1"/>
    <row r="26861" s="276" customFormat="1"/>
    <row r="26862" s="276" customFormat="1"/>
    <row r="26863" s="276" customFormat="1"/>
    <row r="26864" s="276" customFormat="1"/>
    <row r="26865" s="276" customFormat="1"/>
    <row r="26866" s="276" customFormat="1"/>
    <row r="26867" s="276" customFormat="1"/>
    <row r="26868" s="276" customFormat="1"/>
    <row r="26869" s="276" customFormat="1"/>
    <row r="26870" s="276" customFormat="1"/>
    <row r="26871" s="276" customFormat="1"/>
    <row r="26872" s="276" customFormat="1"/>
    <row r="26873" s="276" customFormat="1"/>
    <row r="26874" s="276" customFormat="1"/>
    <row r="26875" s="276" customFormat="1"/>
    <row r="26876" s="276" customFormat="1"/>
    <row r="26877" s="276" customFormat="1"/>
    <row r="26878" s="276" customFormat="1"/>
    <row r="26879" s="276" customFormat="1"/>
    <row r="26880" s="276" customFormat="1"/>
    <row r="26881" s="276" customFormat="1"/>
    <row r="26882" s="276" customFormat="1"/>
    <row r="26883" s="276" customFormat="1"/>
    <row r="26884" s="276" customFormat="1"/>
    <row r="26885" s="276" customFormat="1"/>
    <row r="26886" s="276" customFormat="1"/>
    <row r="26887" s="276" customFormat="1"/>
    <row r="26888" s="276" customFormat="1"/>
    <row r="26889" s="276" customFormat="1"/>
    <row r="26890" s="276" customFormat="1"/>
    <row r="26891" s="276" customFormat="1"/>
    <row r="26892" s="276" customFormat="1"/>
    <row r="26893" s="276" customFormat="1"/>
    <row r="26894" s="276" customFormat="1"/>
    <row r="26895" s="276" customFormat="1"/>
    <row r="26896" s="276" customFormat="1"/>
    <row r="26897" s="276" customFormat="1"/>
    <row r="26898" s="276" customFormat="1"/>
    <row r="26899" s="276" customFormat="1"/>
    <row r="26900" s="276" customFormat="1"/>
    <row r="26901" s="276" customFormat="1"/>
    <row r="26902" s="276" customFormat="1"/>
    <row r="26903" s="276" customFormat="1"/>
    <row r="26904" s="276" customFormat="1"/>
    <row r="26905" s="276" customFormat="1"/>
    <row r="26906" s="276" customFormat="1"/>
    <row r="26907" s="276" customFormat="1"/>
    <row r="26908" s="276" customFormat="1"/>
    <row r="26909" s="276" customFormat="1"/>
    <row r="26910" s="276" customFormat="1"/>
    <row r="26911" s="276" customFormat="1"/>
    <row r="26912" s="276" customFormat="1"/>
    <row r="26913" s="276" customFormat="1"/>
    <row r="26914" s="276" customFormat="1"/>
    <row r="26915" s="276" customFormat="1"/>
    <row r="26916" s="276" customFormat="1"/>
    <row r="26917" s="276" customFormat="1"/>
    <row r="26918" s="276" customFormat="1"/>
    <row r="26919" s="276" customFormat="1"/>
    <row r="26920" s="276" customFormat="1"/>
    <row r="26921" s="276" customFormat="1"/>
    <row r="26922" s="276" customFormat="1"/>
    <row r="26923" s="276" customFormat="1"/>
    <row r="26924" s="276" customFormat="1"/>
    <row r="26925" s="276" customFormat="1"/>
    <row r="26926" s="276" customFormat="1"/>
    <row r="26927" s="276" customFormat="1"/>
    <row r="26928" s="276" customFormat="1"/>
    <row r="26929" s="276" customFormat="1"/>
    <row r="26930" s="276" customFormat="1"/>
    <row r="26931" s="276" customFormat="1"/>
    <row r="26932" s="276" customFormat="1"/>
    <row r="26933" s="276" customFormat="1"/>
    <row r="26934" s="276" customFormat="1"/>
    <row r="26935" s="276" customFormat="1"/>
    <row r="26936" s="276" customFormat="1"/>
    <row r="26937" s="276" customFormat="1"/>
    <row r="26938" s="276" customFormat="1"/>
    <row r="26939" s="276" customFormat="1"/>
    <row r="26940" s="276" customFormat="1"/>
    <row r="26941" s="276" customFormat="1"/>
    <row r="26942" s="276" customFormat="1"/>
    <row r="26943" s="276" customFormat="1"/>
    <row r="26944" s="276" customFormat="1"/>
    <row r="26945" s="276" customFormat="1"/>
    <row r="26946" s="276" customFormat="1"/>
    <row r="26947" s="276" customFormat="1"/>
    <row r="26948" s="276" customFormat="1"/>
    <row r="26949" s="276" customFormat="1"/>
    <row r="26950" s="276" customFormat="1"/>
    <row r="26951" s="276" customFormat="1"/>
    <row r="26952" s="276" customFormat="1"/>
    <row r="26953" s="276" customFormat="1"/>
    <row r="26954" s="276" customFormat="1"/>
    <row r="26955" s="276" customFormat="1"/>
    <row r="26956" s="276" customFormat="1"/>
    <row r="26957" s="276" customFormat="1"/>
    <row r="26958" s="276" customFormat="1"/>
    <row r="26959" s="276" customFormat="1"/>
    <row r="26960" s="276" customFormat="1"/>
    <row r="26961" s="276" customFormat="1"/>
    <row r="26962" s="276" customFormat="1"/>
    <row r="26963" s="276" customFormat="1"/>
    <row r="26964" s="276" customFormat="1"/>
    <row r="26965" s="276" customFormat="1"/>
    <row r="26966" s="276" customFormat="1"/>
    <row r="26967" s="276" customFormat="1"/>
    <row r="26968" s="276" customFormat="1"/>
    <row r="26969" s="276" customFormat="1"/>
    <row r="26970" s="276" customFormat="1"/>
    <row r="26971" s="276" customFormat="1"/>
    <row r="26972" s="276" customFormat="1"/>
    <row r="26973" s="276" customFormat="1"/>
    <row r="26974" s="276" customFormat="1"/>
    <row r="26975" s="276" customFormat="1"/>
    <row r="26976" s="276" customFormat="1"/>
    <row r="26977" s="276" customFormat="1"/>
    <row r="26978" s="276" customFormat="1"/>
    <row r="26979" s="276" customFormat="1"/>
    <row r="26980" s="276" customFormat="1"/>
    <row r="26981" s="276" customFormat="1"/>
    <row r="26982" s="276" customFormat="1"/>
    <row r="26983" s="276" customFormat="1"/>
    <row r="26984" s="276" customFormat="1"/>
    <row r="26985" s="276" customFormat="1"/>
    <row r="26986" s="276" customFormat="1"/>
    <row r="26987" s="276" customFormat="1"/>
    <row r="26988" s="276" customFormat="1"/>
    <row r="26989" s="276" customFormat="1"/>
    <row r="26990" s="276" customFormat="1"/>
    <row r="26991" s="276" customFormat="1"/>
    <row r="26992" s="276" customFormat="1"/>
    <row r="26993" s="276" customFormat="1"/>
    <row r="26994" s="276" customFormat="1"/>
    <row r="26995" s="276" customFormat="1"/>
    <row r="26996" s="276" customFormat="1"/>
    <row r="26997" s="276" customFormat="1"/>
    <row r="26998" s="276" customFormat="1"/>
    <row r="26999" s="276" customFormat="1"/>
    <row r="27000" s="276" customFormat="1"/>
    <row r="27001" s="276" customFormat="1"/>
    <row r="27002" s="276" customFormat="1"/>
    <row r="27003" s="276" customFormat="1"/>
    <row r="27004" s="276" customFormat="1"/>
    <row r="27005" s="276" customFormat="1"/>
    <row r="27006" s="276" customFormat="1"/>
    <row r="27007" s="276" customFormat="1"/>
    <row r="27008" s="276" customFormat="1"/>
    <row r="27009" s="276" customFormat="1"/>
    <row r="27010" s="276" customFormat="1"/>
    <row r="27011" s="276" customFormat="1"/>
    <row r="27012" s="276" customFormat="1"/>
    <row r="27013" s="276" customFormat="1"/>
    <row r="27014" s="276" customFormat="1"/>
    <row r="27015" s="276" customFormat="1"/>
    <row r="27016" s="276" customFormat="1"/>
    <row r="27017" s="276" customFormat="1"/>
    <row r="27018" s="276" customFormat="1"/>
    <row r="27019" s="276" customFormat="1"/>
    <row r="27020" s="276" customFormat="1"/>
    <row r="27021" s="276" customFormat="1"/>
    <row r="27022" s="276" customFormat="1"/>
    <row r="27023" s="276" customFormat="1"/>
    <row r="27024" s="276" customFormat="1"/>
    <row r="27025" s="276" customFormat="1"/>
    <row r="27026" s="276" customFormat="1"/>
    <row r="27027" s="276" customFormat="1"/>
    <row r="27028" s="276" customFormat="1"/>
    <row r="27029" s="276" customFormat="1"/>
    <row r="27030" s="276" customFormat="1"/>
    <row r="27031" s="276" customFormat="1"/>
    <row r="27032" s="276" customFormat="1"/>
    <row r="27033" s="276" customFormat="1"/>
    <row r="27034" s="276" customFormat="1"/>
    <row r="27035" s="276" customFormat="1"/>
    <row r="27036" s="276" customFormat="1"/>
    <row r="27037" s="276" customFormat="1"/>
    <row r="27038" s="276" customFormat="1"/>
    <row r="27039" s="276" customFormat="1"/>
    <row r="27040" s="276" customFormat="1"/>
    <row r="27041" s="276" customFormat="1"/>
    <row r="27042" s="276" customFormat="1"/>
    <row r="27043" s="276" customFormat="1"/>
    <row r="27044" s="276" customFormat="1"/>
    <row r="27045" s="276" customFormat="1"/>
    <row r="27046" s="276" customFormat="1"/>
    <row r="27047" s="276" customFormat="1"/>
    <row r="27048" s="276" customFormat="1"/>
    <row r="27049" s="276" customFormat="1"/>
    <row r="27050" s="276" customFormat="1"/>
    <row r="27051" s="276" customFormat="1"/>
    <row r="27052" s="276" customFormat="1"/>
    <row r="27053" s="276" customFormat="1"/>
    <row r="27054" s="276" customFormat="1"/>
    <row r="27055" s="276" customFormat="1"/>
    <row r="27056" s="276" customFormat="1"/>
    <row r="27057" s="276" customFormat="1"/>
    <row r="27058" s="276" customFormat="1"/>
    <row r="27059" s="276" customFormat="1"/>
    <row r="27060" s="276" customFormat="1"/>
    <row r="27061" s="276" customFormat="1"/>
    <row r="27062" s="276" customFormat="1"/>
    <row r="27063" s="276" customFormat="1"/>
    <row r="27064" s="276" customFormat="1"/>
    <row r="27065" s="276" customFormat="1"/>
    <row r="27066" s="276" customFormat="1"/>
    <row r="27067" s="276" customFormat="1"/>
    <row r="27068" s="276" customFormat="1"/>
    <row r="27069" s="276" customFormat="1"/>
    <row r="27070" s="276" customFormat="1"/>
    <row r="27071" s="276" customFormat="1"/>
    <row r="27072" s="276" customFormat="1"/>
    <row r="27073" s="276" customFormat="1"/>
    <row r="27074" s="276" customFormat="1"/>
    <row r="27075" s="276" customFormat="1"/>
    <row r="27076" s="276" customFormat="1"/>
    <row r="27077" s="276" customFormat="1"/>
    <row r="27078" s="276" customFormat="1"/>
    <row r="27079" s="276" customFormat="1"/>
    <row r="27080" s="276" customFormat="1"/>
    <row r="27081" s="276" customFormat="1"/>
    <row r="27082" s="276" customFormat="1"/>
    <row r="27083" s="276" customFormat="1"/>
    <row r="27084" s="276" customFormat="1"/>
    <row r="27085" s="276" customFormat="1"/>
    <row r="27086" s="276" customFormat="1"/>
    <row r="27087" s="276" customFormat="1"/>
    <row r="27088" s="276" customFormat="1"/>
    <row r="27089" s="276" customFormat="1"/>
    <row r="27090" s="276" customFormat="1"/>
    <row r="27091" s="276" customFormat="1"/>
    <row r="27092" s="276" customFormat="1"/>
    <row r="27093" s="276" customFormat="1"/>
    <row r="27094" s="276" customFormat="1"/>
    <row r="27095" s="276" customFormat="1"/>
    <row r="27096" s="276" customFormat="1"/>
    <row r="27097" s="276" customFormat="1"/>
    <row r="27098" s="276" customFormat="1"/>
    <row r="27099" s="276" customFormat="1"/>
    <row r="27100" s="276" customFormat="1"/>
    <row r="27101" s="276" customFormat="1"/>
    <row r="27102" s="276" customFormat="1"/>
    <row r="27103" s="276" customFormat="1"/>
    <row r="27104" s="276" customFormat="1"/>
    <row r="27105" s="276" customFormat="1"/>
    <row r="27106" s="276" customFormat="1"/>
    <row r="27107" s="276" customFormat="1"/>
    <row r="27108" s="276" customFormat="1"/>
    <row r="27109" s="276" customFormat="1"/>
    <row r="27110" s="276" customFormat="1"/>
    <row r="27111" s="276" customFormat="1"/>
    <row r="27112" s="276" customFormat="1"/>
    <row r="27113" s="276" customFormat="1"/>
    <row r="27114" s="276" customFormat="1"/>
    <row r="27115" s="276" customFormat="1"/>
    <row r="27116" s="276" customFormat="1"/>
    <row r="27117" s="276" customFormat="1"/>
    <row r="27118" s="276" customFormat="1"/>
    <row r="27119" s="276" customFormat="1"/>
    <row r="27120" s="276" customFormat="1"/>
    <row r="27121" s="276" customFormat="1"/>
    <row r="27122" s="276" customFormat="1"/>
    <row r="27123" s="276" customFormat="1"/>
    <row r="27124" s="276" customFormat="1"/>
    <row r="27125" s="276" customFormat="1"/>
    <row r="27126" s="276" customFormat="1"/>
    <row r="27127" s="276" customFormat="1"/>
    <row r="27128" s="276" customFormat="1"/>
    <row r="27129" s="276" customFormat="1"/>
    <row r="27130" s="276" customFormat="1"/>
    <row r="27131" s="276" customFormat="1"/>
    <row r="27132" s="276" customFormat="1"/>
    <row r="27133" s="276" customFormat="1"/>
    <row r="27134" s="276" customFormat="1"/>
    <row r="27135" s="276" customFormat="1"/>
    <row r="27136" s="276" customFormat="1"/>
    <row r="27137" s="276" customFormat="1"/>
    <row r="27138" s="276" customFormat="1"/>
    <row r="27139" s="276" customFormat="1"/>
    <row r="27140" s="276" customFormat="1"/>
    <row r="27141" s="276" customFormat="1"/>
    <row r="27142" s="276" customFormat="1"/>
    <row r="27143" s="276" customFormat="1"/>
    <row r="27144" s="276" customFormat="1"/>
    <row r="27145" s="276" customFormat="1"/>
    <row r="27146" s="276" customFormat="1"/>
    <row r="27147" s="276" customFormat="1"/>
    <row r="27148" s="276" customFormat="1"/>
    <row r="27149" s="276" customFormat="1"/>
    <row r="27150" s="276" customFormat="1"/>
    <row r="27151" s="276" customFormat="1"/>
    <row r="27152" s="276" customFormat="1"/>
    <row r="27153" s="276" customFormat="1"/>
    <row r="27154" s="276" customFormat="1"/>
    <row r="27155" s="276" customFormat="1"/>
    <row r="27156" s="276" customFormat="1"/>
    <row r="27157" s="276" customFormat="1"/>
    <row r="27158" s="276" customFormat="1"/>
    <row r="27159" s="276" customFormat="1"/>
    <row r="27160" s="276" customFormat="1"/>
    <row r="27161" s="276" customFormat="1"/>
    <row r="27162" s="276" customFormat="1"/>
    <row r="27163" s="276" customFormat="1"/>
    <row r="27164" s="276" customFormat="1"/>
    <row r="27165" s="276" customFormat="1"/>
    <row r="27166" s="276" customFormat="1"/>
    <row r="27167" s="276" customFormat="1"/>
    <row r="27168" s="276" customFormat="1"/>
    <row r="27169" s="276" customFormat="1"/>
    <row r="27170" s="276" customFormat="1"/>
    <row r="27171" s="276" customFormat="1"/>
    <row r="27172" s="276" customFormat="1"/>
    <row r="27173" s="276" customFormat="1"/>
    <row r="27174" s="276" customFormat="1"/>
    <row r="27175" s="276" customFormat="1"/>
    <row r="27176" s="276" customFormat="1"/>
    <row r="27177" s="276" customFormat="1"/>
    <row r="27178" s="276" customFormat="1"/>
    <row r="27179" s="276" customFormat="1"/>
    <row r="27180" s="276" customFormat="1"/>
    <row r="27181" s="276" customFormat="1"/>
    <row r="27182" s="276" customFormat="1"/>
    <row r="27183" s="276" customFormat="1"/>
    <row r="27184" s="276" customFormat="1"/>
    <row r="27185" s="276" customFormat="1"/>
    <row r="27186" s="276" customFormat="1"/>
    <row r="27187" s="276" customFormat="1"/>
    <row r="27188" s="276" customFormat="1"/>
    <row r="27189" s="276" customFormat="1"/>
    <row r="27190" s="276" customFormat="1"/>
    <row r="27191" s="276" customFormat="1"/>
    <row r="27192" s="276" customFormat="1"/>
    <row r="27193" s="276" customFormat="1"/>
    <row r="27194" s="276" customFormat="1"/>
    <row r="27195" s="276" customFormat="1"/>
    <row r="27196" s="276" customFormat="1"/>
    <row r="27197" s="276" customFormat="1"/>
    <row r="27198" s="276" customFormat="1"/>
    <row r="27199" s="276" customFormat="1"/>
    <row r="27200" s="276" customFormat="1"/>
    <row r="27201" s="276" customFormat="1"/>
    <row r="27202" s="276" customFormat="1"/>
    <row r="27203" s="276" customFormat="1"/>
    <row r="27204" s="276" customFormat="1"/>
    <row r="27205" s="276" customFormat="1"/>
    <row r="27206" s="276" customFormat="1"/>
    <row r="27207" s="276" customFormat="1"/>
    <row r="27208" s="276" customFormat="1"/>
    <row r="27209" s="276" customFormat="1"/>
    <row r="27210" s="276" customFormat="1"/>
    <row r="27211" s="276" customFormat="1"/>
    <row r="27212" s="276" customFormat="1"/>
    <row r="27213" s="276" customFormat="1"/>
    <row r="27214" s="276" customFormat="1"/>
    <row r="27215" s="276" customFormat="1"/>
    <row r="27216" s="276" customFormat="1"/>
    <row r="27217" s="276" customFormat="1"/>
    <row r="27218" s="276" customFormat="1"/>
    <row r="27219" s="276" customFormat="1"/>
    <row r="27220" s="276" customFormat="1"/>
    <row r="27221" s="276" customFormat="1"/>
    <row r="27222" s="276" customFormat="1"/>
    <row r="27223" s="276" customFormat="1"/>
    <row r="27224" s="276" customFormat="1"/>
    <row r="27225" s="276" customFormat="1"/>
    <row r="27226" s="276" customFormat="1"/>
    <row r="27227" s="276" customFormat="1"/>
    <row r="27228" s="276" customFormat="1"/>
    <row r="27229" s="276" customFormat="1"/>
    <row r="27230" s="276" customFormat="1"/>
    <row r="27231" s="276" customFormat="1"/>
    <row r="27232" s="276" customFormat="1"/>
    <row r="27233" s="276" customFormat="1"/>
    <row r="27234" s="276" customFormat="1"/>
    <row r="27235" s="276" customFormat="1"/>
    <row r="27236" s="276" customFormat="1"/>
    <row r="27237" s="276" customFormat="1"/>
    <row r="27238" s="276" customFormat="1"/>
    <row r="27239" s="276" customFormat="1"/>
    <row r="27240" s="276" customFormat="1"/>
    <row r="27241" s="276" customFormat="1"/>
    <row r="27242" s="276" customFormat="1"/>
    <row r="27243" s="276" customFormat="1"/>
    <row r="27244" s="276" customFormat="1"/>
    <row r="27245" s="276" customFormat="1"/>
    <row r="27246" s="276" customFormat="1"/>
    <row r="27247" s="276" customFormat="1"/>
    <row r="27248" s="276" customFormat="1"/>
    <row r="27249" s="276" customFormat="1"/>
    <row r="27250" s="276" customFormat="1"/>
    <row r="27251" s="276" customFormat="1"/>
    <row r="27252" s="276" customFormat="1"/>
    <row r="27253" s="276" customFormat="1"/>
    <row r="27254" s="276" customFormat="1"/>
    <row r="27255" s="276" customFormat="1"/>
    <row r="27256" s="276" customFormat="1"/>
    <row r="27257" s="276" customFormat="1"/>
    <row r="27258" s="276" customFormat="1"/>
    <row r="27259" s="276" customFormat="1"/>
    <row r="27260" s="276" customFormat="1"/>
    <row r="27261" s="276" customFormat="1"/>
    <row r="27262" s="276" customFormat="1"/>
    <row r="27263" s="276" customFormat="1"/>
    <row r="27264" s="276" customFormat="1"/>
    <row r="27265" s="276" customFormat="1"/>
    <row r="27266" s="276" customFormat="1"/>
    <row r="27267" s="276" customFormat="1"/>
    <row r="27268" s="276" customFormat="1"/>
    <row r="27269" s="276" customFormat="1"/>
    <row r="27270" s="276" customFormat="1"/>
    <row r="27271" s="276" customFormat="1"/>
    <row r="27272" s="276" customFormat="1"/>
    <row r="27273" s="276" customFormat="1"/>
    <row r="27274" s="276" customFormat="1"/>
    <row r="27275" s="276" customFormat="1"/>
    <row r="27276" s="276" customFormat="1"/>
    <row r="27277" s="276" customFormat="1"/>
    <row r="27278" s="276" customFormat="1"/>
    <row r="27279" s="276" customFormat="1"/>
    <row r="27280" s="276" customFormat="1"/>
    <row r="27281" s="276" customFormat="1"/>
    <row r="27282" s="276" customFormat="1"/>
    <row r="27283" s="276" customFormat="1"/>
    <row r="27284" s="276" customFormat="1"/>
    <row r="27285" s="276" customFormat="1"/>
    <row r="27286" s="276" customFormat="1"/>
    <row r="27287" s="276" customFormat="1"/>
    <row r="27288" s="276" customFormat="1"/>
    <row r="27289" s="276" customFormat="1"/>
    <row r="27290" s="276" customFormat="1"/>
    <row r="27291" s="276" customFormat="1"/>
    <row r="27292" s="276" customFormat="1"/>
    <row r="27293" s="276" customFormat="1"/>
    <row r="27294" s="276" customFormat="1"/>
    <row r="27295" s="276" customFormat="1"/>
    <row r="27296" s="276" customFormat="1"/>
    <row r="27297" s="276" customFormat="1"/>
    <row r="27298" s="276" customFormat="1"/>
    <row r="27299" s="276" customFormat="1"/>
    <row r="27300" s="276" customFormat="1"/>
    <row r="27301" s="276" customFormat="1"/>
    <row r="27302" s="276" customFormat="1"/>
    <row r="27303" s="276" customFormat="1"/>
    <row r="27304" s="276" customFormat="1"/>
    <row r="27305" s="276" customFormat="1"/>
    <row r="27306" s="276" customFormat="1"/>
    <row r="27307" s="276" customFormat="1"/>
    <row r="27308" s="276" customFormat="1"/>
    <row r="27309" s="276" customFormat="1"/>
    <row r="27310" s="276" customFormat="1"/>
    <row r="27311" s="276" customFormat="1"/>
    <row r="27312" s="276" customFormat="1"/>
    <row r="27313" s="276" customFormat="1"/>
    <row r="27314" s="276" customFormat="1"/>
    <row r="27315" s="276" customFormat="1"/>
    <row r="27316" s="276" customFormat="1"/>
    <row r="27317" s="276" customFormat="1"/>
    <row r="27318" s="276" customFormat="1"/>
    <row r="27319" s="276" customFormat="1"/>
    <row r="27320" s="276" customFormat="1"/>
    <row r="27321" s="276" customFormat="1"/>
    <row r="27322" s="276" customFormat="1"/>
    <row r="27323" s="276" customFormat="1"/>
    <row r="27324" s="276" customFormat="1"/>
    <row r="27325" s="276" customFormat="1"/>
    <row r="27326" s="276" customFormat="1"/>
    <row r="27327" s="276" customFormat="1"/>
    <row r="27328" s="276" customFormat="1"/>
    <row r="27329" s="276" customFormat="1"/>
    <row r="27330" s="276" customFormat="1"/>
    <row r="27331" s="276" customFormat="1"/>
    <row r="27332" s="276" customFormat="1"/>
    <row r="27333" s="276" customFormat="1"/>
    <row r="27334" s="276" customFormat="1"/>
    <row r="27335" s="276" customFormat="1"/>
    <row r="27336" s="276" customFormat="1"/>
    <row r="27337" s="276" customFormat="1"/>
    <row r="27338" s="276" customFormat="1"/>
    <row r="27339" s="276" customFormat="1"/>
    <row r="27340" s="276" customFormat="1"/>
    <row r="27341" s="276" customFormat="1"/>
    <row r="27342" s="276" customFormat="1"/>
    <row r="27343" s="276" customFormat="1"/>
    <row r="27344" s="276" customFormat="1"/>
    <row r="27345" s="276" customFormat="1"/>
    <row r="27346" s="276" customFormat="1"/>
    <row r="27347" s="276" customFormat="1"/>
    <row r="27348" s="276" customFormat="1"/>
    <row r="27349" s="276" customFormat="1"/>
    <row r="27350" s="276" customFormat="1"/>
    <row r="27351" s="276" customFormat="1"/>
    <row r="27352" s="276" customFormat="1"/>
    <row r="27353" s="276" customFormat="1"/>
    <row r="27354" s="276" customFormat="1"/>
    <row r="27355" s="276" customFormat="1"/>
    <row r="27356" s="276" customFormat="1"/>
    <row r="27357" s="276" customFormat="1"/>
    <row r="27358" s="276" customFormat="1"/>
    <row r="27359" s="276" customFormat="1"/>
    <row r="27360" s="276" customFormat="1"/>
    <row r="27361" s="276" customFormat="1"/>
    <row r="27362" s="276" customFormat="1"/>
    <row r="27363" s="276" customFormat="1"/>
    <row r="27364" s="276" customFormat="1"/>
    <row r="27365" s="276" customFormat="1"/>
    <row r="27366" s="276" customFormat="1"/>
    <row r="27367" s="276" customFormat="1"/>
    <row r="27368" s="276" customFormat="1"/>
    <row r="27369" s="276" customFormat="1"/>
    <row r="27370" s="276" customFormat="1"/>
    <row r="27371" s="276" customFormat="1"/>
    <row r="27372" s="276" customFormat="1"/>
    <row r="27373" s="276" customFormat="1"/>
    <row r="27374" s="276" customFormat="1"/>
    <row r="27375" s="276" customFormat="1"/>
    <row r="27376" s="276" customFormat="1"/>
    <row r="27377" s="276" customFormat="1"/>
    <row r="27378" s="276" customFormat="1"/>
    <row r="27379" s="276" customFormat="1"/>
    <row r="27380" s="276" customFormat="1"/>
    <row r="27381" s="276" customFormat="1"/>
    <row r="27382" s="276" customFormat="1"/>
    <row r="27383" s="276" customFormat="1"/>
    <row r="27384" s="276" customFormat="1"/>
    <row r="27385" s="276" customFormat="1"/>
    <row r="27386" s="276" customFormat="1"/>
    <row r="27387" s="276" customFormat="1"/>
    <row r="27388" s="276" customFormat="1"/>
    <row r="27389" s="276" customFormat="1"/>
    <row r="27390" s="276" customFormat="1"/>
    <row r="27391" s="276" customFormat="1"/>
    <row r="27392" s="276" customFormat="1"/>
    <row r="27393" s="276" customFormat="1"/>
    <row r="27394" s="276" customFormat="1"/>
    <row r="27395" s="276" customFormat="1"/>
    <row r="27396" s="276" customFormat="1"/>
    <row r="27397" s="276" customFormat="1"/>
    <row r="27398" s="276" customFormat="1"/>
    <row r="27399" s="276" customFormat="1"/>
    <row r="27400" s="276" customFormat="1"/>
    <row r="27401" s="276" customFormat="1"/>
    <row r="27402" s="276" customFormat="1"/>
    <row r="27403" s="276" customFormat="1"/>
    <row r="27404" s="276" customFormat="1"/>
    <row r="27405" s="276" customFormat="1"/>
    <row r="27406" s="276" customFormat="1"/>
    <row r="27407" s="276" customFormat="1"/>
    <row r="27408" s="276" customFormat="1"/>
    <row r="27409" s="276" customFormat="1"/>
    <row r="27410" s="276" customFormat="1"/>
    <row r="27411" s="276" customFormat="1"/>
    <row r="27412" s="276" customFormat="1"/>
    <row r="27413" s="276" customFormat="1"/>
    <row r="27414" s="276" customFormat="1"/>
    <row r="27415" s="276" customFormat="1"/>
    <row r="27416" s="276" customFormat="1"/>
    <row r="27417" s="276" customFormat="1"/>
    <row r="27418" s="276" customFormat="1"/>
    <row r="27419" s="276" customFormat="1"/>
    <row r="27420" s="276" customFormat="1"/>
    <row r="27421" s="276" customFormat="1"/>
    <row r="27422" s="276" customFormat="1"/>
    <row r="27423" s="276" customFormat="1"/>
    <row r="27424" s="276" customFormat="1"/>
    <row r="27425" s="276" customFormat="1"/>
    <row r="27426" s="276" customFormat="1"/>
    <row r="27427" s="276" customFormat="1"/>
    <row r="27428" s="276" customFormat="1"/>
    <row r="27429" s="276" customFormat="1"/>
    <row r="27430" s="276" customFormat="1"/>
    <row r="27431" s="276" customFormat="1"/>
    <row r="27432" s="276" customFormat="1"/>
    <row r="27433" s="276" customFormat="1"/>
    <row r="27434" s="276" customFormat="1"/>
    <row r="27435" s="276" customFormat="1"/>
    <row r="27436" s="276" customFormat="1"/>
    <row r="27437" s="276" customFormat="1"/>
    <row r="27438" s="276" customFormat="1"/>
    <row r="27439" s="276" customFormat="1"/>
    <row r="27440" s="276" customFormat="1"/>
    <row r="27441" s="276" customFormat="1"/>
    <row r="27442" s="276" customFormat="1"/>
    <row r="27443" s="276" customFormat="1"/>
    <row r="27444" s="276" customFormat="1"/>
    <row r="27445" s="276" customFormat="1"/>
    <row r="27446" s="276" customFormat="1"/>
    <row r="27447" s="276" customFormat="1"/>
    <row r="27448" s="276" customFormat="1"/>
    <row r="27449" s="276" customFormat="1"/>
    <row r="27450" s="276" customFormat="1"/>
    <row r="27451" s="276" customFormat="1"/>
    <row r="27452" s="276" customFormat="1"/>
    <row r="27453" s="276" customFormat="1"/>
    <row r="27454" s="276" customFormat="1"/>
    <row r="27455" s="276" customFormat="1"/>
    <row r="27456" s="276" customFormat="1"/>
    <row r="27457" s="276" customFormat="1"/>
    <row r="27458" s="276" customFormat="1"/>
    <row r="27459" s="276" customFormat="1"/>
    <row r="27460" s="276" customFormat="1"/>
    <row r="27461" s="276" customFormat="1"/>
    <row r="27462" s="276" customFormat="1"/>
    <row r="27463" s="276" customFormat="1"/>
    <row r="27464" s="276" customFormat="1"/>
    <row r="27465" s="276" customFormat="1"/>
    <row r="27466" s="276" customFormat="1"/>
    <row r="27467" s="276" customFormat="1"/>
    <row r="27468" s="276" customFormat="1"/>
    <row r="27469" s="276" customFormat="1"/>
    <row r="27470" s="276" customFormat="1"/>
    <row r="27471" s="276" customFormat="1"/>
    <row r="27472" s="276" customFormat="1"/>
    <row r="27473" s="276" customFormat="1"/>
    <row r="27474" s="276" customFormat="1"/>
    <row r="27475" s="276" customFormat="1"/>
    <row r="27476" s="276" customFormat="1"/>
    <row r="27477" s="276" customFormat="1"/>
    <row r="27478" s="276" customFormat="1"/>
    <row r="27479" s="276" customFormat="1"/>
    <row r="27480" s="276" customFormat="1"/>
    <row r="27481" s="276" customFormat="1"/>
    <row r="27482" s="276" customFormat="1"/>
    <row r="27483" s="276" customFormat="1"/>
    <row r="27484" s="276" customFormat="1"/>
    <row r="27485" s="276" customFormat="1"/>
    <row r="27486" s="276" customFormat="1"/>
    <row r="27487" s="276" customFormat="1"/>
    <row r="27488" s="276" customFormat="1"/>
    <row r="27489" s="276" customFormat="1"/>
    <row r="27490" s="276" customFormat="1"/>
    <row r="27491" s="276" customFormat="1"/>
    <row r="27492" s="276" customFormat="1"/>
    <row r="27493" s="276" customFormat="1"/>
    <row r="27494" s="276" customFormat="1"/>
    <row r="27495" s="276" customFormat="1"/>
    <row r="27496" s="276" customFormat="1"/>
    <row r="27497" s="276" customFormat="1"/>
    <row r="27498" s="276" customFormat="1"/>
    <row r="27499" s="276" customFormat="1"/>
    <row r="27500" s="276" customFormat="1"/>
    <row r="27501" s="276" customFormat="1"/>
    <row r="27502" s="276" customFormat="1"/>
    <row r="27503" s="276" customFormat="1"/>
    <row r="27504" s="276" customFormat="1"/>
    <row r="27505" s="276" customFormat="1"/>
    <row r="27506" s="276" customFormat="1"/>
    <row r="27507" s="276" customFormat="1"/>
    <row r="27508" s="276" customFormat="1"/>
    <row r="27509" s="276" customFormat="1"/>
    <row r="27510" s="276" customFormat="1"/>
    <row r="27511" s="276" customFormat="1"/>
    <row r="27512" s="276" customFormat="1"/>
    <row r="27513" s="276" customFormat="1"/>
    <row r="27514" s="276" customFormat="1"/>
    <row r="27515" s="276" customFormat="1"/>
    <row r="27516" s="276" customFormat="1"/>
    <row r="27517" s="276" customFormat="1"/>
    <row r="27518" s="276" customFormat="1"/>
    <row r="27519" s="276" customFormat="1"/>
    <row r="27520" s="276" customFormat="1"/>
    <row r="27521" s="276" customFormat="1"/>
    <row r="27522" s="276" customFormat="1"/>
    <row r="27523" s="276" customFormat="1"/>
    <row r="27524" s="276" customFormat="1"/>
    <row r="27525" s="276" customFormat="1"/>
    <row r="27526" s="276" customFormat="1"/>
    <row r="27527" s="276" customFormat="1"/>
    <row r="27528" s="276" customFormat="1"/>
    <row r="27529" s="276" customFormat="1"/>
    <row r="27530" s="276" customFormat="1"/>
    <row r="27531" s="276" customFormat="1"/>
    <row r="27532" s="276" customFormat="1"/>
    <row r="27533" s="276" customFormat="1"/>
    <row r="27534" s="276" customFormat="1"/>
    <row r="27535" s="276" customFormat="1"/>
    <row r="27536" s="276" customFormat="1"/>
    <row r="27537" s="276" customFormat="1"/>
    <row r="27538" s="276" customFormat="1"/>
    <row r="27539" s="276" customFormat="1"/>
    <row r="27540" s="276" customFormat="1"/>
    <row r="27541" s="276" customFormat="1"/>
    <row r="27542" s="276" customFormat="1"/>
    <row r="27543" s="276" customFormat="1"/>
    <row r="27544" s="276" customFormat="1"/>
    <row r="27545" s="276" customFormat="1"/>
    <row r="27546" s="276" customFormat="1"/>
    <row r="27547" s="276" customFormat="1"/>
    <row r="27548" s="276" customFormat="1"/>
    <row r="27549" s="276" customFormat="1"/>
    <row r="27550" s="276" customFormat="1"/>
    <row r="27551" s="276" customFormat="1"/>
    <row r="27552" s="276" customFormat="1"/>
    <row r="27553" s="276" customFormat="1"/>
    <row r="27554" s="276" customFormat="1"/>
    <row r="27555" s="276" customFormat="1"/>
    <row r="27556" s="276" customFormat="1"/>
    <row r="27557" s="276" customFormat="1"/>
    <row r="27558" s="276" customFormat="1"/>
    <row r="27559" s="276" customFormat="1"/>
    <row r="27560" s="276" customFormat="1"/>
    <row r="27561" s="276" customFormat="1"/>
    <row r="27562" s="276" customFormat="1"/>
    <row r="27563" s="276" customFormat="1"/>
    <row r="27564" s="276" customFormat="1"/>
    <row r="27565" s="276" customFormat="1"/>
    <row r="27566" s="276" customFormat="1"/>
    <row r="27567" s="276" customFormat="1"/>
    <row r="27568" s="276" customFormat="1"/>
    <row r="27569" s="276" customFormat="1"/>
    <row r="27570" s="276" customFormat="1"/>
    <row r="27571" s="276" customFormat="1"/>
    <row r="27572" s="276" customFormat="1"/>
    <row r="27573" s="276" customFormat="1"/>
    <row r="27574" s="276" customFormat="1"/>
    <row r="27575" s="276" customFormat="1"/>
    <row r="27576" s="276" customFormat="1"/>
    <row r="27577" s="276" customFormat="1"/>
    <row r="27578" s="276" customFormat="1"/>
    <row r="27579" s="276" customFormat="1"/>
    <row r="27580" s="276" customFormat="1"/>
    <row r="27581" s="276" customFormat="1"/>
    <row r="27582" s="276" customFormat="1"/>
    <row r="27583" s="276" customFormat="1"/>
    <row r="27584" s="276" customFormat="1"/>
    <row r="27585" s="276" customFormat="1"/>
    <row r="27586" s="276" customFormat="1"/>
    <row r="27587" s="276" customFormat="1"/>
    <row r="27588" s="276" customFormat="1"/>
    <row r="27589" s="276" customFormat="1"/>
    <row r="27590" s="276" customFormat="1"/>
    <row r="27591" s="276" customFormat="1"/>
    <row r="27592" s="276" customFormat="1"/>
    <row r="27593" s="276" customFormat="1"/>
    <row r="27594" s="276" customFormat="1"/>
    <row r="27595" s="276" customFormat="1"/>
    <row r="27596" s="276" customFormat="1"/>
    <row r="27597" s="276" customFormat="1"/>
    <row r="27598" s="276" customFormat="1"/>
    <row r="27599" s="276" customFormat="1"/>
    <row r="27600" s="276" customFormat="1"/>
    <row r="27601" s="276" customFormat="1"/>
    <row r="27602" s="276" customFormat="1"/>
    <row r="27603" s="276" customFormat="1"/>
    <row r="27604" s="276" customFormat="1"/>
    <row r="27605" s="276" customFormat="1"/>
    <row r="27606" s="276" customFormat="1"/>
    <row r="27607" s="276" customFormat="1"/>
    <row r="27608" s="276" customFormat="1"/>
    <row r="27609" s="276" customFormat="1"/>
    <row r="27610" s="276" customFormat="1"/>
    <row r="27611" s="276" customFormat="1"/>
    <row r="27612" s="276" customFormat="1"/>
    <row r="27613" s="276" customFormat="1"/>
    <row r="27614" s="276" customFormat="1"/>
    <row r="27615" s="276" customFormat="1"/>
    <row r="27616" s="276" customFormat="1"/>
    <row r="27617" s="276" customFormat="1"/>
    <row r="27618" s="276" customFormat="1"/>
    <row r="27619" s="276" customFormat="1"/>
    <row r="27620" s="276" customFormat="1"/>
    <row r="27621" s="276" customFormat="1"/>
    <row r="27622" s="276" customFormat="1"/>
    <row r="27623" s="276" customFormat="1"/>
    <row r="27624" s="276" customFormat="1"/>
    <row r="27625" s="276" customFormat="1"/>
    <row r="27626" s="276" customFormat="1"/>
    <row r="27627" s="276" customFormat="1"/>
    <row r="27628" s="276" customFormat="1"/>
    <row r="27629" s="276" customFormat="1"/>
    <row r="27630" s="276" customFormat="1"/>
    <row r="27631" s="276" customFormat="1"/>
    <row r="27632" s="276" customFormat="1"/>
    <row r="27633" s="276" customFormat="1"/>
    <row r="27634" s="276" customFormat="1"/>
    <row r="27635" s="276" customFormat="1"/>
    <row r="27636" s="276" customFormat="1"/>
    <row r="27637" s="276" customFormat="1"/>
    <row r="27638" s="276" customFormat="1"/>
    <row r="27639" s="276" customFormat="1"/>
    <row r="27640" s="276" customFormat="1"/>
    <row r="27641" s="276" customFormat="1"/>
    <row r="27642" s="276" customFormat="1"/>
    <row r="27643" s="276" customFormat="1"/>
    <row r="27644" s="276" customFormat="1"/>
    <row r="27645" s="276" customFormat="1"/>
    <row r="27646" s="276" customFormat="1"/>
    <row r="27647" s="276" customFormat="1"/>
    <row r="27648" s="276" customFormat="1"/>
    <row r="27649" s="276" customFormat="1"/>
    <row r="27650" s="276" customFormat="1"/>
    <row r="27651" s="276" customFormat="1"/>
    <row r="27652" s="276" customFormat="1"/>
    <row r="27653" s="276" customFormat="1"/>
    <row r="27654" s="276" customFormat="1"/>
    <row r="27655" s="276" customFormat="1"/>
    <row r="27656" s="276" customFormat="1"/>
    <row r="27657" s="276" customFormat="1"/>
    <row r="27658" s="276" customFormat="1"/>
    <row r="27659" s="276" customFormat="1"/>
    <row r="27660" s="276" customFormat="1"/>
    <row r="27661" s="276" customFormat="1"/>
    <row r="27662" s="276" customFormat="1"/>
    <row r="27663" s="276" customFormat="1"/>
    <row r="27664" s="276" customFormat="1"/>
    <row r="27665" s="276" customFormat="1"/>
    <row r="27666" s="276" customFormat="1"/>
    <row r="27667" s="276" customFormat="1"/>
    <row r="27668" s="276" customFormat="1"/>
    <row r="27669" s="276" customFormat="1"/>
    <row r="27670" s="276" customFormat="1"/>
    <row r="27671" s="276" customFormat="1"/>
    <row r="27672" s="276" customFormat="1"/>
    <row r="27673" s="276" customFormat="1"/>
    <row r="27674" s="276" customFormat="1"/>
    <row r="27675" s="276" customFormat="1"/>
    <row r="27676" s="276" customFormat="1"/>
    <row r="27677" s="276" customFormat="1"/>
    <row r="27678" s="276" customFormat="1"/>
    <row r="27679" s="276" customFormat="1"/>
    <row r="27680" s="276" customFormat="1"/>
    <row r="27681" s="276" customFormat="1"/>
    <row r="27682" s="276" customFormat="1"/>
    <row r="27683" s="276" customFormat="1"/>
    <row r="27684" s="276" customFormat="1"/>
    <row r="27685" s="276" customFormat="1"/>
    <row r="27686" s="276" customFormat="1"/>
    <row r="27687" s="276" customFormat="1"/>
    <row r="27688" s="276" customFormat="1"/>
    <row r="27689" s="276" customFormat="1"/>
    <row r="27690" s="276" customFormat="1"/>
    <row r="27691" s="276" customFormat="1"/>
    <row r="27692" s="276" customFormat="1"/>
    <row r="27693" s="276" customFormat="1"/>
    <row r="27694" s="276" customFormat="1"/>
    <row r="27695" s="276" customFormat="1"/>
    <row r="27696" s="276" customFormat="1"/>
    <row r="27697" s="276" customFormat="1"/>
    <row r="27698" s="276" customFormat="1"/>
    <row r="27699" s="276" customFormat="1"/>
    <row r="27700" s="276" customFormat="1"/>
    <row r="27701" s="276" customFormat="1"/>
    <row r="27702" s="276" customFormat="1"/>
    <row r="27703" s="276" customFormat="1"/>
    <row r="27704" s="276" customFormat="1"/>
    <row r="27705" s="276" customFormat="1"/>
    <row r="27706" s="276" customFormat="1"/>
    <row r="27707" s="276" customFormat="1"/>
    <row r="27708" s="276" customFormat="1"/>
    <row r="27709" s="276" customFormat="1"/>
    <row r="27710" s="276" customFormat="1"/>
    <row r="27711" s="276" customFormat="1"/>
    <row r="27712" s="276" customFormat="1"/>
    <row r="27713" s="276" customFormat="1"/>
    <row r="27714" s="276" customFormat="1"/>
    <row r="27715" s="276" customFormat="1"/>
    <row r="27716" s="276" customFormat="1"/>
    <row r="27717" s="276" customFormat="1"/>
    <row r="27718" s="276" customFormat="1"/>
    <row r="27719" s="276" customFormat="1"/>
    <row r="27720" s="276" customFormat="1"/>
    <row r="27721" s="276" customFormat="1"/>
    <row r="27722" s="276" customFormat="1"/>
    <row r="27723" s="276" customFormat="1"/>
    <row r="27724" s="276" customFormat="1"/>
    <row r="27725" s="276" customFormat="1"/>
    <row r="27726" s="276" customFormat="1"/>
    <row r="27727" s="276" customFormat="1"/>
    <row r="27728" s="276" customFormat="1"/>
    <row r="27729" s="276" customFormat="1"/>
    <row r="27730" s="276" customFormat="1"/>
    <row r="27731" s="276" customFormat="1"/>
    <row r="27732" s="276" customFormat="1"/>
    <row r="27733" s="276" customFormat="1"/>
    <row r="27734" s="276" customFormat="1"/>
    <row r="27735" s="276" customFormat="1"/>
    <row r="27736" s="276" customFormat="1"/>
    <row r="27737" s="276" customFormat="1"/>
    <row r="27738" s="276" customFormat="1"/>
    <row r="27739" s="276" customFormat="1"/>
    <row r="27740" s="276" customFormat="1"/>
    <row r="27741" s="276" customFormat="1"/>
    <row r="27742" s="276" customFormat="1"/>
    <row r="27743" s="276" customFormat="1"/>
    <row r="27744" s="276" customFormat="1"/>
    <row r="27745" s="276" customFormat="1"/>
    <row r="27746" s="276" customFormat="1"/>
    <row r="27747" s="276" customFormat="1"/>
    <row r="27748" s="276" customFormat="1"/>
    <row r="27749" s="276" customFormat="1"/>
    <row r="27750" s="276" customFormat="1"/>
    <row r="27751" s="276" customFormat="1"/>
    <row r="27752" s="276" customFormat="1"/>
    <row r="27753" s="276" customFormat="1"/>
    <row r="27754" s="276" customFormat="1"/>
    <row r="27755" s="276" customFormat="1"/>
    <row r="27756" s="276" customFormat="1"/>
    <row r="27757" s="276" customFormat="1"/>
    <row r="27758" s="276" customFormat="1"/>
    <row r="27759" s="276" customFormat="1"/>
    <row r="27760" s="276" customFormat="1"/>
    <row r="27761" s="276" customFormat="1"/>
    <row r="27762" s="276" customFormat="1"/>
    <row r="27763" s="276" customFormat="1"/>
    <row r="27764" s="276" customFormat="1"/>
    <row r="27765" s="276" customFormat="1"/>
    <row r="27766" s="276" customFormat="1"/>
    <row r="27767" s="276" customFormat="1"/>
    <row r="27768" s="276" customFormat="1"/>
    <row r="27769" s="276" customFormat="1"/>
    <row r="27770" s="276" customFormat="1"/>
    <row r="27771" s="276" customFormat="1"/>
    <row r="27772" s="276" customFormat="1"/>
    <row r="27773" s="276" customFormat="1"/>
    <row r="27774" s="276" customFormat="1"/>
    <row r="27775" s="276" customFormat="1"/>
    <row r="27776" s="276" customFormat="1"/>
    <row r="27777" s="276" customFormat="1"/>
    <row r="27778" s="276" customFormat="1"/>
    <row r="27779" s="276" customFormat="1"/>
    <row r="27780" s="276" customFormat="1"/>
    <row r="27781" s="276" customFormat="1"/>
    <row r="27782" s="276" customFormat="1"/>
    <row r="27783" s="276" customFormat="1"/>
    <row r="27784" s="276" customFormat="1"/>
    <row r="27785" s="276" customFormat="1"/>
    <row r="27786" s="276" customFormat="1"/>
    <row r="27787" s="276" customFormat="1"/>
    <row r="27788" s="276" customFormat="1"/>
    <row r="27789" s="276" customFormat="1"/>
    <row r="27790" s="276" customFormat="1"/>
    <row r="27791" s="276" customFormat="1"/>
    <row r="27792" s="276" customFormat="1"/>
    <row r="27793" s="276" customFormat="1"/>
    <row r="27794" s="276" customFormat="1"/>
    <row r="27795" s="276" customFormat="1"/>
    <row r="27796" s="276" customFormat="1"/>
    <row r="27797" s="276" customFormat="1"/>
    <row r="27798" s="276" customFormat="1"/>
    <row r="27799" s="276" customFormat="1"/>
    <row r="27800" s="276" customFormat="1"/>
    <row r="27801" s="276" customFormat="1"/>
    <row r="27802" s="276" customFormat="1"/>
    <row r="27803" s="276" customFormat="1"/>
    <row r="27804" s="276" customFormat="1"/>
    <row r="27805" s="276" customFormat="1"/>
    <row r="27806" s="276" customFormat="1"/>
    <row r="27807" s="276" customFormat="1"/>
    <row r="27808" s="276" customFormat="1"/>
    <row r="27809" s="276" customFormat="1"/>
    <row r="27810" s="276" customFormat="1"/>
    <row r="27811" s="276" customFormat="1"/>
    <row r="27812" s="276" customFormat="1"/>
    <row r="27813" s="276" customFormat="1"/>
    <row r="27814" s="276" customFormat="1"/>
    <row r="27815" s="276" customFormat="1"/>
    <row r="27816" s="276" customFormat="1"/>
    <row r="27817" s="276" customFormat="1"/>
    <row r="27818" s="276" customFormat="1"/>
    <row r="27819" s="276" customFormat="1"/>
    <row r="27820" s="276" customFormat="1"/>
    <row r="27821" s="276" customFormat="1"/>
    <row r="27822" s="276" customFormat="1"/>
    <row r="27823" s="276" customFormat="1"/>
    <row r="27824" s="276" customFormat="1"/>
    <row r="27825" s="276" customFormat="1"/>
    <row r="27826" s="276" customFormat="1"/>
    <row r="27827" s="276" customFormat="1"/>
    <row r="27828" s="276" customFormat="1"/>
    <row r="27829" s="276" customFormat="1"/>
    <row r="27830" s="276" customFormat="1"/>
    <row r="27831" s="276" customFormat="1"/>
    <row r="27832" s="276" customFormat="1"/>
    <row r="27833" s="276" customFormat="1"/>
    <row r="27834" s="276" customFormat="1"/>
    <row r="27835" s="276" customFormat="1"/>
    <row r="27836" s="276" customFormat="1"/>
    <row r="27837" s="276" customFormat="1"/>
    <row r="27838" s="276" customFormat="1"/>
    <row r="27839" s="276" customFormat="1"/>
    <row r="27840" s="276" customFormat="1"/>
    <row r="27841" s="276" customFormat="1"/>
    <row r="27842" s="276" customFormat="1"/>
    <row r="27843" s="276" customFormat="1"/>
    <row r="27844" s="276" customFormat="1"/>
    <row r="27845" s="276" customFormat="1"/>
    <row r="27846" s="276" customFormat="1"/>
    <row r="27847" s="276" customFormat="1"/>
    <row r="27848" s="276" customFormat="1"/>
    <row r="27849" s="276" customFormat="1"/>
    <row r="27850" s="276" customFormat="1"/>
    <row r="27851" s="276" customFormat="1"/>
    <row r="27852" s="276" customFormat="1"/>
    <row r="27853" s="276" customFormat="1"/>
    <row r="27854" s="276" customFormat="1"/>
    <row r="27855" s="276" customFormat="1"/>
    <row r="27856" s="276" customFormat="1"/>
    <row r="27857" s="276" customFormat="1"/>
    <row r="27858" s="276" customFormat="1"/>
    <row r="27859" s="276" customFormat="1"/>
    <row r="27860" s="276" customFormat="1"/>
    <row r="27861" s="276" customFormat="1"/>
    <row r="27862" s="276" customFormat="1"/>
    <row r="27863" s="276" customFormat="1"/>
    <row r="27864" s="276" customFormat="1"/>
    <row r="27865" s="276" customFormat="1"/>
    <row r="27866" s="276" customFormat="1"/>
    <row r="27867" s="276" customFormat="1"/>
    <row r="27868" s="276" customFormat="1"/>
    <row r="27869" s="276" customFormat="1"/>
    <row r="27870" s="276" customFormat="1"/>
    <row r="27871" s="276" customFormat="1"/>
    <row r="27872" s="276" customFormat="1"/>
    <row r="27873" s="276" customFormat="1"/>
    <row r="27874" s="276" customFormat="1"/>
    <row r="27875" s="276" customFormat="1"/>
    <row r="27876" s="276" customFormat="1"/>
    <row r="27877" s="276" customFormat="1"/>
    <row r="27878" s="276" customFormat="1"/>
    <row r="27879" s="276" customFormat="1"/>
    <row r="27880" s="276" customFormat="1"/>
    <row r="27881" s="276" customFormat="1"/>
    <row r="27882" s="276" customFormat="1"/>
    <row r="27883" s="276" customFormat="1"/>
    <row r="27884" s="276" customFormat="1"/>
    <row r="27885" s="276" customFormat="1"/>
    <row r="27886" s="276" customFormat="1"/>
    <row r="27887" s="276" customFormat="1"/>
    <row r="27888" s="276" customFormat="1"/>
    <row r="27889" s="276" customFormat="1"/>
    <row r="27890" s="276" customFormat="1"/>
    <row r="27891" s="276" customFormat="1"/>
    <row r="27892" s="276" customFormat="1"/>
    <row r="27893" s="276" customFormat="1"/>
    <row r="27894" s="276" customFormat="1"/>
    <row r="27895" s="276" customFormat="1"/>
    <row r="27896" s="276" customFormat="1"/>
    <row r="27897" s="276" customFormat="1"/>
    <row r="27898" s="276" customFormat="1"/>
    <row r="27899" s="276" customFormat="1"/>
    <row r="27900" s="276" customFormat="1"/>
    <row r="27901" s="276" customFormat="1"/>
    <row r="27902" s="276" customFormat="1"/>
    <row r="27903" s="276" customFormat="1"/>
    <row r="27904" s="276" customFormat="1"/>
    <row r="27905" s="276" customFormat="1"/>
    <row r="27906" s="276" customFormat="1"/>
    <row r="27907" s="276" customFormat="1"/>
    <row r="27908" s="276" customFormat="1"/>
    <row r="27909" s="276" customFormat="1"/>
    <row r="27910" s="276" customFormat="1"/>
    <row r="27911" s="276" customFormat="1"/>
    <row r="27912" s="276" customFormat="1"/>
    <row r="27913" s="276" customFormat="1"/>
    <row r="27914" s="276" customFormat="1"/>
    <row r="27915" s="276" customFormat="1"/>
    <row r="27916" s="276" customFormat="1"/>
    <row r="27917" s="276" customFormat="1"/>
    <row r="27918" s="276" customFormat="1"/>
    <row r="27919" s="276" customFormat="1"/>
    <row r="27920" s="276" customFormat="1"/>
    <row r="27921" s="276" customFormat="1"/>
    <row r="27922" s="276" customFormat="1"/>
    <row r="27923" s="276" customFormat="1"/>
    <row r="27924" s="276" customFormat="1"/>
    <row r="27925" s="276" customFormat="1"/>
    <row r="27926" s="276" customFormat="1"/>
    <row r="27927" s="276" customFormat="1"/>
    <row r="27928" s="276" customFormat="1"/>
    <row r="27929" s="276" customFormat="1"/>
    <row r="27930" s="276" customFormat="1"/>
    <row r="27931" s="276" customFormat="1"/>
    <row r="27932" s="276" customFormat="1"/>
    <row r="27933" s="276" customFormat="1"/>
    <row r="27934" s="276" customFormat="1"/>
    <row r="27935" s="276" customFormat="1"/>
    <row r="27936" s="276" customFormat="1"/>
    <row r="27937" s="276" customFormat="1"/>
    <row r="27938" s="276" customFormat="1"/>
    <row r="27939" s="276" customFormat="1"/>
    <row r="27940" s="276" customFormat="1"/>
    <row r="27941" s="276" customFormat="1"/>
    <row r="27942" s="276" customFormat="1"/>
    <row r="27943" s="276" customFormat="1"/>
    <row r="27944" s="276" customFormat="1"/>
    <row r="27945" s="276" customFormat="1"/>
    <row r="27946" s="276" customFormat="1"/>
    <row r="27947" s="276" customFormat="1"/>
    <row r="27948" s="276" customFormat="1"/>
    <row r="27949" s="276" customFormat="1"/>
    <row r="27950" s="276" customFormat="1"/>
    <row r="27951" s="276" customFormat="1"/>
    <row r="27952" s="276" customFormat="1"/>
    <row r="27953" s="276" customFormat="1"/>
    <row r="27954" s="276" customFormat="1"/>
    <row r="27955" s="276" customFormat="1"/>
    <row r="27956" s="276" customFormat="1"/>
    <row r="27957" s="276" customFormat="1"/>
    <row r="27958" s="276" customFormat="1"/>
    <row r="27959" s="276" customFormat="1"/>
    <row r="27960" s="276" customFormat="1"/>
    <row r="27961" s="276" customFormat="1"/>
    <row r="27962" s="276" customFormat="1"/>
    <row r="27963" s="276" customFormat="1"/>
    <row r="27964" s="276" customFormat="1"/>
    <row r="27965" s="276" customFormat="1"/>
    <row r="27966" s="276" customFormat="1"/>
    <row r="27967" s="276" customFormat="1"/>
    <row r="27968" s="276" customFormat="1"/>
    <row r="27969" s="276" customFormat="1"/>
    <row r="27970" s="276" customFormat="1"/>
    <row r="27971" s="276" customFormat="1"/>
    <row r="27972" s="276" customFormat="1"/>
    <row r="27973" s="276" customFormat="1"/>
    <row r="27974" s="276" customFormat="1"/>
    <row r="27975" s="276" customFormat="1"/>
    <row r="27976" s="276" customFormat="1"/>
    <row r="27977" s="276" customFormat="1"/>
    <row r="27978" s="276" customFormat="1"/>
    <row r="27979" s="276" customFormat="1"/>
    <row r="27980" s="276" customFormat="1"/>
    <row r="27981" s="276" customFormat="1"/>
    <row r="27982" s="276" customFormat="1"/>
    <row r="27983" s="276" customFormat="1"/>
    <row r="27984" s="276" customFormat="1"/>
    <row r="27985" s="276" customFormat="1"/>
    <row r="27986" s="276" customFormat="1"/>
    <row r="27987" s="276" customFormat="1"/>
    <row r="27988" s="276" customFormat="1"/>
    <row r="27989" s="276" customFormat="1"/>
    <row r="27990" s="276" customFormat="1"/>
    <row r="27991" s="276" customFormat="1"/>
    <row r="27992" s="276" customFormat="1"/>
    <row r="27993" s="276" customFormat="1"/>
    <row r="27994" s="276" customFormat="1"/>
    <row r="27995" s="276" customFormat="1"/>
    <row r="27996" s="276" customFormat="1"/>
    <row r="27997" s="276" customFormat="1"/>
    <row r="27998" s="276" customFormat="1"/>
    <row r="27999" s="276" customFormat="1"/>
    <row r="28000" s="276" customFormat="1"/>
    <row r="28001" s="276" customFormat="1"/>
    <row r="28002" s="276" customFormat="1"/>
    <row r="28003" s="276" customFormat="1"/>
    <row r="28004" s="276" customFormat="1"/>
    <row r="28005" s="276" customFormat="1"/>
    <row r="28006" s="276" customFormat="1"/>
    <row r="28007" s="276" customFormat="1"/>
    <row r="28008" s="276" customFormat="1"/>
    <row r="28009" s="276" customFormat="1"/>
    <row r="28010" s="276" customFormat="1"/>
    <row r="28011" s="276" customFormat="1"/>
    <row r="28012" s="276" customFormat="1"/>
    <row r="28013" s="276" customFormat="1"/>
    <row r="28014" s="276" customFormat="1"/>
    <row r="28015" s="276" customFormat="1"/>
    <row r="28016" s="276" customFormat="1"/>
    <row r="28017" s="276" customFormat="1"/>
    <row r="28018" s="276" customFormat="1"/>
    <row r="28019" s="276" customFormat="1"/>
    <row r="28020" s="276" customFormat="1"/>
    <row r="28021" s="276" customFormat="1"/>
    <row r="28022" s="276" customFormat="1"/>
    <row r="28023" s="276" customFormat="1"/>
    <row r="28024" s="276" customFormat="1"/>
    <row r="28025" s="276" customFormat="1"/>
    <row r="28026" s="276" customFormat="1"/>
    <row r="28027" s="276" customFormat="1"/>
    <row r="28028" s="276" customFormat="1"/>
    <row r="28029" s="276" customFormat="1"/>
    <row r="28030" s="276" customFormat="1"/>
    <row r="28031" s="276" customFormat="1"/>
    <row r="28032" s="276" customFormat="1"/>
    <row r="28033" s="276" customFormat="1"/>
    <row r="28034" s="276" customFormat="1"/>
    <row r="28035" s="276" customFormat="1"/>
    <row r="28036" s="276" customFormat="1"/>
    <row r="28037" s="276" customFormat="1"/>
    <row r="28038" s="276" customFormat="1"/>
    <row r="28039" s="276" customFormat="1"/>
    <row r="28040" s="276" customFormat="1"/>
    <row r="28041" s="276" customFormat="1"/>
    <row r="28042" s="276" customFormat="1"/>
    <row r="28043" s="276" customFormat="1"/>
    <row r="28044" s="276" customFormat="1"/>
    <row r="28045" s="276" customFormat="1"/>
    <row r="28046" s="276" customFormat="1"/>
    <row r="28047" s="276" customFormat="1"/>
    <row r="28048" s="276" customFormat="1"/>
    <row r="28049" s="276" customFormat="1"/>
    <row r="28050" s="276" customFormat="1"/>
    <row r="28051" s="276" customFormat="1"/>
    <row r="28052" s="276" customFormat="1"/>
    <row r="28053" s="276" customFormat="1"/>
    <row r="28054" s="276" customFormat="1"/>
    <row r="28055" s="276" customFormat="1"/>
    <row r="28056" s="276" customFormat="1"/>
    <row r="28057" s="276" customFormat="1"/>
    <row r="28058" s="276" customFormat="1"/>
    <row r="28059" s="276" customFormat="1"/>
    <row r="28060" s="276" customFormat="1"/>
    <row r="28061" s="276" customFormat="1"/>
    <row r="28062" s="276" customFormat="1"/>
    <row r="28063" s="276" customFormat="1"/>
    <row r="28064" s="276" customFormat="1"/>
    <row r="28065" s="276" customFormat="1"/>
    <row r="28066" s="276" customFormat="1"/>
    <row r="28067" s="276" customFormat="1"/>
    <row r="28068" s="276" customFormat="1"/>
    <row r="28069" s="276" customFormat="1"/>
    <row r="28070" s="276" customFormat="1"/>
    <row r="28071" s="276" customFormat="1"/>
    <row r="28072" s="276" customFormat="1"/>
    <row r="28073" s="276" customFormat="1"/>
    <row r="28074" s="276" customFormat="1"/>
    <row r="28075" s="276" customFormat="1"/>
    <row r="28076" s="276" customFormat="1"/>
    <row r="28077" s="276" customFormat="1"/>
    <row r="28078" s="276" customFormat="1"/>
    <row r="28079" s="276" customFormat="1"/>
    <row r="28080" s="276" customFormat="1"/>
    <row r="28081" s="276" customFormat="1"/>
    <row r="28082" s="276" customFormat="1"/>
    <row r="28083" s="276" customFormat="1"/>
    <row r="28084" s="276" customFormat="1"/>
    <row r="28085" s="276" customFormat="1"/>
    <row r="28086" s="276" customFormat="1"/>
    <row r="28087" s="276" customFormat="1"/>
    <row r="28088" s="276" customFormat="1"/>
    <row r="28089" s="276" customFormat="1"/>
    <row r="28090" s="276" customFormat="1"/>
    <row r="28091" s="276" customFormat="1"/>
    <row r="28092" s="276" customFormat="1"/>
    <row r="28093" s="276" customFormat="1"/>
    <row r="28094" s="276" customFormat="1"/>
    <row r="28095" s="276" customFormat="1"/>
    <row r="28096" s="276" customFormat="1"/>
    <row r="28097" s="276" customFormat="1"/>
    <row r="28098" s="276" customFormat="1"/>
    <row r="28099" s="276" customFormat="1"/>
    <row r="28100" s="276" customFormat="1"/>
    <row r="28101" s="276" customFormat="1"/>
    <row r="28102" s="276" customFormat="1"/>
    <row r="28103" s="276" customFormat="1"/>
    <row r="28104" s="276" customFormat="1"/>
    <row r="28105" s="276" customFormat="1"/>
    <row r="28106" s="276" customFormat="1"/>
    <row r="28107" s="276" customFormat="1"/>
    <row r="28108" s="276" customFormat="1"/>
    <row r="28109" s="276" customFormat="1"/>
    <row r="28110" s="276" customFormat="1"/>
    <row r="28111" s="276" customFormat="1"/>
    <row r="28112" s="276" customFormat="1"/>
    <row r="28113" s="276" customFormat="1"/>
    <row r="28114" s="276" customFormat="1"/>
    <row r="28115" s="276" customFormat="1"/>
    <row r="28116" s="276" customFormat="1"/>
    <row r="28117" s="276" customFormat="1"/>
    <row r="28118" s="276" customFormat="1"/>
    <row r="28119" s="276" customFormat="1"/>
    <row r="28120" s="276" customFormat="1"/>
    <row r="28121" s="276" customFormat="1"/>
    <row r="28122" s="276" customFormat="1"/>
    <row r="28123" s="276" customFormat="1"/>
    <row r="28124" s="276" customFormat="1"/>
    <row r="28125" s="276" customFormat="1"/>
    <row r="28126" s="276" customFormat="1"/>
    <row r="28127" s="276" customFormat="1"/>
    <row r="28128" s="276" customFormat="1"/>
    <row r="28129" s="276" customFormat="1"/>
    <row r="28130" s="276" customFormat="1"/>
    <row r="28131" s="276" customFormat="1"/>
    <row r="28132" s="276" customFormat="1"/>
    <row r="28133" s="276" customFormat="1"/>
    <row r="28134" s="276" customFormat="1"/>
    <row r="28135" s="276" customFormat="1"/>
    <row r="28136" s="276" customFormat="1"/>
    <row r="28137" s="276" customFormat="1"/>
    <row r="28138" s="276" customFormat="1"/>
    <row r="28139" s="276" customFormat="1"/>
    <row r="28140" s="276" customFormat="1"/>
    <row r="28141" s="276" customFormat="1"/>
    <row r="28142" s="276" customFormat="1"/>
    <row r="28143" s="276" customFormat="1"/>
    <row r="28144" s="276" customFormat="1"/>
    <row r="28145" s="276" customFormat="1"/>
    <row r="28146" s="276" customFormat="1"/>
    <row r="28147" s="276" customFormat="1"/>
    <row r="28148" s="276" customFormat="1"/>
    <row r="28149" s="276" customFormat="1"/>
    <row r="28150" s="276" customFormat="1"/>
    <row r="28151" s="276" customFormat="1"/>
    <row r="28152" s="276" customFormat="1"/>
    <row r="28153" s="276" customFormat="1"/>
    <row r="28154" s="276" customFormat="1"/>
    <row r="28155" s="276" customFormat="1"/>
    <row r="28156" s="276" customFormat="1"/>
    <row r="28157" s="276" customFormat="1"/>
    <row r="28158" s="276" customFormat="1"/>
    <row r="28159" s="276" customFormat="1"/>
    <row r="28160" s="276" customFormat="1"/>
    <row r="28161" s="276" customFormat="1"/>
    <row r="28162" s="276" customFormat="1"/>
    <row r="28163" s="276" customFormat="1"/>
    <row r="28164" s="276" customFormat="1"/>
    <row r="28165" s="276" customFormat="1"/>
    <row r="28166" s="276" customFormat="1"/>
    <row r="28167" s="276" customFormat="1"/>
    <row r="28168" s="276" customFormat="1"/>
    <row r="28169" s="276" customFormat="1"/>
    <row r="28170" s="276" customFormat="1"/>
    <row r="28171" s="276" customFormat="1"/>
    <row r="28172" s="276" customFormat="1"/>
    <row r="28173" s="276" customFormat="1"/>
    <row r="28174" s="276" customFormat="1"/>
    <row r="28175" s="276" customFormat="1"/>
    <row r="28176" s="276" customFormat="1"/>
    <row r="28177" s="276" customFormat="1"/>
    <row r="28178" s="276" customFormat="1"/>
    <row r="28179" s="276" customFormat="1"/>
    <row r="28180" s="276" customFormat="1"/>
    <row r="28181" s="276" customFormat="1"/>
    <row r="28182" s="276" customFormat="1"/>
    <row r="28183" s="276" customFormat="1"/>
    <row r="28184" s="276" customFormat="1"/>
    <row r="28185" s="276" customFormat="1"/>
    <row r="28186" s="276" customFormat="1"/>
    <row r="28187" s="276" customFormat="1"/>
    <row r="28188" s="276" customFormat="1"/>
    <row r="28189" s="276" customFormat="1"/>
    <row r="28190" s="276" customFormat="1"/>
    <row r="28191" s="276" customFormat="1"/>
    <row r="28192" s="276" customFormat="1"/>
    <row r="28193" s="276" customFormat="1"/>
    <row r="28194" s="276" customFormat="1"/>
    <row r="28195" s="276" customFormat="1"/>
    <row r="28196" s="276" customFormat="1"/>
    <row r="28197" s="276" customFormat="1"/>
    <row r="28198" s="276" customFormat="1"/>
    <row r="28199" s="276" customFormat="1"/>
    <row r="28200" s="276" customFormat="1"/>
    <row r="28201" s="276" customFormat="1"/>
    <row r="28202" s="276" customFormat="1"/>
    <row r="28203" s="276" customFormat="1"/>
    <row r="28204" s="276" customFormat="1"/>
    <row r="28205" s="276" customFormat="1"/>
    <row r="28206" s="276" customFormat="1"/>
    <row r="28207" s="276" customFormat="1"/>
    <row r="28208" s="276" customFormat="1"/>
    <row r="28209" s="276" customFormat="1"/>
    <row r="28210" s="276" customFormat="1"/>
    <row r="28211" s="276" customFormat="1"/>
    <row r="28212" s="276" customFormat="1"/>
    <row r="28213" s="276" customFormat="1"/>
    <row r="28214" s="276" customFormat="1"/>
    <row r="28215" s="276" customFormat="1"/>
    <row r="28216" s="276" customFormat="1"/>
    <row r="28217" s="276" customFormat="1"/>
    <row r="28218" s="276" customFormat="1"/>
    <row r="28219" s="276" customFormat="1"/>
    <row r="28220" s="276" customFormat="1"/>
    <row r="28221" s="276" customFormat="1"/>
    <row r="28222" s="276" customFormat="1"/>
    <row r="28223" s="276" customFormat="1"/>
    <row r="28224" s="276" customFormat="1"/>
    <row r="28225" s="276" customFormat="1"/>
    <row r="28226" s="276" customFormat="1"/>
    <row r="28227" s="276" customFormat="1"/>
    <row r="28228" s="276" customFormat="1"/>
    <row r="28229" s="276" customFormat="1"/>
    <row r="28230" s="276" customFormat="1"/>
    <row r="28231" s="276" customFormat="1"/>
    <row r="28232" s="276" customFormat="1"/>
    <row r="28233" s="276" customFormat="1"/>
    <row r="28234" s="276" customFormat="1"/>
    <row r="28235" s="276" customFormat="1"/>
    <row r="28236" s="276" customFormat="1"/>
    <row r="28237" s="276" customFormat="1"/>
    <row r="28238" s="276" customFormat="1"/>
    <row r="28239" s="276" customFormat="1"/>
    <row r="28240" s="276" customFormat="1"/>
    <row r="28241" s="276" customFormat="1"/>
    <row r="28242" s="276" customFormat="1"/>
    <row r="28243" s="276" customFormat="1"/>
    <row r="28244" s="276" customFormat="1"/>
    <row r="28245" s="276" customFormat="1"/>
    <row r="28246" s="276" customFormat="1"/>
    <row r="28247" s="276" customFormat="1"/>
    <row r="28248" s="276" customFormat="1"/>
    <row r="28249" s="276" customFormat="1"/>
    <row r="28250" s="276" customFormat="1"/>
    <row r="28251" s="276" customFormat="1"/>
    <row r="28252" s="276" customFormat="1"/>
    <row r="28253" s="276" customFormat="1"/>
    <row r="28254" s="276" customFormat="1"/>
    <row r="28255" s="276" customFormat="1"/>
    <row r="28256" s="276" customFormat="1"/>
    <row r="28257" s="276" customFormat="1"/>
    <row r="28258" s="276" customFormat="1"/>
    <row r="28259" s="276" customFormat="1"/>
    <row r="28260" s="276" customFormat="1"/>
    <row r="28261" s="276" customFormat="1"/>
    <row r="28262" s="276" customFormat="1"/>
    <row r="28263" s="276" customFormat="1"/>
    <row r="28264" s="276" customFormat="1"/>
    <row r="28265" s="276" customFormat="1"/>
    <row r="28266" s="276" customFormat="1"/>
    <row r="28267" s="276" customFormat="1"/>
    <row r="28268" s="276" customFormat="1"/>
    <row r="28269" s="276" customFormat="1"/>
    <row r="28270" s="276" customFormat="1"/>
    <row r="28271" s="276" customFormat="1"/>
    <row r="28272" s="276" customFormat="1"/>
    <row r="28273" s="276" customFormat="1"/>
    <row r="28274" s="276" customFormat="1"/>
    <row r="28275" s="276" customFormat="1"/>
    <row r="28276" s="276" customFormat="1"/>
    <row r="28277" s="276" customFormat="1"/>
    <row r="28278" s="276" customFormat="1"/>
    <row r="28279" s="276" customFormat="1"/>
    <row r="28280" s="276" customFormat="1"/>
    <row r="28281" s="276" customFormat="1"/>
    <row r="28282" s="276" customFormat="1"/>
    <row r="28283" s="276" customFormat="1"/>
    <row r="28284" s="276" customFormat="1"/>
    <row r="28285" s="276" customFormat="1"/>
    <row r="28286" s="276" customFormat="1"/>
    <row r="28287" s="276" customFormat="1"/>
    <row r="28288" s="276" customFormat="1"/>
    <row r="28289" s="276" customFormat="1"/>
    <row r="28290" s="276" customFormat="1"/>
    <row r="28291" s="276" customFormat="1"/>
    <row r="28292" s="276" customFormat="1"/>
    <row r="28293" s="276" customFormat="1"/>
    <row r="28294" s="276" customFormat="1"/>
    <row r="28295" s="276" customFormat="1"/>
    <row r="28296" s="276" customFormat="1"/>
    <row r="28297" s="276" customFormat="1"/>
    <row r="28298" s="276" customFormat="1"/>
    <row r="28299" s="276" customFormat="1"/>
    <row r="28300" s="276" customFormat="1"/>
    <row r="28301" s="276" customFormat="1"/>
    <row r="28302" s="276" customFormat="1"/>
    <row r="28303" s="276" customFormat="1"/>
    <row r="28304" s="276" customFormat="1"/>
    <row r="28305" s="276" customFormat="1"/>
    <row r="28306" s="276" customFormat="1"/>
    <row r="28307" s="276" customFormat="1"/>
    <row r="28308" s="276" customFormat="1"/>
    <row r="28309" s="276" customFormat="1"/>
    <row r="28310" s="276" customFormat="1"/>
    <row r="28311" s="276" customFormat="1"/>
    <row r="28312" s="276" customFormat="1"/>
    <row r="28313" s="276" customFormat="1"/>
    <row r="28314" s="276" customFormat="1"/>
    <row r="28315" s="276" customFormat="1"/>
    <row r="28316" s="276" customFormat="1"/>
    <row r="28317" s="276" customFormat="1"/>
    <row r="28318" s="276" customFormat="1"/>
    <row r="28319" s="276" customFormat="1"/>
    <row r="28320" s="276" customFormat="1"/>
    <row r="28321" s="276" customFormat="1"/>
    <row r="28322" s="276" customFormat="1"/>
    <row r="28323" s="276" customFormat="1"/>
    <row r="28324" s="276" customFormat="1"/>
    <row r="28325" s="276" customFormat="1"/>
    <row r="28326" s="276" customFormat="1"/>
    <row r="28327" s="276" customFormat="1"/>
    <row r="28328" s="276" customFormat="1"/>
    <row r="28329" s="276" customFormat="1"/>
    <row r="28330" s="276" customFormat="1"/>
    <row r="28331" s="276" customFormat="1"/>
    <row r="28332" s="276" customFormat="1"/>
    <row r="28333" s="276" customFormat="1"/>
    <row r="28334" s="276" customFormat="1"/>
    <row r="28335" s="276" customFormat="1"/>
    <row r="28336" s="276" customFormat="1"/>
    <row r="28337" s="276" customFormat="1"/>
    <row r="28338" s="276" customFormat="1"/>
    <row r="28339" s="276" customFormat="1"/>
    <row r="28340" s="276" customFormat="1"/>
    <row r="28341" s="276" customFormat="1"/>
    <row r="28342" s="276" customFormat="1"/>
    <row r="28343" s="276" customFormat="1"/>
    <row r="28344" s="276" customFormat="1"/>
    <row r="28345" s="276" customFormat="1"/>
    <row r="28346" s="276" customFormat="1"/>
    <row r="28347" s="276" customFormat="1"/>
    <row r="28348" s="276" customFormat="1"/>
    <row r="28349" s="276" customFormat="1"/>
    <row r="28350" s="276" customFormat="1"/>
    <row r="28351" s="276" customFormat="1"/>
    <row r="28352" s="276" customFormat="1"/>
    <row r="28353" s="276" customFormat="1"/>
    <row r="28354" s="276" customFormat="1"/>
    <row r="28355" s="276" customFormat="1"/>
    <row r="28356" s="276" customFormat="1"/>
    <row r="28357" s="276" customFormat="1"/>
    <row r="28358" s="276" customFormat="1"/>
    <row r="28359" s="276" customFormat="1"/>
    <row r="28360" s="276" customFormat="1"/>
    <row r="28361" s="276" customFormat="1"/>
    <row r="28362" s="276" customFormat="1"/>
    <row r="28363" s="276" customFormat="1"/>
    <row r="28364" s="276" customFormat="1"/>
    <row r="28365" s="276" customFormat="1"/>
    <row r="28366" s="276" customFormat="1"/>
    <row r="28367" s="276" customFormat="1"/>
    <row r="28368" s="276" customFormat="1"/>
    <row r="28369" s="276" customFormat="1"/>
    <row r="28370" s="276" customFormat="1"/>
    <row r="28371" s="276" customFormat="1"/>
    <row r="28372" s="276" customFormat="1"/>
    <row r="28373" s="276" customFormat="1"/>
    <row r="28374" s="276" customFormat="1"/>
    <row r="28375" s="276" customFormat="1"/>
    <row r="28376" s="276" customFormat="1"/>
    <row r="28377" s="276" customFormat="1"/>
    <row r="28378" s="276" customFormat="1"/>
    <row r="28379" s="276" customFormat="1"/>
    <row r="28380" s="276" customFormat="1"/>
    <row r="28381" s="276" customFormat="1"/>
    <row r="28382" s="276" customFormat="1"/>
    <row r="28383" s="276" customFormat="1"/>
    <row r="28384" s="276" customFormat="1"/>
    <row r="28385" s="276" customFormat="1"/>
    <row r="28386" s="276" customFormat="1"/>
    <row r="28387" s="276" customFormat="1"/>
    <row r="28388" s="276" customFormat="1"/>
    <row r="28389" s="276" customFormat="1"/>
    <row r="28390" s="276" customFormat="1"/>
    <row r="28391" s="276" customFormat="1"/>
    <row r="28392" s="276" customFormat="1"/>
    <row r="28393" s="276" customFormat="1"/>
    <row r="28394" s="276" customFormat="1"/>
    <row r="28395" s="276" customFormat="1"/>
    <row r="28396" s="276" customFormat="1"/>
    <row r="28397" s="276" customFormat="1"/>
    <row r="28398" s="276" customFormat="1"/>
    <row r="28399" s="276" customFormat="1"/>
    <row r="28400" s="276" customFormat="1"/>
    <row r="28401" s="276" customFormat="1"/>
    <row r="28402" s="276" customFormat="1"/>
    <row r="28403" s="276" customFormat="1"/>
    <row r="28404" s="276" customFormat="1"/>
    <row r="28405" s="276" customFormat="1"/>
    <row r="28406" s="276" customFormat="1"/>
    <row r="28407" s="276" customFormat="1"/>
    <row r="28408" s="276" customFormat="1"/>
    <row r="28409" s="276" customFormat="1"/>
    <row r="28410" s="276" customFormat="1"/>
    <row r="28411" s="276" customFormat="1"/>
    <row r="28412" s="276" customFormat="1"/>
    <row r="28413" s="276" customFormat="1"/>
    <row r="28414" s="276" customFormat="1"/>
    <row r="28415" s="276" customFormat="1"/>
    <row r="28416" s="276" customFormat="1"/>
    <row r="28417" s="276" customFormat="1"/>
    <row r="28418" s="276" customFormat="1"/>
    <row r="28419" s="276" customFormat="1"/>
    <row r="28420" s="276" customFormat="1"/>
    <row r="28421" s="276" customFormat="1"/>
    <row r="28422" s="276" customFormat="1"/>
    <row r="28423" s="276" customFormat="1"/>
    <row r="28424" s="276" customFormat="1"/>
    <row r="28425" s="276" customFormat="1"/>
    <row r="28426" s="276" customFormat="1"/>
    <row r="28427" s="276" customFormat="1"/>
    <row r="28428" s="276" customFormat="1"/>
    <row r="28429" s="276" customFormat="1"/>
    <row r="28430" s="276" customFormat="1"/>
    <row r="28431" s="276" customFormat="1"/>
    <row r="28432" s="276" customFormat="1"/>
    <row r="28433" s="276" customFormat="1"/>
    <row r="28434" s="276" customFormat="1"/>
    <row r="28435" s="276" customFormat="1"/>
    <row r="28436" s="276" customFormat="1"/>
    <row r="28437" s="276" customFormat="1"/>
    <row r="28438" s="276" customFormat="1"/>
    <row r="28439" s="276" customFormat="1"/>
    <row r="28440" s="276" customFormat="1"/>
    <row r="28441" s="276" customFormat="1"/>
    <row r="28442" s="276" customFormat="1"/>
    <row r="28443" s="276" customFormat="1"/>
    <row r="28444" s="276" customFormat="1"/>
    <row r="28445" s="276" customFormat="1"/>
    <row r="28446" s="276" customFormat="1"/>
    <row r="28447" s="276" customFormat="1"/>
    <row r="28448" s="276" customFormat="1"/>
    <row r="28449" s="276" customFormat="1"/>
    <row r="28450" s="276" customFormat="1"/>
    <row r="28451" s="276" customFormat="1"/>
    <row r="28452" s="276" customFormat="1"/>
    <row r="28453" s="276" customFormat="1"/>
    <row r="28454" s="276" customFormat="1"/>
    <row r="28455" s="276" customFormat="1"/>
    <row r="28456" s="276" customFormat="1"/>
    <row r="28457" s="276" customFormat="1"/>
    <row r="28458" s="276" customFormat="1"/>
    <row r="28459" s="276" customFormat="1"/>
    <row r="28460" s="276" customFormat="1"/>
    <row r="28461" s="276" customFormat="1"/>
    <row r="28462" s="276" customFormat="1"/>
    <row r="28463" s="276" customFormat="1"/>
    <row r="28464" s="276" customFormat="1"/>
    <row r="28465" s="276" customFormat="1"/>
    <row r="28466" s="276" customFormat="1"/>
    <row r="28467" s="276" customFormat="1"/>
    <row r="28468" s="276" customFormat="1"/>
    <row r="28469" s="276" customFormat="1"/>
    <row r="28470" s="276" customFormat="1"/>
    <row r="28471" s="276" customFormat="1"/>
    <row r="28472" s="276" customFormat="1"/>
    <row r="28473" s="276" customFormat="1"/>
    <row r="28474" s="276" customFormat="1"/>
    <row r="28475" s="276" customFormat="1"/>
    <row r="28476" s="276" customFormat="1"/>
    <row r="28477" s="276" customFormat="1"/>
    <row r="28478" s="276" customFormat="1"/>
    <row r="28479" s="276" customFormat="1"/>
    <row r="28480" s="276" customFormat="1"/>
    <row r="28481" s="276" customFormat="1"/>
    <row r="28482" s="276" customFormat="1"/>
    <row r="28483" s="276" customFormat="1"/>
    <row r="28484" s="276" customFormat="1"/>
    <row r="28485" s="276" customFormat="1"/>
    <row r="28486" s="276" customFormat="1"/>
    <row r="28487" s="276" customFormat="1"/>
    <row r="28488" s="276" customFormat="1"/>
    <row r="28489" s="276" customFormat="1"/>
    <row r="28490" s="276" customFormat="1"/>
    <row r="28491" s="276" customFormat="1"/>
    <row r="28492" s="276" customFormat="1"/>
    <row r="28493" s="276" customFormat="1"/>
    <row r="28494" s="276" customFormat="1"/>
    <row r="28495" s="276" customFormat="1"/>
    <row r="28496" s="276" customFormat="1"/>
    <row r="28497" s="276" customFormat="1"/>
    <row r="28498" s="276" customFormat="1"/>
    <row r="28499" s="276" customFormat="1"/>
    <row r="28500" s="276" customFormat="1"/>
    <row r="28501" s="276" customFormat="1"/>
    <row r="28502" s="276" customFormat="1"/>
    <row r="28503" s="276" customFormat="1"/>
    <row r="28504" s="276" customFormat="1"/>
    <row r="28505" s="276" customFormat="1"/>
    <row r="28506" s="276" customFormat="1"/>
    <row r="28507" s="276" customFormat="1"/>
    <row r="28508" s="276" customFormat="1"/>
    <row r="28509" s="276" customFormat="1"/>
    <row r="28510" s="276" customFormat="1"/>
    <row r="28511" s="276" customFormat="1"/>
    <row r="28512" s="276" customFormat="1"/>
    <row r="28513" s="276" customFormat="1"/>
    <row r="28514" s="276" customFormat="1"/>
    <row r="28515" s="276" customFormat="1"/>
    <row r="28516" s="276" customFormat="1"/>
    <row r="28517" s="276" customFormat="1"/>
    <row r="28518" s="276" customFormat="1"/>
    <row r="28519" s="276" customFormat="1"/>
    <row r="28520" s="276" customFormat="1"/>
    <row r="28521" s="276" customFormat="1"/>
    <row r="28522" s="276" customFormat="1"/>
    <row r="28523" s="276" customFormat="1"/>
    <row r="28524" s="276" customFormat="1"/>
    <row r="28525" s="276" customFormat="1"/>
    <row r="28526" s="276" customFormat="1"/>
    <row r="28527" s="276" customFormat="1"/>
    <row r="28528" s="276" customFormat="1"/>
    <row r="28529" s="276" customFormat="1"/>
    <row r="28530" s="276" customFormat="1"/>
    <row r="28531" s="276" customFormat="1"/>
    <row r="28532" s="276" customFormat="1"/>
    <row r="28533" s="276" customFormat="1"/>
    <row r="28534" s="276" customFormat="1"/>
    <row r="28535" s="276" customFormat="1"/>
    <row r="28536" s="276" customFormat="1"/>
    <row r="28537" s="276" customFormat="1"/>
    <row r="28538" s="276" customFormat="1"/>
    <row r="28539" s="276" customFormat="1"/>
    <row r="28540" s="276" customFormat="1"/>
    <row r="28541" s="276" customFormat="1"/>
    <row r="28542" s="276" customFormat="1"/>
    <row r="28543" s="276" customFormat="1"/>
    <row r="28544" s="276" customFormat="1"/>
    <row r="28545" s="276" customFormat="1"/>
    <row r="28546" s="276" customFormat="1"/>
    <row r="28547" s="276" customFormat="1"/>
    <row r="28548" s="276" customFormat="1"/>
    <row r="28549" s="276" customFormat="1"/>
    <row r="28550" s="276" customFormat="1"/>
    <row r="28551" s="276" customFormat="1"/>
    <row r="28552" s="276" customFormat="1"/>
    <row r="28553" s="276" customFormat="1"/>
    <row r="28554" s="276" customFormat="1"/>
    <row r="28555" s="276" customFormat="1"/>
    <row r="28556" s="276" customFormat="1"/>
    <row r="28557" s="276" customFormat="1"/>
    <row r="28558" s="276" customFormat="1"/>
    <row r="28559" s="276" customFormat="1"/>
    <row r="28560" s="276" customFormat="1"/>
    <row r="28561" s="276" customFormat="1"/>
    <row r="28562" s="276" customFormat="1"/>
    <row r="28563" s="276" customFormat="1"/>
    <row r="28564" s="276" customFormat="1"/>
    <row r="28565" s="276" customFormat="1"/>
    <row r="28566" s="276" customFormat="1"/>
    <row r="28567" s="276" customFormat="1"/>
    <row r="28568" s="276" customFormat="1"/>
    <row r="28569" s="276" customFormat="1"/>
    <row r="28570" s="276" customFormat="1"/>
    <row r="28571" s="276" customFormat="1"/>
    <row r="28572" s="276" customFormat="1"/>
    <row r="28573" s="276" customFormat="1"/>
    <row r="28574" s="276" customFormat="1"/>
    <row r="28575" s="276" customFormat="1"/>
    <row r="28576" s="276" customFormat="1"/>
    <row r="28577" s="276" customFormat="1"/>
    <row r="28578" s="276" customFormat="1"/>
    <row r="28579" s="276" customFormat="1"/>
    <row r="28580" s="276" customFormat="1"/>
    <row r="28581" s="276" customFormat="1"/>
    <row r="28582" s="276" customFormat="1"/>
    <row r="28583" s="276" customFormat="1"/>
    <row r="28584" s="276" customFormat="1"/>
    <row r="28585" s="276" customFormat="1"/>
    <row r="28586" s="276" customFormat="1"/>
    <row r="28587" s="276" customFormat="1"/>
    <row r="28588" s="276" customFormat="1"/>
    <row r="28589" s="276" customFormat="1"/>
    <row r="28590" s="276" customFormat="1"/>
    <row r="28591" s="276" customFormat="1"/>
    <row r="28592" s="276" customFormat="1"/>
    <row r="28593" s="276" customFormat="1"/>
    <row r="28594" s="276" customFormat="1"/>
    <row r="28595" s="276" customFormat="1"/>
    <row r="28596" s="276" customFormat="1"/>
    <row r="28597" s="276" customFormat="1"/>
    <row r="28598" s="276" customFormat="1"/>
    <row r="28599" s="276" customFormat="1"/>
    <row r="28600" s="276" customFormat="1"/>
    <row r="28601" s="276" customFormat="1"/>
    <row r="28602" s="276" customFormat="1"/>
    <row r="28603" s="276" customFormat="1"/>
    <row r="28604" s="276" customFormat="1"/>
    <row r="28605" s="276" customFormat="1"/>
    <row r="28606" s="276" customFormat="1"/>
    <row r="28607" s="276" customFormat="1"/>
    <row r="28608" s="276" customFormat="1"/>
    <row r="28609" s="276" customFormat="1"/>
    <row r="28610" s="276" customFormat="1"/>
    <row r="28611" s="276" customFormat="1"/>
    <row r="28612" s="276" customFormat="1"/>
    <row r="28613" s="276" customFormat="1"/>
    <row r="28614" s="276" customFormat="1"/>
    <row r="28615" s="276" customFormat="1"/>
    <row r="28616" s="276" customFormat="1"/>
    <row r="28617" s="276" customFormat="1"/>
    <row r="28618" s="276" customFormat="1"/>
    <row r="28619" s="276" customFormat="1"/>
    <row r="28620" s="276" customFormat="1"/>
    <row r="28621" s="276" customFormat="1"/>
    <row r="28622" s="276" customFormat="1"/>
    <row r="28623" s="276" customFormat="1"/>
    <row r="28624" s="276" customFormat="1"/>
    <row r="28625" s="276" customFormat="1"/>
    <row r="28626" s="276" customFormat="1"/>
    <row r="28627" s="276" customFormat="1"/>
    <row r="28628" s="276" customFormat="1"/>
    <row r="28629" s="276" customFormat="1"/>
    <row r="28630" s="276" customFormat="1"/>
    <row r="28631" s="276" customFormat="1"/>
    <row r="28632" s="276" customFormat="1"/>
    <row r="28633" s="276" customFormat="1"/>
    <row r="28634" s="276" customFormat="1"/>
    <row r="28635" s="276" customFormat="1"/>
    <row r="28636" s="276" customFormat="1"/>
    <row r="28637" s="276" customFormat="1"/>
    <row r="28638" s="276" customFormat="1"/>
    <row r="28639" s="276" customFormat="1"/>
    <row r="28640" s="276" customFormat="1"/>
    <row r="28641" s="276" customFormat="1"/>
    <row r="28642" s="276" customFormat="1"/>
    <row r="28643" s="276" customFormat="1"/>
    <row r="28644" s="276" customFormat="1"/>
    <row r="28645" s="276" customFormat="1"/>
    <row r="28646" s="276" customFormat="1"/>
    <row r="28647" s="276" customFormat="1"/>
    <row r="28648" s="276" customFormat="1"/>
    <row r="28649" s="276" customFormat="1"/>
    <row r="28650" s="276" customFormat="1"/>
    <row r="28651" s="276" customFormat="1"/>
    <row r="28652" s="276" customFormat="1"/>
    <row r="28653" s="276" customFormat="1"/>
    <row r="28654" s="276" customFormat="1"/>
    <row r="28655" s="276" customFormat="1"/>
    <row r="28656" s="276" customFormat="1"/>
    <row r="28657" s="276" customFormat="1"/>
    <row r="28658" s="276" customFormat="1"/>
    <row r="28659" s="276" customFormat="1"/>
    <row r="28660" s="276" customFormat="1"/>
    <row r="28661" s="276" customFormat="1"/>
    <row r="28662" s="276" customFormat="1"/>
    <row r="28663" s="276" customFormat="1"/>
    <row r="28664" s="276" customFormat="1"/>
    <row r="28665" s="276" customFormat="1"/>
    <row r="28666" s="276" customFormat="1"/>
    <row r="28667" s="276" customFormat="1"/>
    <row r="28668" s="276" customFormat="1"/>
    <row r="28669" s="276" customFormat="1"/>
    <row r="28670" s="276" customFormat="1"/>
    <row r="28671" s="276" customFormat="1"/>
    <row r="28672" s="276" customFormat="1"/>
    <row r="28673" s="276" customFormat="1"/>
    <row r="28674" s="276" customFormat="1"/>
    <row r="28675" s="276" customFormat="1"/>
    <row r="28676" s="276" customFormat="1"/>
    <row r="28677" s="276" customFormat="1"/>
    <row r="28678" s="276" customFormat="1"/>
    <row r="28679" s="276" customFormat="1"/>
    <row r="28680" s="276" customFormat="1"/>
    <row r="28681" s="276" customFormat="1"/>
    <row r="28682" s="276" customFormat="1"/>
    <row r="28683" s="276" customFormat="1"/>
    <row r="28684" s="276" customFormat="1"/>
    <row r="28685" s="276" customFormat="1"/>
    <row r="28686" s="276" customFormat="1"/>
    <row r="28687" s="276" customFormat="1"/>
    <row r="28688" s="276" customFormat="1"/>
    <row r="28689" s="276" customFormat="1"/>
    <row r="28690" s="276" customFormat="1"/>
    <row r="28691" s="276" customFormat="1"/>
    <row r="28692" s="276" customFormat="1"/>
    <row r="28693" s="276" customFormat="1"/>
    <row r="28694" s="276" customFormat="1"/>
    <row r="28695" s="276" customFormat="1"/>
    <row r="28696" s="276" customFormat="1"/>
    <row r="28697" s="276" customFormat="1"/>
    <row r="28698" s="276" customFormat="1"/>
    <row r="28699" s="276" customFormat="1"/>
    <row r="28700" s="276" customFormat="1"/>
    <row r="28701" s="276" customFormat="1"/>
    <row r="28702" s="276" customFormat="1"/>
    <row r="28703" s="276" customFormat="1"/>
    <row r="28704" s="276" customFormat="1"/>
    <row r="28705" s="276" customFormat="1"/>
    <row r="28706" s="276" customFormat="1"/>
    <row r="28707" s="276" customFormat="1"/>
    <row r="28708" s="276" customFormat="1"/>
    <row r="28709" s="276" customFormat="1"/>
    <row r="28710" s="276" customFormat="1"/>
    <row r="28711" s="276" customFormat="1"/>
    <row r="28712" s="276" customFormat="1"/>
    <row r="28713" s="276" customFormat="1"/>
    <row r="28714" s="276" customFormat="1"/>
    <row r="28715" s="276" customFormat="1"/>
    <row r="28716" s="276" customFormat="1"/>
    <row r="28717" s="276" customFormat="1"/>
    <row r="28718" s="276" customFormat="1"/>
    <row r="28719" s="276" customFormat="1"/>
    <row r="28720" s="276" customFormat="1"/>
    <row r="28721" s="276" customFormat="1"/>
    <row r="28722" s="276" customFormat="1"/>
    <row r="28723" s="276" customFormat="1"/>
    <row r="28724" s="276" customFormat="1"/>
    <row r="28725" s="276" customFormat="1"/>
    <row r="28726" s="276" customFormat="1"/>
    <row r="28727" s="276" customFormat="1"/>
    <row r="28728" s="276" customFormat="1"/>
    <row r="28729" s="276" customFormat="1"/>
    <row r="28730" s="276" customFormat="1"/>
    <row r="28731" s="276" customFormat="1"/>
    <row r="28732" s="276" customFormat="1"/>
    <row r="28733" s="276" customFormat="1"/>
    <row r="28734" s="276" customFormat="1"/>
    <row r="28735" s="276" customFormat="1"/>
    <row r="28736" s="276" customFormat="1"/>
    <row r="28737" s="276" customFormat="1"/>
    <row r="28738" s="276" customFormat="1"/>
    <row r="28739" s="276" customFormat="1"/>
    <row r="28740" s="276" customFormat="1"/>
    <row r="28741" s="276" customFormat="1"/>
    <row r="28742" s="276" customFormat="1"/>
    <row r="28743" s="276" customFormat="1"/>
    <row r="28744" s="276" customFormat="1"/>
    <row r="28745" s="276" customFormat="1"/>
    <row r="28746" s="276" customFormat="1"/>
    <row r="28747" s="276" customFormat="1"/>
    <row r="28748" s="276" customFormat="1"/>
    <row r="28749" s="276" customFormat="1"/>
    <row r="28750" s="276" customFormat="1"/>
    <row r="28751" s="276" customFormat="1"/>
    <row r="28752" s="276" customFormat="1"/>
    <row r="28753" s="276" customFormat="1"/>
    <row r="28754" s="276" customFormat="1"/>
    <row r="28755" s="276" customFormat="1"/>
    <row r="28756" s="276" customFormat="1"/>
    <row r="28757" s="276" customFormat="1"/>
    <row r="28758" s="276" customFormat="1"/>
    <row r="28759" s="276" customFormat="1"/>
    <row r="28760" s="276" customFormat="1"/>
    <row r="28761" s="276" customFormat="1"/>
    <row r="28762" s="276" customFormat="1"/>
    <row r="28763" s="276" customFormat="1"/>
    <row r="28764" s="276" customFormat="1"/>
    <row r="28765" s="276" customFormat="1"/>
    <row r="28766" s="276" customFormat="1"/>
    <row r="28767" s="276" customFormat="1"/>
    <row r="28768" s="276" customFormat="1"/>
    <row r="28769" s="276" customFormat="1"/>
    <row r="28770" s="276" customFormat="1"/>
    <row r="28771" s="276" customFormat="1"/>
    <row r="28772" s="276" customFormat="1"/>
    <row r="28773" s="276" customFormat="1"/>
    <row r="28774" s="276" customFormat="1"/>
    <row r="28775" s="276" customFormat="1"/>
    <row r="28776" s="276" customFormat="1"/>
    <row r="28777" s="276" customFormat="1"/>
    <row r="28778" s="276" customFormat="1"/>
    <row r="28779" s="276" customFormat="1"/>
    <row r="28780" s="276" customFormat="1"/>
    <row r="28781" s="276" customFormat="1"/>
    <row r="28782" s="276" customFormat="1"/>
    <row r="28783" s="276" customFormat="1"/>
    <row r="28784" s="276" customFormat="1"/>
    <row r="28785" s="276" customFormat="1"/>
    <row r="28786" s="276" customFormat="1"/>
    <row r="28787" s="276" customFormat="1"/>
    <row r="28788" s="276" customFormat="1"/>
    <row r="28789" s="276" customFormat="1"/>
    <row r="28790" s="276" customFormat="1"/>
    <row r="28791" s="276" customFormat="1"/>
    <row r="28792" s="276" customFormat="1"/>
    <row r="28793" s="276" customFormat="1"/>
    <row r="28794" s="276" customFormat="1"/>
    <row r="28795" s="276" customFormat="1"/>
    <row r="28796" s="276" customFormat="1"/>
    <row r="28797" s="276" customFormat="1"/>
    <row r="28798" s="276" customFormat="1"/>
    <row r="28799" s="276" customFormat="1"/>
    <row r="28800" s="276" customFormat="1"/>
    <row r="28801" s="276" customFormat="1"/>
    <row r="28802" s="276" customFormat="1"/>
    <row r="28803" s="276" customFormat="1"/>
    <row r="28804" s="276" customFormat="1"/>
    <row r="28805" s="276" customFormat="1"/>
    <row r="28806" s="276" customFormat="1"/>
    <row r="28807" s="276" customFormat="1"/>
    <row r="28808" s="276" customFormat="1"/>
    <row r="28809" s="276" customFormat="1"/>
    <row r="28810" s="276" customFormat="1"/>
    <row r="28811" s="276" customFormat="1"/>
    <row r="28812" s="276" customFormat="1"/>
    <row r="28813" s="276" customFormat="1"/>
    <row r="28814" s="276" customFormat="1"/>
    <row r="28815" s="276" customFormat="1"/>
    <row r="28816" s="276" customFormat="1"/>
    <row r="28817" s="276" customFormat="1"/>
    <row r="28818" s="276" customFormat="1"/>
    <row r="28819" s="276" customFormat="1"/>
    <row r="28820" s="276" customFormat="1"/>
    <row r="28821" s="276" customFormat="1"/>
    <row r="28822" s="276" customFormat="1"/>
    <row r="28823" s="276" customFormat="1"/>
    <row r="28824" s="276" customFormat="1"/>
    <row r="28825" s="276" customFormat="1"/>
    <row r="28826" s="276" customFormat="1"/>
    <row r="28827" s="276" customFormat="1"/>
    <row r="28828" s="276" customFormat="1"/>
    <row r="28829" s="276" customFormat="1"/>
    <row r="28830" s="276" customFormat="1"/>
    <row r="28831" s="276" customFormat="1"/>
    <row r="28832" s="276" customFormat="1"/>
    <row r="28833" s="276" customFormat="1"/>
    <row r="28834" s="276" customFormat="1"/>
    <row r="28835" s="276" customFormat="1"/>
    <row r="28836" s="276" customFormat="1"/>
    <row r="28837" s="276" customFormat="1"/>
    <row r="28838" s="276" customFormat="1"/>
    <row r="28839" s="276" customFormat="1"/>
    <row r="28840" s="276" customFormat="1"/>
    <row r="28841" s="276" customFormat="1"/>
    <row r="28842" s="276" customFormat="1"/>
    <row r="28843" s="276" customFormat="1"/>
    <row r="28844" s="276" customFormat="1"/>
    <row r="28845" s="276" customFormat="1"/>
    <row r="28846" s="276" customFormat="1"/>
    <row r="28847" s="276" customFormat="1"/>
    <row r="28848" s="276" customFormat="1"/>
    <row r="28849" s="276" customFormat="1"/>
    <row r="28850" s="276" customFormat="1"/>
    <row r="28851" s="276" customFormat="1"/>
    <row r="28852" s="276" customFormat="1"/>
    <row r="28853" s="276" customFormat="1"/>
    <row r="28854" s="276" customFormat="1"/>
    <row r="28855" s="276" customFormat="1"/>
    <row r="28856" s="276" customFormat="1"/>
    <row r="28857" s="276" customFormat="1"/>
    <row r="28858" s="276" customFormat="1"/>
    <row r="28859" s="276" customFormat="1"/>
    <row r="28860" s="276" customFormat="1"/>
    <row r="28861" s="276" customFormat="1"/>
    <row r="28862" s="276" customFormat="1"/>
    <row r="28863" s="276" customFormat="1"/>
    <row r="28864" s="276" customFormat="1"/>
    <row r="28865" s="276" customFormat="1"/>
    <row r="28866" s="276" customFormat="1"/>
    <row r="28867" s="276" customFormat="1"/>
    <row r="28868" s="276" customFormat="1"/>
    <row r="28869" s="276" customFormat="1"/>
    <row r="28870" s="276" customFormat="1"/>
    <row r="28871" s="276" customFormat="1"/>
    <row r="28872" s="276" customFormat="1"/>
    <row r="28873" s="276" customFormat="1"/>
    <row r="28874" s="276" customFormat="1"/>
    <row r="28875" s="276" customFormat="1"/>
    <row r="28876" s="276" customFormat="1"/>
    <row r="28877" s="276" customFormat="1"/>
    <row r="28878" s="276" customFormat="1"/>
    <row r="28879" s="276" customFormat="1"/>
    <row r="28880" s="276" customFormat="1"/>
    <row r="28881" s="276" customFormat="1"/>
    <row r="28882" s="276" customFormat="1"/>
    <row r="28883" s="276" customFormat="1"/>
    <row r="28884" s="276" customFormat="1"/>
    <row r="28885" s="276" customFormat="1"/>
    <row r="28886" s="276" customFormat="1"/>
    <row r="28887" s="276" customFormat="1"/>
    <row r="28888" s="276" customFormat="1"/>
    <row r="28889" s="276" customFormat="1"/>
    <row r="28890" s="276" customFormat="1"/>
    <row r="28891" s="276" customFormat="1"/>
    <row r="28892" s="276" customFormat="1"/>
    <row r="28893" s="276" customFormat="1"/>
    <row r="28894" s="276" customFormat="1"/>
    <row r="28895" s="276" customFormat="1"/>
    <row r="28896" s="276" customFormat="1"/>
    <row r="28897" s="276" customFormat="1"/>
    <row r="28898" s="276" customFormat="1"/>
    <row r="28899" s="276" customFormat="1"/>
    <row r="28900" s="276" customFormat="1"/>
    <row r="28901" s="276" customFormat="1"/>
    <row r="28902" s="276" customFormat="1"/>
    <row r="28903" s="276" customFormat="1"/>
    <row r="28904" s="276" customFormat="1"/>
    <row r="28905" s="276" customFormat="1"/>
    <row r="28906" s="276" customFormat="1"/>
    <row r="28907" s="276" customFormat="1"/>
    <row r="28908" s="276" customFormat="1"/>
    <row r="28909" s="276" customFormat="1"/>
    <row r="28910" s="276" customFormat="1"/>
    <row r="28911" s="276" customFormat="1"/>
    <row r="28912" s="276" customFormat="1"/>
    <row r="28913" s="276" customFormat="1"/>
    <row r="28914" s="276" customFormat="1"/>
    <row r="28915" s="276" customFormat="1"/>
    <row r="28916" s="276" customFormat="1"/>
    <row r="28917" s="276" customFormat="1"/>
    <row r="28918" s="276" customFormat="1"/>
    <row r="28919" s="276" customFormat="1"/>
    <row r="28920" s="276" customFormat="1"/>
    <row r="28921" s="276" customFormat="1"/>
    <row r="28922" s="276" customFormat="1"/>
    <row r="28923" s="276" customFormat="1"/>
    <row r="28924" s="276" customFormat="1"/>
    <row r="28925" s="276" customFormat="1"/>
    <row r="28926" s="276" customFormat="1"/>
    <row r="28927" s="276" customFormat="1"/>
    <row r="28928" s="276" customFormat="1"/>
    <row r="28929" s="276" customFormat="1"/>
    <row r="28930" s="276" customFormat="1"/>
    <row r="28931" s="276" customFormat="1"/>
    <row r="28932" s="276" customFormat="1"/>
    <row r="28933" s="276" customFormat="1"/>
    <row r="28934" s="276" customFormat="1"/>
    <row r="28935" s="276" customFormat="1"/>
    <row r="28936" s="276" customFormat="1"/>
    <row r="28937" s="276" customFormat="1"/>
    <row r="28938" s="276" customFormat="1"/>
    <row r="28939" s="276" customFormat="1"/>
    <row r="28940" s="276" customFormat="1"/>
    <row r="28941" s="276" customFormat="1"/>
    <row r="28942" s="276" customFormat="1"/>
    <row r="28943" s="276" customFormat="1"/>
    <row r="28944" s="276" customFormat="1"/>
    <row r="28945" s="276" customFormat="1"/>
    <row r="28946" s="276" customFormat="1"/>
    <row r="28947" s="276" customFormat="1"/>
    <row r="28948" s="276" customFormat="1"/>
    <row r="28949" s="276" customFormat="1"/>
    <row r="28950" s="276" customFormat="1"/>
    <row r="28951" s="276" customFormat="1"/>
    <row r="28952" s="276" customFormat="1"/>
    <row r="28953" s="276" customFormat="1"/>
    <row r="28954" s="276" customFormat="1"/>
    <row r="28955" s="276" customFormat="1"/>
    <row r="28956" s="276" customFormat="1"/>
    <row r="28957" s="276" customFormat="1"/>
    <row r="28958" s="276" customFormat="1"/>
    <row r="28959" s="276" customFormat="1"/>
    <row r="28960" s="276" customFormat="1"/>
    <row r="28961" s="276" customFormat="1"/>
    <row r="28962" s="276" customFormat="1"/>
    <row r="28963" s="276" customFormat="1"/>
    <row r="28964" s="276" customFormat="1"/>
    <row r="28965" s="276" customFormat="1"/>
    <row r="28966" s="276" customFormat="1"/>
    <row r="28967" s="276" customFormat="1"/>
    <row r="28968" s="276" customFormat="1"/>
    <row r="28969" s="276" customFormat="1"/>
    <row r="28970" s="276" customFormat="1"/>
    <row r="28971" s="276" customFormat="1"/>
    <row r="28972" s="276" customFormat="1"/>
    <row r="28973" s="276" customFormat="1"/>
    <row r="28974" s="276" customFormat="1"/>
    <row r="28975" s="276" customFormat="1"/>
    <row r="28976" s="276" customFormat="1"/>
    <row r="28977" s="276" customFormat="1"/>
    <row r="28978" s="276" customFormat="1"/>
    <row r="28979" s="276" customFormat="1"/>
    <row r="28980" s="276" customFormat="1"/>
    <row r="28981" s="276" customFormat="1"/>
    <row r="28982" s="276" customFormat="1"/>
    <row r="28983" s="276" customFormat="1"/>
    <row r="28984" s="276" customFormat="1"/>
    <row r="28985" s="276" customFormat="1"/>
    <row r="28986" s="276" customFormat="1"/>
    <row r="28987" s="276" customFormat="1"/>
    <row r="28988" s="276" customFormat="1"/>
    <row r="28989" s="276" customFormat="1"/>
    <row r="28990" s="276" customFormat="1"/>
    <row r="28991" s="276" customFormat="1"/>
    <row r="28992" s="276" customFormat="1"/>
    <row r="28993" s="276" customFormat="1"/>
    <row r="28994" s="276" customFormat="1"/>
    <row r="28995" s="276" customFormat="1"/>
    <row r="28996" s="276" customFormat="1"/>
    <row r="28997" s="276" customFormat="1"/>
    <row r="28998" s="276" customFormat="1"/>
    <row r="28999" s="276" customFormat="1"/>
    <row r="29000" s="276" customFormat="1"/>
    <row r="29001" s="276" customFormat="1"/>
    <row r="29002" s="276" customFormat="1"/>
    <row r="29003" s="276" customFormat="1"/>
    <row r="29004" s="276" customFormat="1"/>
    <row r="29005" s="276" customFormat="1"/>
    <row r="29006" s="276" customFormat="1"/>
    <row r="29007" s="276" customFormat="1"/>
    <row r="29008" s="276" customFormat="1"/>
    <row r="29009" s="276" customFormat="1"/>
    <row r="29010" s="276" customFormat="1"/>
    <row r="29011" s="276" customFormat="1"/>
    <row r="29012" s="276" customFormat="1"/>
    <row r="29013" s="276" customFormat="1"/>
    <row r="29014" s="276" customFormat="1"/>
    <row r="29015" s="276" customFormat="1"/>
    <row r="29016" s="276" customFormat="1"/>
    <row r="29017" s="276" customFormat="1"/>
    <row r="29018" s="276" customFormat="1"/>
    <row r="29019" s="276" customFormat="1"/>
    <row r="29020" s="276" customFormat="1"/>
    <row r="29021" s="276" customFormat="1"/>
    <row r="29022" s="276" customFormat="1"/>
    <row r="29023" s="276" customFormat="1"/>
    <row r="29024" s="276" customFormat="1"/>
    <row r="29025" s="276" customFormat="1"/>
    <row r="29026" s="276" customFormat="1"/>
    <row r="29027" s="276" customFormat="1"/>
    <row r="29028" s="276" customFormat="1"/>
    <row r="29029" s="276" customFormat="1"/>
    <row r="29030" s="276" customFormat="1"/>
    <row r="29031" s="276" customFormat="1"/>
    <row r="29032" s="276" customFormat="1"/>
    <row r="29033" s="276" customFormat="1"/>
    <row r="29034" s="276" customFormat="1"/>
    <row r="29035" s="276" customFormat="1"/>
    <row r="29036" s="276" customFormat="1"/>
    <row r="29037" s="276" customFormat="1"/>
    <row r="29038" s="276" customFormat="1"/>
    <row r="29039" s="276" customFormat="1"/>
    <row r="29040" s="276" customFormat="1"/>
    <row r="29041" s="276" customFormat="1"/>
    <row r="29042" s="276" customFormat="1"/>
    <row r="29043" s="276" customFormat="1"/>
    <row r="29044" s="276" customFormat="1"/>
    <row r="29045" s="276" customFormat="1"/>
    <row r="29046" s="276" customFormat="1"/>
    <row r="29047" s="276" customFormat="1"/>
    <row r="29048" s="276" customFormat="1"/>
    <row r="29049" s="276" customFormat="1"/>
    <row r="29050" s="276" customFormat="1"/>
    <row r="29051" s="276" customFormat="1"/>
    <row r="29052" s="276" customFormat="1"/>
    <row r="29053" s="276" customFormat="1"/>
    <row r="29054" s="276" customFormat="1"/>
    <row r="29055" s="276" customFormat="1"/>
    <row r="29056" s="276" customFormat="1"/>
    <row r="29057" s="276" customFormat="1"/>
    <row r="29058" s="276" customFormat="1"/>
    <row r="29059" s="276" customFormat="1"/>
    <row r="29060" s="276" customFormat="1"/>
    <row r="29061" s="276" customFormat="1"/>
    <row r="29062" s="276" customFormat="1"/>
    <row r="29063" s="276" customFormat="1"/>
    <row r="29064" s="276" customFormat="1"/>
    <row r="29065" s="276" customFormat="1"/>
    <row r="29066" s="276" customFormat="1"/>
    <row r="29067" s="276" customFormat="1"/>
    <row r="29068" s="276" customFormat="1"/>
    <row r="29069" s="276" customFormat="1"/>
    <row r="29070" s="276" customFormat="1"/>
    <row r="29071" s="276" customFormat="1"/>
    <row r="29072" s="276" customFormat="1"/>
    <row r="29073" s="276" customFormat="1"/>
    <row r="29074" s="276" customFormat="1"/>
    <row r="29075" s="276" customFormat="1"/>
    <row r="29076" s="276" customFormat="1"/>
    <row r="29077" s="276" customFormat="1"/>
    <row r="29078" s="276" customFormat="1"/>
    <row r="29079" s="276" customFormat="1"/>
    <row r="29080" s="276" customFormat="1"/>
    <row r="29081" s="276" customFormat="1"/>
    <row r="29082" s="276" customFormat="1"/>
    <row r="29083" s="276" customFormat="1"/>
    <row r="29084" s="276" customFormat="1"/>
    <row r="29085" s="276" customFormat="1"/>
    <row r="29086" s="276" customFormat="1"/>
    <row r="29087" s="276" customFormat="1"/>
    <row r="29088" s="276" customFormat="1"/>
    <row r="29089" s="276" customFormat="1"/>
    <row r="29090" s="276" customFormat="1"/>
    <row r="29091" s="276" customFormat="1"/>
    <row r="29092" s="276" customFormat="1"/>
    <row r="29093" s="276" customFormat="1"/>
    <row r="29094" s="276" customFormat="1"/>
    <row r="29095" s="276" customFormat="1"/>
    <row r="29096" s="276" customFormat="1"/>
    <row r="29097" s="276" customFormat="1"/>
    <row r="29098" s="276" customFormat="1"/>
    <row r="29099" s="276" customFormat="1"/>
    <row r="29100" s="276" customFormat="1"/>
    <row r="29101" s="276" customFormat="1"/>
    <row r="29102" s="276" customFormat="1"/>
    <row r="29103" s="276" customFormat="1"/>
    <row r="29104" s="276" customFormat="1"/>
    <row r="29105" s="276" customFormat="1"/>
    <row r="29106" s="276" customFormat="1"/>
    <row r="29107" s="276" customFormat="1"/>
    <row r="29108" s="276" customFormat="1"/>
    <row r="29109" s="276" customFormat="1"/>
    <row r="29110" s="276" customFormat="1"/>
    <row r="29111" s="276" customFormat="1"/>
    <row r="29112" s="276" customFormat="1"/>
    <row r="29113" s="276" customFormat="1"/>
    <row r="29114" s="276" customFormat="1"/>
    <row r="29115" s="276" customFormat="1"/>
    <row r="29116" s="276" customFormat="1"/>
    <row r="29117" s="276" customFormat="1"/>
    <row r="29118" s="276" customFormat="1"/>
    <row r="29119" s="276" customFormat="1"/>
    <row r="29120" s="276" customFormat="1"/>
    <row r="29121" s="276" customFormat="1"/>
    <row r="29122" s="276" customFormat="1"/>
    <row r="29123" s="276" customFormat="1"/>
    <row r="29124" s="276" customFormat="1"/>
    <row r="29125" s="276" customFormat="1"/>
    <row r="29126" s="276" customFormat="1"/>
    <row r="29127" s="276" customFormat="1"/>
    <row r="29128" s="276" customFormat="1"/>
    <row r="29129" s="276" customFormat="1"/>
    <row r="29130" s="276" customFormat="1"/>
    <row r="29131" s="276" customFormat="1"/>
    <row r="29132" s="276" customFormat="1"/>
    <row r="29133" s="276" customFormat="1"/>
    <row r="29134" s="276" customFormat="1"/>
    <row r="29135" s="276" customFormat="1"/>
    <row r="29136" s="276" customFormat="1"/>
    <row r="29137" s="276" customFormat="1"/>
    <row r="29138" s="276" customFormat="1"/>
    <row r="29139" s="276" customFormat="1"/>
    <row r="29140" s="276" customFormat="1"/>
    <row r="29141" s="276" customFormat="1"/>
    <row r="29142" s="276" customFormat="1"/>
    <row r="29143" s="276" customFormat="1"/>
    <row r="29144" s="276" customFormat="1"/>
    <row r="29145" s="276" customFormat="1"/>
    <row r="29146" s="276" customFormat="1"/>
    <row r="29147" s="276" customFormat="1"/>
    <row r="29148" s="276" customFormat="1"/>
    <row r="29149" s="276" customFormat="1"/>
    <row r="29150" s="276" customFormat="1"/>
    <row r="29151" s="276" customFormat="1"/>
    <row r="29152" s="276" customFormat="1"/>
    <row r="29153" s="276" customFormat="1"/>
    <row r="29154" s="276" customFormat="1"/>
    <row r="29155" s="276" customFormat="1"/>
    <row r="29156" s="276" customFormat="1"/>
    <row r="29157" s="276" customFormat="1"/>
    <row r="29158" s="276" customFormat="1"/>
    <row r="29159" s="276" customFormat="1"/>
    <row r="29160" s="276" customFormat="1"/>
    <row r="29161" s="276" customFormat="1"/>
    <row r="29162" s="276" customFormat="1"/>
    <row r="29163" s="276" customFormat="1"/>
    <row r="29164" s="276" customFormat="1"/>
    <row r="29165" s="276" customFormat="1"/>
    <row r="29166" s="276" customFormat="1"/>
    <row r="29167" s="276" customFormat="1"/>
    <row r="29168" s="276" customFormat="1"/>
    <row r="29169" s="276" customFormat="1"/>
    <row r="29170" s="276" customFormat="1"/>
    <row r="29171" s="276" customFormat="1"/>
    <row r="29172" s="276" customFormat="1"/>
    <row r="29173" s="276" customFormat="1"/>
    <row r="29174" s="276" customFormat="1"/>
    <row r="29175" s="276" customFormat="1"/>
    <row r="29176" s="276" customFormat="1"/>
    <row r="29177" s="276" customFormat="1"/>
    <row r="29178" s="276" customFormat="1"/>
    <row r="29179" s="276" customFormat="1"/>
    <row r="29180" s="276" customFormat="1"/>
    <row r="29181" s="276" customFormat="1"/>
    <row r="29182" s="276" customFormat="1"/>
    <row r="29183" s="276" customFormat="1"/>
    <row r="29184" s="276" customFormat="1"/>
    <row r="29185" s="276" customFormat="1"/>
    <row r="29186" s="276" customFormat="1"/>
    <row r="29187" s="276" customFormat="1"/>
    <row r="29188" s="276" customFormat="1"/>
    <row r="29189" s="276" customFormat="1"/>
    <row r="29190" s="276" customFormat="1"/>
    <row r="29191" s="276" customFormat="1"/>
    <row r="29192" s="276" customFormat="1"/>
    <row r="29193" s="276" customFormat="1"/>
    <row r="29194" s="276" customFormat="1"/>
    <row r="29195" s="276" customFormat="1"/>
    <row r="29196" s="276" customFormat="1"/>
    <row r="29197" s="276" customFormat="1"/>
    <row r="29198" s="276" customFormat="1"/>
    <row r="29199" s="276" customFormat="1"/>
    <row r="29200" s="276" customFormat="1"/>
    <row r="29201" s="276" customFormat="1"/>
    <row r="29202" s="276" customFormat="1"/>
    <row r="29203" s="276" customFormat="1"/>
    <row r="29204" s="276" customFormat="1"/>
    <row r="29205" s="276" customFormat="1"/>
    <row r="29206" s="276" customFormat="1"/>
    <row r="29207" s="276" customFormat="1"/>
    <row r="29208" s="276" customFormat="1"/>
    <row r="29209" s="276" customFormat="1"/>
    <row r="29210" s="276" customFormat="1"/>
    <row r="29211" s="276" customFormat="1"/>
    <row r="29212" s="276" customFormat="1"/>
    <row r="29213" s="276" customFormat="1"/>
    <row r="29214" s="276" customFormat="1"/>
    <row r="29215" s="276" customFormat="1"/>
    <row r="29216" s="276" customFormat="1"/>
    <row r="29217" s="276" customFormat="1"/>
    <row r="29218" s="276" customFormat="1"/>
    <row r="29219" s="276" customFormat="1"/>
    <row r="29220" s="276" customFormat="1"/>
    <row r="29221" s="276" customFormat="1"/>
    <row r="29222" s="276" customFormat="1"/>
    <row r="29223" s="276" customFormat="1"/>
    <row r="29224" s="276" customFormat="1"/>
    <row r="29225" s="276" customFormat="1"/>
    <row r="29226" s="276" customFormat="1"/>
    <row r="29227" s="276" customFormat="1"/>
    <row r="29228" s="276" customFormat="1"/>
    <row r="29229" s="276" customFormat="1"/>
    <row r="29230" s="276" customFormat="1"/>
    <row r="29231" s="276" customFormat="1"/>
    <row r="29232" s="276" customFormat="1"/>
    <row r="29233" s="276" customFormat="1"/>
    <row r="29234" s="276" customFormat="1"/>
    <row r="29235" s="276" customFormat="1"/>
    <row r="29236" s="276" customFormat="1"/>
    <row r="29237" s="276" customFormat="1"/>
    <row r="29238" s="276" customFormat="1"/>
    <row r="29239" s="276" customFormat="1"/>
    <row r="29240" s="276" customFormat="1"/>
    <row r="29241" s="276" customFormat="1"/>
    <row r="29242" s="276" customFormat="1"/>
    <row r="29243" s="276" customFormat="1"/>
    <row r="29244" s="276" customFormat="1"/>
    <row r="29245" s="276" customFormat="1"/>
    <row r="29246" s="276" customFormat="1"/>
    <row r="29247" s="276" customFormat="1"/>
    <row r="29248" s="276" customFormat="1"/>
    <row r="29249" s="276" customFormat="1"/>
    <row r="29250" s="276" customFormat="1"/>
    <row r="29251" s="276" customFormat="1"/>
    <row r="29252" s="276" customFormat="1"/>
    <row r="29253" s="276" customFormat="1"/>
    <row r="29254" s="276" customFormat="1"/>
    <row r="29255" s="276" customFormat="1"/>
    <row r="29256" s="276" customFormat="1"/>
    <row r="29257" s="276" customFormat="1"/>
    <row r="29258" s="276" customFormat="1"/>
    <row r="29259" s="276" customFormat="1"/>
    <row r="29260" s="276" customFormat="1"/>
    <row r="29261" s="276" customFormat="1"/>
    <row r="29262" s="276" customFormat="1"/>
    <row r="29263" s="276" customFormat="1"/>
    <row r="29264" s="276" customFormat="1"/>
    <row r="29265" s="276" customFormat="1"/>
    <row r="29266" s="276" customFormat="1"/>
    <row r="29267" s="276" customFormat="1"/>
    <row r="29268" s="276" customFormat="1"/>
    <row r="29269" s="276" customFormat="1"/>
    <row r="29270" s="276" customFormat="1"/>
    <row r="29271" s="276" customFormat="1"/>
    <row r="29272" s="276" customFormat="1"/>
    <row r="29273" s="276" customFormat="1"/>
    <row r="29274" s="276" customFormat="1"/>
    <row r="29275" s="276" customFormat="1"/>
    <row r="29276" s="276" customFormat="1"/>
    <row r="29277" s="276" customFormat="1"/>
    <row r="29278" s="276" customFormat="1"/>
    <row r="29279" s="276" customFormat="1"/>
    <row r="29280" s="276" customFormat="1"/>
    <row r="29281" s="276" customFormat="1"/>
    <row r="29282" s="276" customFormat="1"/>
    <row r="29283" s="276" customFormat="1"/>
    <row r="29284" s="276" customFormat="1"/>
    <row r="29285" s="276" customFormat="1"/>
    <row r="29286" s="276" customFormat="1"/>
    <row r="29287" s="276" customFormat="1"/>
    <row r="29288" s="276" customFormat="1"/>
    <row r="29289" s="276" customFormat="1"/>
    <row r="29290" s="276" customFormat="1"/>
    <row r="29291" s="276" customFormat="1"/>
    <row r="29292" s="276" customFormat="1"/>
    <row r="29293" s="276" customFormat="1"/>
    <row r="29294" s="276" customFormat="1"/>
    <row r="29295" s="276" customFormat="1"/>
    <row r="29296" s="276" customFormat="1"/>
    <row r="29297" s="276" customFormat="1"/>
    <row r="29298" s="276" customFormat="1"/>
    <row r="29299" s="276" customFormat="1"/>
    <row r="29300" s="276" customFormat="1"/>
    <row r="29301" s="276" customFormat="1"/>
    <row r="29302" s="276" customFormat="1"/>
    <row r="29303" s="276" customFormat="1"/>
    <row r="29304" s="276" customFormat="1"/>
    <row r="29305" s="276" customFormat="1"/>
    <row r="29306" s="276" customFormat="1"/>
    <row r="29307" s="276" customFormat="1"/>
    <row r="29308" s="276" customFormat="1"/>
    <row r="29309" s="276" customFormat="1"/>
    <row r="29310" s="276" customFormat="1"/>
    <row r="29311" s="276" customFormat="1"/>
    <row r="29312" s="276" customFormat="1"/>
    <row r="29313" s="276" customFormat="1"/>
    <row r="29314" s="276" customFormat="1"/>
    <row r="29315" s="276" customFormat="1"/>
    <row r="29316" s="276" customFormat="1"/>
    <row r="29317" s="276" customFormat="1"/>
    <row r="29318" s="276" customFormat="1"/>
    <row r="29319" s="276" customFormat="1"/>
    <row r="29320" s="276" customFormat="1"/>
    <row r="29321" s="276" customFormat="1"/>
    <row r="29322" s="276" customFormat="1"/>
    <row r="29323" s="276" customFormat="1"/>
    <row r="29324" s="276" customFormat="1"/>
    <row r="29325" s="276" customFormat="1"/>
    <row r="29326" s="276" customFormat="1"/>
    <row r="29327" s="276" customFormat="1"/>
    <row r="29328" s="276" customFormat="1"/>
    <row r="29329" s="276" customFormat="1"/>
    <row r="29330" s="276" customFormat="1"/>
    <row r="29331" s="276" customFormat="1"/>
    <row r="29332" s="276" customFormat="1"/>
    <row r="29333" s="276" customFormat="1"/>
    <row r="29334" s="276" customFormat="1"/>
    <row r="29335" s="276" customFormat="1"/>
    <row r="29336" s="276" customFormat="1"/>
    <row r="29337" s="276" customFormat="1"/>
    <row r="29338" s="276" customFormat="1"/>
    <row r="29339" s="276" customFormat="1"/>
    <row r="29340" s="276" customFormat="1"/>
    <row r="29341" s="276" customFormat="1"/>
    <row r="29342" s="276" customFormat="1"/>
    <row r="29343" s="276" customFormat="1"/>
    <row r="29344" s="276" customFormat="1"/>
    <row r="29345" s="276" customFormat="1"/>
    <row r="29346" s="276" customFormat="1"/>
    <row r="29347" s="276" customFormat="1"/>
    <row r="29348" s="276" customFormat="1"/>
    <row r="29349" s="276" customFormat="1"/>
    <row r="29350" s="276" customFormat="1"/>
    <row r="29351" s="276" customFormat="1"/>
    <row r="29352" s="276" customFormat="1"/>
    <row r="29353" s="276" customFormat="1"/>
    <row r="29354" s="276" customFormat="1"/>
    <row r="29355" s="276" customFormat="1"/>
    <row r="29356" s="276" customFormat="1"/>
    <row r="29357" s="276" customFormat="1"/>
    <row r="29358" s="276" customFormat="1"/>
    <row r="29359" s="276" customFormat="1"/>
    <row r="29360" s="276" customFormat="1"/>
    <row r="29361" s="276" customFormat="1"/>
    <row r="29362" s="276" customFormat="1"/>
    <row r="29363" s="276" customFormat="1"/>
    <row r="29364" s="276" customFormat="1"/>
    <row r="29365" s="276" customFormat="1"/>
    <row r="29366" s="276" customFormat="1"/>
    <row r="29367" s="276" customFormat="1"/>
    <row r="29368" s="276" customFormat="1"/>
    <row r="29369" s="276" customFormat="1"/>
    <row r="29370" s="276" customFormat="1"/>
    <row r="29371" s="276" customFormat="1"/>
    <row r="29372" s="276" customFormat="1"/>
    <row r="29373" s="276" customFormat="1"/>
    <row r="29374" s="276" customFormat="1"/>
    <row r="29375" s="276" customFormat="1"/>
    <row r="29376" s="276" customFormat="1"/>
    <row r="29377" s="276" customFormat="1"/>
    <row r="29378" s="276" customFormat="1"/>
    <row r="29379" s="276" customFormat="1"/>
    <row r="29380" s="276" customFormat="1"/>
    <row r="29381" s="276" customFormat="1"/>
    <row r="29382" s="276" customFormat="1"/>
    <row r="29383" s="276" customFormat="1"/>
    <row r="29384" s="276" customFormat="1"/>
    <row r="29385" s="276" customFormat="1"/>
    <row r="29386" s="276" customFormat="1"/>
    <row r="29387" s="276" customFormat="1"/>
    <row r="29388" s="276" customFormat="1"/>
    <row r="29389" s="276" customFormat="1"/>
    <row r="29390" s="276" customFormat="1"/>
    <row r="29391" s="276" customFormat="1"/>
    <row r="29392" s="276" customFormat="1"/>
    <row r="29393" s="276" customFormat="1"/>
    <row r="29394" s="276" customFormat="1"/>
    <row r="29395" s="276" customFormat="1"/>
    <row r="29396" s="276" customFormat="1"/>
    <row r="29397" s="276" customFormat="1"/>
    <row r="29398" s="276" customFormat="1"/>
    <row r="29399" s="276" customFormat="1"/>
    <row r="29400" s="276" customFormat="1"/>
    <row r="29401" s="276" customFormat="1"/>
    <row r="29402" s="276" customFormat="1"/>
    <row r="29403" s="276" customFormat="1"/>
    <row r="29404" s="276" customFormat="1"/>
    <row r="29405" s="276" customFormat="1"/>
    <row r="29406" s="276" customFormat="1"/>
    <row r="29407" s="276" customFormat="1"/>
    <row r="29408" s="276" customFormat="1"/>
    <row r="29409" s="276" customFormat="1"/>
    <row r="29410" s="276" customFormat="1"/>
    <row r="29411" s="276" customFormat="1"/>
    <row r="29412" s="276" customFormat="1"/>
    <row r="29413" s="276" customFormat="1"/>
    <row r="29414" s="276" customFormat="1"/>
    <row r="29415" s="276" customFormat="1"/>
    <row r="29416" s="276" customFormat="1"/>
    <row r="29417" s="276" customFormat="1"/>
    <row r="29418" s="276" customFormat="1"/>
    <row r="29419" s="276" customFormat="1"/>
    <row r="29420" s="276" customFormat="1"/>
    <row r="29421" s="276" customFormat="1"/>
    <row r="29422" s="276" customFormat="1"/>
    <row r="29423" s="276" customFormat="1"/>
    <row r="29424" s="276" customFormat="1"/>
    <row r="29425" s="276" customFormat="1"/>
    <row r="29426" s="276" customFormat="1"/>
    <row r="29427" s="276" customFormat="1"/>
    <row r="29428" s="276" customFormat="1"/>
    <row r="29429" s="276" customFormat="1"/>
    <row r="29430" s="276" customFormat="1"/>
    <row r="29431" s="276" customFormat="1"/>
    <row r="29432" s="276" customFormat="1"/>
    <row r="29433" s="276" customFormat="1"/>
    <row r="29434" s="276" customFormat="1"/>
    <row r="29435" s="276" customFormat="1"/>
    <row r="29436" s="276" customFormat="1"/>
    <row r="29437" s="276" customFormat="1"/>
    <row r="29438" s="276" customFormat="1"/>
    <row r="29439" s="276" customFormat="1"/>
    <row r="29440" s="276" customFormat="1"/>
    <row r="29441" s="276" customFormat="1"/>
    <row r="29442" s="276" customFormat="1"/>
    <row r="29443" s="276" customFormat="1"/>
    <row r="29444" s="276" customFormat="1"/>
    <row r="29445" s="276" customFormat="1"/>
    <row r="29446" s="276" customFormat="1"/>
    <row r="29447" s="276" customFormat="1"/>
    <row r="29448" s="276" customFormat="1"/>
    <row r="29449" s="276" customFormat="1"/>
    <row r="29450" s="276" customFormat="1"/>
    <row r="29451" s="276" customFormat="1"/>
    <row r="29452" s="276" customFormat="1"/>
    <row r="29453" s="276" customFormat="1"/>
    <row r="29454" s="276" customFormat="1"/>
    <row r="29455" s="276" customFormat="1"/>
    <row r="29456" s="276" customFormat="1"/>
    <row r="29457" s="276" customFormat="1"/>
    <row r="29458" s="276" customFormat="1"/>
    <row r="29459" s="276" customFormat="1"/>
    <row r="29460" s="276" customFormat="1"/>
    <row r="29461" s="276" customFormat="1"/>
    <row r="29462" s="276" customFormat="1"/>
    <row r="29463" s="276" customFormat="1"/>
    <row r="29464" s="276" customFormat="1"/>
    <row r="29465" s="276" customFormat="1"/>
    <row r="29466" s="276" customFormat="1"/>
    <row r="29467" s="276" customFormat="1"/>
    <row r="29468" s="276" customFormat="1"/>
    <row r="29469" s="276" customFormat="1"/>
    <row r="29470" s="276" customFormat="1"/>
    <row r="29471" s="276" customFormat="1"/>
    <row r="29472" s="276" customFormat="1"/>
    <row r="29473" s="276" customFormat="1"/>
    <row r="29474" s="276" customFormat="1"/>
    <row r="29475" s="276" customFormat="1"/>
    <row r="29476" s="276" customFormat="1"/>
    <row r="29477" s="276" customFormat="1"/>
    <row r="29478" s="276" customFormat="1"/>
    <row r="29479" s="276" customFormat="1"/>
    <row r="29480" s="276" customFormat="1"/>
    <row r="29481" s="276" customFormat="1"/>
    <row r="29482" s="276" customFormat="1"/>
    <row r="29483" s="276" customFormat="1"/>
    <row r="29484" s="276" customFormat="1"/>
    <row r="29485" s="276" customFormat="1"/>
    <row r="29486" s="276" customFormat="1"/>
    <row r="29487" s="276" customFormat="1"/>
    <row r="29488" s="276" customFormat="1"/>
    <row r="29489" s="276" customFormat="1"/>
    <row r="29490" s="276" customFormat="1"/>
    <row r="29491" s="276" customFormat="1"/>
    <row r="29492" s="276" customFormat="1"/>
    <row r="29493" s="276" customFormat="1"/>
    <row r="29494" s="276" customFormat="1"/>
    <row r="29495" s="276" customFormat="1"/>
    <row r="29496" s="276" customFormat="1"/>
    <row r="29497" s="276" customFormat="1"/>
    <row r="29498" s="276" customFormat="1"/>
    <row r="29499" s="276" customFormat="1"/>
    <row r="29500" s="276" customFormat="1"/>
    <row r="29501" s="276" customFormat="1"/>
    <row r="29502" s="276" customFormat="1"/>
    <row r="29503" s="276" customFormat="1"/>
    <row r="29504" s="276" customFormat="1"/>
    <row r="29505" s="276" customFormat="1"/>
    <row r="29506" s="276" customFormat="1"/>
    <row r="29507" s="276" customFormat="1"/>
    <row r="29508" s="276" customFormat="1"/>
    <row r="29509" s="276" customFormat="1"/>
    <row r="29510" s="276" customFormat="1"/>
    <row r="29511" s="276" customFormat="1"/>
    <row r="29512" s="276" customFormat="1"/>
    <row r="29513" s="276" customFormat="1"/>
    <row r="29514" s="276" customFormat="1"/>
    <row r="29515" s="276" customFormat="1"/>
    <row r="29516" s="276" customFormat="1"/>
    <row r="29517" s="276" customFormat="1"/>
    <row r="29518" s="276" customFormat="1"/>
    <row r="29519" s="276" customFormat="1"/>
    <row r="29520" s="276" customFormat="1"/>
    <row r="29521" s="276" customFormat="1"/>
    <row r="29522" s="276" customFormat="1"/>
    <row r="29523" s="276" customFormat="1"/>
    <row r="29524" s="276" customFormat="1"/>
    <row r="29525" s="276" customFormat="1"/>
    <row r="29526" s="276" customFormat="1"/>
    <row r="29527" s="276" customFormat="1"/>
    <row r="29528" s="276" customFormat="1"/>
    <row r="29529" s="276" customFormat="1"/>
    <row r="29530" s="276" customFormat="1"/>
    <row r="29531" s="276" customFormat="1"/>
    <row r="29532" s="276" customFormat="1"/>
    <row r="29533" s="276" customFormat="1"/>
    <row r="29534" s="276" customFormat="1"/>
    <row r="29535" s="276" customFormat="1"/>
    <row r="29536" s="276" customFormat="1"/>
    <row r="29537" s="276" customFormat="1"/>
    <row r="29538" s="276" customFormat="1"/>
    <row r="29539" s="276" customFormat="1"/>
    <row r="29540" s="276" customFormat="1"/>
    <row r="29541" s="276" customFormat="1"/>
    <row r="29542" s="276" customFormat="1"/>
    <row r="29543" s="276" customFormat="1"/>
    <row r="29544" s="276" customFormat="1"/>
    <row r="29545" s="276" customFormat="1"/>
    <row r="29546" s="276" customFormat="1"/>
    <row r="29547" s="276" customFormat="1"/>
    <row r="29548" s="276" customFormat="1"/>
    <row r="29549" s="276" customFormat="1"/>
    <row r="29550" s="276" customFormat="1"/>
    <row r="29551" s="276" customFormat="1"/>
    <row r="29552" s="276" customFormat="1"/>
    <row r="29553" s="276" customFormat="1"/>
    <row r="29554" s="276" customFormat="1"/>
    <row r="29555" s="276" customFormat="1"/>
    <row r="29556" s="276" customFormat="1"/>
    <row r="29557" s="276" customFormat="1"/>
    <row r="29558" s="276" customFormat="1"/>
    <row r="29559" s="276" customFormat="1"/>
    <row r="29560" s="276" customFormat="1"/>
    <row r="29561" s="276" customFormat="1"/>
    <row r="29562" s="276" customFormat="1"/>
    <row r="29563" s="276" customFormat="1"/>
    <row r="29564" s="276" customFormat="1"/>
    <row r="29565" s="276" customFormat="1"/>
    <row r="29566" s="276" customFormat="1"/>
    <row r="29567" s="276" customFormat="1"/>
    <row r="29568" s="276" customFormat="1"/>
    <row r="29569" s="276" customFormat="1"/>
    <row r="29570" s="276" customFormat="1"/>
    <row r="29571" s="276" customFormat="1"/>
    <row r="29572" s="276" customFormat="1"/>
    <row r="29573" s="276" customFormat="1"/>
    <row r="29574" s="276" customFormat="1"/>
    <row r="29575" s="276" customFormat="1"/>
    <row r="29576" s="276" customFormat="1"/>
    <row r="29577" s="276" customFormat="1"/>
    <row r="29578" s="276" customFormat="1"/>
    <row r="29579" s="276" customFormat="1"/>
    <row r="29580" s="276" customFormat="1"/>
    <row r="29581" s="276" customFormat="1"/>
    <row r="29582" s="276" customFormat="1"/>
    <row r="29583" s="276" customFormat="1"/>
    <row r="29584" s="276" customFormat="1"/>
    <row r="29585" s="276" customFormat="1"/>
    <row r="29586" s="276" customFormat="1"/>
    <row r="29587" s="276" customFormat="1"/>
    <row r="29588" s="276" customFormat="1"/>
    <row r="29589" s="276" customFormat="1"/>
    <row r="29590" s="276" customFormat="1"/>
    <row r="29591" s="276" customFormat="1"/>
    <row r="29592" s="276" customFormat="1"/>
    <row r="29593" s="276" customFormat="1"/>
    <row r="29594" s="276" customFormat="1"/>
    <row r="29595" s="276" customFormat="1"/>
    <row r="29596" s="276" customFormat="1"/>
    <row r="29597" s="276" customFormat="1"/>
    <row r="29598" s="276" customFormat="1"/>
    <row r="29599" s="276" customFormat="1"/>
    <row r="29600" s="276" customFormat="1"/>
    <row r="29601" s="276" customFormat="1"/>
    <row r="29602" s="276" customFormat="1"/>
    <row r="29603" s="276" customFormat="1"/>
    <row r="29604" s="276" customFormat="1"/>
    <row r="29605" s="276" customFormat="1"/>
    <row r="29606" s="276" customFormat="1"/>
    <row r="29607" s="276" customFormat="1"/>
    <row r="29608" s="276" customFormat="1"/>
    <row r="29609" s="276" customFormat="1"/>
    <row r="29610" s="276" customFormat="1"/>
    <row r="29611" s="276" customFormat="1"/>
    <row r="29612" s="276" customFormat="1"/>
    <row r="29613" s="276" customFormat="1"/>
    <row r="29614" s="276" customFormat="1"/>
    <row r="29615" s="276" customFormat="1"/>
    <row r="29616" s="276" customFormat="1"/>
    <row r="29617" s="276" customFormat="1"/>
    <row r="29618" s="276" customFormat="1"/>
    <row r="29619" s="276" customFormat="1"/>
    <row r="29620" s="276" customFormat="1"/>
    <row r="29621" s="276" customFormat="1"/>
    <row r="29622" s="276" customFormat="1"/>
    <row r="29623" s="276" customFormat="1"/>
    <row r="29624" s="276" customFormat="1"/>
    <row r="29625" s="276" customFormat="1"/>
    <row r="29626" s="276" customFormat="1"/>
    <row r="29627" s="276" customFormat="1"/>
    <row r="29628" s="276" customFormat="1"/>
    <row r="29629" s="276" customFormat="1"/>
    <row r="29630" s="276" customFormat="1"/>
    <row r="29631" s="276" customFormat="1"/>
    <row r="29632" s="276" customFormat="1"/>
    <row r="29633" s="276" customFormat="1"/>
    <row r="29634" s="276" customFormat="1"/>
    <row r="29635" s="276" customFormat="1"/>
    <row r="29636" s="276" customFormat="1"/>
    <row r="29637" s="276" customFormat="1"/>
    <row r="29638" s="276" customFormat="1"/>
    <row r="29639" s="276" customFormat="1"/>
    <row r="29640" s="276" customFormat="1"/>
    <row r="29641" s="276" customFormat="1"/>
    <row r="29642" s="276" customFormat="1"/>
    <row r="29643" s="276" customFormat="1"/>
    <row r="29644" s="276" customFormat="1"/>
    <row r="29645" s="276" customFormat="1"/>
    <row r="29646" s="276" customFormat="1"/>
    <row r="29647" s="276" customFormat="1"/>
    <row r="29648" s="276" customFormat="1"/>
    <row r="29649" s="276" customFormat="1"/>
    <row r="29650" s="276" customFormat="1"/>
    <row r="29651" s="276" customFormat="1"/>
    <row r="29652" s="276" customFormat="1"/>
    <row r="29653" s="276" customFormat="1"/>
    <row r="29654" s="276" customFormat="1"/>
    <row r="29655" s="276" customFormat="1"/>
    <row r="29656" s="276" customFormat="1"/>
    <row r="29657" s="276" customFormat="1"/>
    <row r="29658" s="276" customFormat="1"/>
    <row r="29659" s="276" customFormat="1"/>
    <row r="29660" s="276" customFormat="1"/>
    <row r="29661" s="276" customFormat="1"/>
    <row r="29662" s="276" customFormat="1"/>
    <row r="29663" s="276" customFormat="1"/>
    <row r="29664" s="276" customFormat="1"/>
    <row r="29665" s="276" customFormat="1"/>
    <row r="29666" s="276" customFormat="1"/>
    <row r="29667" s="276" customFormat="1"/>
    <row r="29668" s="276" customFormat="1"/>
    <row r="29669" s="276" customFormat="1"/>
    <row r="29670" s="276" customFormat="1"/>
    <row r="29671" s="276" customFormat="1"/>
    <row r="29672" s="276" customFormat="1"/>
    <row r="29673" s="276" customFormat="1"/>
    <row r="29674" s="276" customFormat="1"/>
    <row r="29675" s="276" customFormat="1"/>
    <row r="29676" s="276" customFormat="1"/>
    <row r="29677" s="276" customFormat="1"/>
    <row r="29678" s="276" customFormat="1"/>
    <row r="29679" s="276" customFormat="1"/>
    <row r="29680" s="276" customFormat="1"/>
    <row r="29681" s="276" customFormat="1"/>
    <row r="29682" s="276" customFormat="1"/>
    <row r="29683" s="276" customFormat="1"/>
    <row r="29684" s="276" customFormat="1"/>
    <row r="29685" s="276" customFormat="1"/>
    <row r="29686" s="276" customFormat="1"/>
    <row r="29687" s="276" customFormat="1"/>
    <row r="29688" s="276" customFormat="1"/>
    <row r="29689" s="276" customFormat="1"/>
    <row r="29690" s="276" customFormat="1"/>
    <row r="29691" s="276" customFormat="1"/>
    <row r="29692" s="276" customFormat="1"/>
    <row r="29693" s="276" customFormat="1"/>
    <row r="29694" s="276" customFormat="1"/>
    <row r="29695" s="276" customFormat="1"/>
    <row r="29696" s="276" customFormat="1"/>
    <row r="29697" s="276" customFormat="1"/>
    <row r="29698" s="276" customFormat="1"/>
    <row r="29699" s="276" customFormat="1"/>
    <row r="29700" s="276" customFormat="1"/>
    <row r="29701" s="276" customFormat="1"/>
    <row r="29702" s="276" customFormat="1"/>
    <row r="29703" s="276" customFormat="1"/>
    <row r="29704" s="276" customFormat="1"/>
    <row r="29705" s="276" customFormat="1"/>
    <row r="29706" s="276" customFormat="1"/>
    <row r="29707" s="276" customFormat="1"/>
    <row r="29708" s="276" customFormat="1"/>
    <row r="29709" s="276" customFormat="1"/>
    <row r="29710" s="276" customFormat="1"/>
    <row r="29711" s="276" customFormat="1"/>
    <row r="29712" s="276" customFormat="1"/>
    <row r="29713" s="276" customFormat="1"/>
    <row r="29714" s="276" customFormat="1"/>
    <row r="29715" s="276" customFormat="1"/>
    <row r="29716" s="276" customFormat="1"/>
    <row r="29717" s="276" customFormat="1"/>
    <row r="29718" s="276" customFormat="1"/>
    <row r="29719" s="276" customFormat="1"/>
    <row r="29720" s="276" customFormat="1"/>
    <row r="29721" s="276" customFormat="1"/>
    <row r="29722" s="276" customFormat="1"/>
    <row r="29723" s="276" customFormat="1"/>
    <row r="29724" s="276" customFormat="1"/>
    <row r="29725" s="276" customFormat="1"/>
    <row r="29726" s="276" customFormat="1"/>
    <row r="29727" s="276" customFormat="1"/>
    <row r="29728" s="276" customFormat="1"/>
    <row r="29729" s="276" customFormat="1"/>
    <row r="29730" s="276" customFormat="1"/>
    <row r="29731" s="276" customFormat="1"/>
    <row r="29732" s="276" customFormat="1"/>
    <row r="29733" s="276" customFormat="1"/>
    <row r="29734" s="276" customFormat="1"/>
    <row r="29735" s="276" customFormat="1"/>
    <row r="29736" s="276" customFormat="1"/>
    <row r="29737" s="276" customFormat="1"/>
    <row r="29738" s="276" customFormat="1"/>
    <row r="29739" s="276" customFormat="1"/>
    <row r="29740" s="276" customFormat="1"/>
    <row r="29741" s="276" customFormat="1"/>
    <row r="29742" s="276" customFormat="1"/>
    <row r="29743" s="276" customFormat="1"/>
    <row r="29744" s="276" customFormat="1"/>
    <row r="29745" s="276" customFormat="1"/>
    <row r="29746" s="276" customFormat="1"/>
    <row r="29747" s="276" customFormat="1"/>
    <row r="29748" s="276" customFormat="1"/>
    <row r="29749" s="276" customFormat="1"/>
    <row r="29750" s="276" customFormat="1"/>
    <row r="29751" s="276" customFormat="1"/>
    <row r="29752" s="276" customFormat="1"/>
    <row r="29753" s="276" customFormat="1"/>
    <row r="29754" s="276" customFormat="1"/>
    <row r="29755" s="276" customFormat="1"/>
    <row r="29756" s="276" customFormat="1"/>
    <row r="29757" s="276" customFormat="1"/>
    <row r="29758" s="276" customFormat="1"/>
    <row r="29759" s="276" customFormat="1"/>
    <row r="29760" s="276" customFormat="1"/>
    <row r="29761" s="276" customFormat="1"/>
    <row r="29762" s="276" customFormat="1"/>
    <row r="29763" s="276" customFormat="1"/>
    <row r="29764" s="276" customFormat="1"/>
    <row r="29765" s="276" customFormat="1"/>
    <row r="29766" s="276" customFormat="1"/>
    <row r="29767" s="276" customFormat="1"/>
    <row r="29768" s="276" customFormat="1"/>
    <row r="29769" s="276" customFormat="1"/>
    <row r="29770" s="276" customFormat="1"/>
    <row r="29771" s="276" customFormat="1"/>
    <row r="29772" s="276" customFormat="1"/>
    <row r="29773" s="276" customFormat="1"/>
    <row r="29774" s="276" customFormat="1"/>
    <row r="29775" s="276" customFormat="1"/>
    <row r="29776" s="276" customFormat="1"/>
    <row r="29777" s="276" customFormat="1"/>
    <row r="29778" s="276" customFormat="1"/>
    <row r="29779" s="276" customFormat="1"/>
    <row r="29780" s="276" customFormat="1"/>
    <row r="29781" s="276" customFormat="1"/>
    <row r="29782" s="276" customFormat="1"/>
    <row r="29783" s="276" customFormat="1"/>
    <row r="29784" s="276" customFormat="1"/>
    <row r="29785" s="276" customFormat="1"/>
    <row r="29786" s="276" customFormat="1"/>
    <row r="29787" s="276" customFormat="1"/>
    <row r="29788" s="276" customFormat="1"/>
    <row r="29789" s="276" customFormat="1"/>
    <row r="29790" s="276" customFormat="1"/>
    <row r="29791" s="276" customFormat="1"/>
    <row r="29792" s="276" customFormat="1"/>
    <row r="29793" s="276" customFormat="1"/>
    <row r="29794" s="276" customFormat="1"/>
    <row r="29795" s="276" customFormat="1"/>
    <row r="29796" s="276" customFormat="1"/>
    <row r="29797" s="276" customFormat="1"/>
    <row r="29798" s="276" customFormat="1"/>
    <row r="29799" s="276" customFormat="1"/>
    <row r="29800" s="276" customFormat="1"/>
    <row r="29801" s="276" customFormat="1"/>
    <row r="29802" s="276" customFormat="1"/>
    <row r="29803" s="276" customFormat="1"/>
    <row r="29804" s="276" customFormat="1"/>
    <row r="29805" s="276" customFormat="1"/>
    <row r="29806" s="276" customFormat="1"/>
    <row r="29807" s="276" customFormat="1"/>
    <row r="29808" s="276" customFormat="1"/>
    <row r="29809" s="276" customFormat="1"/>
    <row r="29810" s="276" customFormat="1"/>
    <row r="29811" s="276" customFormat="1"/>
    <row r="29812" s="276" customFormat="1"/>
    <row r="29813" s="276" customFormat="1"/>
    <row r="29814" s="276" customFormat="1"/>
    <row r="29815" s="276" customFormat="1"/>
    <row r="29816" s="276" customFormat="1"/>
    <row r="29817" s="276" customFormat="1"/>
    <row r="29818" s="276" customFormat="1"/>
    <row r="29819" s="276" customFormat="1"/>
    <row r="29820" s="276" customFormat="1"/>
    <row r="29821" s="276" customFormat="1"/>
    <row r="29822" s="276" customFormat="1"/>
    <row r="29823" s="276" customFormat="1"/>
    <row r="29824" s="276" customFormat="1"/>
    <row r="29825" s="276" customFormat="1"/>
    <row r="29826" s="276" customFormat="1"/>
    <row r="29827" s="276" customFormat="1"/>
    <row r="29828" s="276" customFormat="1"/>
    <row r="29829" s="276" customFormat="1"/>
    <row r="29830" s="276" customFormat="1"/>
    <row r="29831" s="276" customFormat="1"/>
    <row r="29832" s="276" customFormat="1"/>
    <row r="29833" s="276" customFormat="1"/>
    <row r="29834" s="276" customFormat="1"/>
    <row r="29835" s="276" customFormat="1"/>
    <row r="29836" s="276" customFormat="1"/>
    <row r="29837" s="276" customFormat="1"/>
    <row r="29838" s="276" customFormat="1"/>
    <row r="29839" s="276" customFormat="1"/>
    <row r="29840" s="276" customFormat="1"/>
    <row r="29841" s="276" customFormat="1"/>
    <row r="29842" s="276" customFormat="1"/>
    <row r="29843" s="276" customFormat="1"/>
    <row r="29844" s="276" customFormat="1"/>
    <row r="29845" s="276" customFormat="1"/>
    <row r="29846" s="276" customFormat="1"/>
    <row r="29847" s="276" customFormat="1"/>
    <row r="29848" s="276" customFormat="1"/>
    <row r="29849" s="276" customFormat="1"/>
    <row r="29850" s="276" customFormat="1"/>
    <row r="29851" s="276" customFormat="1"/>
    <row r="29852" s="276" customFormat="1"/>
    <row r="29853" s="276" customFormat="1"/>
    <row r="29854" s="276" customFormat="1"/>
    <row r="29855" s="276" customFormat="1"/>
    <row r="29856" s="276" customFormat="1"/>
    <row r="29857" s="276" customFormat="1"/>
    <row r="29858" s="276" customFormat="1"/>
    <row r="29859" s="276" customFormat="1"/>
    <row r="29860" s="276" customFormat="1"/>
    <row r="29861" s="276" customFormat="1"/>
    <row r="29862" s="276" customFormat="1"/>
    <row r="29863" s="276" customFormat="1"/>
    <row r="29864" s="276" customFormat="1"/>
    <row r="29865" s="276" customFormat="1"/>
    <row r="29866" s="276" customFormat="1"/>
    <row r="29867" s="276" customFormat="1"/>
    <row r="29868" s="276" customFormat="1"/>
    <row r="29869" s="276" customFormat="1"/>
    <row r="29870" s="276" customFormat="1"/>
    <row r="29871" s="276" customFormat="1"/>
    <row r="29872" s="276" customFormat="1"/>
    <row r="29873" s="276" customFormat="1"/>
    <row r="29874" s="276" customFormat="1"/>
    <row r="29875" s="276" customFormat="1"/>
    <row r="29876" s="276" customFormat="1"/>
    <row r="29877" s="276" customFormat="1"/>
    <row r="29878" s="276" customFormat="1"/>
    <row r="29879" s="276" customFormat="1"/>
    <row r="29880" s="276" customFormat="1"/>
    <row r="29881" s="276" customFormat="1"/>
    <row r="29882" s="276" customFormat="1"/>
    <row r="29883" s="276" customFormat="1"/>
    <row r="29884" s="276" customFormat="1"/>
    <row r="29885" s="276" customFormat="1"/>
    <row r="29886" s="276" customFormat="1"/>
    <row r="29887" s="276" customFormat="1"/>
    <row r="29888" s="276" customFormat="1"/>
    <row r="29889" s="276" customFormat="1"/>
    <row r="29890" s="276" customFormat="1"/>
    <row r="29891" s="276" customFormat="1"/>
    <row r="29892" s="276" customFormat="1"/>
    <row r="29893" s="276" customFormat="1"/>
    <row r="29894" s="276" customFormat="1"/>
    <row r="29895" s="276" customFormat="1"/>
    <row r="29896" s="276" customFormat="1"/>
    <row r="29897" s="276" customFormat="1"/>
    <row r="29898" s="276" customFormat="1"/>
    <row r="29899" s="276" customFormat="1"/>
    <row r="29900" s="276" customFormat="1"/>
    <row r="29901" s="276" customFormat="1"/>
    <row r="29902" s="276" customFormat="1"/>
    <row r="29903" s="276" customFormat="1"/>
    <row r="29904" s="276" customFormat="1"/>
    <row r="29905" s="276" customFormat="1"/>
    <row r="29906" s="276" customFormat="1"/>
    <row r="29907" s="276" customFormat="1"/>
    <row r="29908" s="276" customFormat="1"/>
    <row r="29909" s="276" customFormat="1"/>
    <row r="29910" s="276" customFormat="1"/>
    <row r="29911" s="276" customFormat="1"/>
    <row r="29912" s="276" customFormat="1"/>
    <row r="29913" s="276" customFormat="1"/>
    <row r="29914" s="276" customFormat="1"/>
    <row r="29915" s="276" customFormat="1"/>
    <row r="29916" s="276" customFormat="1"/>
    <row r="29917" s="276" customFormat="1"/>
    <row r="29918" s="276" customFormat="1"/>
    <row r="29919" s="276" customFormat="1"/>
    <row r="29920" s="276" customFormat="1"/>
    <row r="29921" s="276" customFormat="1"/>
    <row r="29922" s="276" customFormat="1"/>
    <row r="29923" s="276" customFormat="1"/>
    <row r="29924" s="276" customFormat="1"/>
    <row r="29925" s="276" customFormat="1"/>
    <row r="29926" s="276" customFormat="1"/>
    <row r="29927" s="276" customFormat="1"/>
    <row r="29928" s="276" customFormat="1"/>
    <row r="29929" s="276" customFormat="1"/>
    <row r="29930" s="276" customFormat="1"/>
    <row r="29931" s="276" customFormat="1"/>
    <row r="29932" s="276" customFormat="1"/>
    <row r="29933" s="276" customFormat="1"/>
    <row r="29934" s="276" customFormat="1"/>
    <row r="29935" s="276" customFormat="1"/>
    <row r="29936" s="276" customFormat="1"/>
    <row r="29937" s="276" customFormat="1"/>
    <row r="29938" s="276" customFormat="1"/>
    <row r="29939" s="276" customFormat="1"/>
    <row r="29940" s="276" customFormat="1"/>
    <row r="29941" s="276" customFormat="1"/>
    <row r="29942" s="276" customFormat="1"/>
    <row r="29943" s="276" customFormat="1"/>
    <row r="29944" s="276" customFormat="1"/>
    <row r="29945" s="276" customFormat="1"/>
    <row r="29946" s="276" customFormat="1"/>
    <row r="29947" s="276" customFormat="1"/>
    <row r="29948" s="276" customFormat="1"/>
    <row r="29949" s="276" customFormat="1"/>
    <row r="29950" s="276" customFormat="1"/>
    <row r="29951" s="276" customFormat="1"/>
    <row r="29952" s="276" customFormat="1"/>
    <row r="29953" s="276" customFormat="1"/>
    <row r="29954" s="276" customFormat="1"/>
    <row r="29955" s="276" customFormat="1"/>
    <row r="29956" s="276" customFormat="1"/>
    <row r="29957" s="276" customFormat="1"/>
    <row r="29958" s="276" customFormat="1"/>
    <row r="29959" s="276" customFormat="1"/>
    <row r="29960" s="276" customFormat="1"/>
    <row r="29961" s="276" customFormat="1"/>
    <row r="29962" s="276" customFormat="1"/>
    <row r="29963" s="276" customFormat="1"/>
    <row r="29964" s="276" customFormat="1"/>
    <row r="29965" s="276" customFormat="1"/>
    <row r="29966" s="276" customFormat="1"/>
    <row r="29967" s="276" customFormat="1"/>
    <row r="29968" s="276" customFormat="1"/>
    <row r="29969" s="276" customFormat="1"/>
    <row r="29970" s="276" customFormat="1"/>
    <row r="29971" s="276" customFormat="1"/>
    <row r="29972" s="276" customFormat="1"/>
    <row r="29973" s="276" customFormat="1"/>
    <row r="29974" s="276" customFormat="1"/>
    <row r="29975" s="276" customFormat="1"/>
    <row r="29976" s="276" customFormat="1"/>
    <row r="29977" s="276" customFormat="1"/>
    <row r="29978" s="276" customFormat="1"/>
    <row r="29979" s="276" customFormat="1"/>
    <row r="29980" s="276" customFormat="1"/>
    <row r="29981" s="276" customFormat="1"/>
    <row r="29982" s="276" customFormat="1"/>
    <row r="29983" s="276" customFormat="1"/>
    <row r="29984" s="276" customFormat="1"/>
    <row r="29985" s="276" customFormat="1"/>
    <row r="29986" s="276" customFormat="1"/>
    <row r="29987" s="276" customFormat="1"/>
    <row r="29988" s="276" customFormat="1"/>
    <row r="29989" s="276" customFormat="1"/>
    <row r="29990" s="276" customFormat="1"/>
    <row r="29991" s="276" customFormat="1"/>
    <row r="29992" s="276" customFormat="1"/>
    <row r="29993" s="276" customFormat="1"/>
    <row r="29994" s="276" customFormat="1"/>
    <row r="29995" s="276" customFormat="1"/>
    <row r="29996" s="276" customFormat="1"/>
    <row r="29997" s="276" customFormat="1"/>
    <row r="29998" s="276" customFormat="1"/>
    <row r="29999" s="276" customFormat="1"/>
    <row r="30000" s="276" customFormat="1"/>
    <row r="30001" s="276" customFormat="1"/>
    <row r="30002" s="276" customFormat="1"/>
    <row r="30003" s="276" customFormat="1"/>
    <row r="30004" s="276" customFormat="1"/>
    <row r="30005" s="276" customFormat="1"/>
    <row r="30006" s="276" customFormat="1"/>
    <row r="30007" s="276" customFormat="1"/>
    <row r="30008" s="276" customFormat="1"/>
    <row r="30009" s="276" customFormat="1"/>
    <row r="30010" s="276" customFormat="1"/>
    <row r="30011" s="276" customFormat="1"/>
    <row r="30012" s="276" customFormat="1"/>
    <row r="30013" s="276" customFormat="1"/>
    <row r="30014" s="276" customFormat="1"/>
    <row r="30015" s="276" customFormat="1"/>
    <row r="30016" s="276" customFormat="1"/>
    <row r="30017" s="276" customFormat="1"/>
    <row r="30018" s="276" customFormat="1"/>
    <row r="30019" s="276" customFormat="1"/>
    <row r="30020" s="276" customFormat="1"/>
    <row r="30021" s="276" customFormat="1"/>
    <row r="30022" s="276" customFormat="1"/>
    <row r="30023" s="276" customFormat="1"/>
    <row r="30024" s="276" customFormat="1"/>
    <row r="30025" s="276" customFormat="1"/>
    <row r="30026" s="276" customFormat="1"/>
    <row r="30027" s="276" customFormat="1"/>
    <row r="30028" s="276" customFormat="1"/>
    <row r="30029" s="276" customFormat="1"/>
    <row r="30030" s="276" customFormat="1"/>
    <row r="30031" s="276" customFormat="1"/>
    <row r="30032" s="276" customFormat="1"/>
    <row r="30033" s="276" customFormat="1"/>
    <row r="30034" s="276" customFormat="1"/>
    <row r="30035" s="276" customFormat="1"/>
    <row r="30036" s="276" customFormat="1"/>
    <row r="30037" s="276" customFormat="1"/>
    <row r="30038" s="276" customFormat="1"/>
    <row r="30039" s="276" customFormat="1"/>
    <row r="30040" s="276" customFormat="1"/>
    <row r="30041" s="276" customFormat="1"/>
    <row r="30042" s="276" customFormat="1"/>
    <row r="30043" s="276" customFormat="1"/>
    <row r="30044" s="276" customFormat="1"/>
    <row r="30045" s="276" customFormat="1"/>
    <row r="30046" s="276" customFormat="1"/>
    <row r="30047" s="276" customFormat="1"/>
    <row r="30048" s="276" customFormat="1"/>
    <row r="30049" s="276" customFormat="1"/>
    <row r="30050" s="276" customFormat="1"/>
    <row r="30051" s="276" customFormat="1"/>
    <row r="30052" s="276" customFormat="1"/>
    <row r="30053" s="276" customFormat="1"/>
    <row r="30054" s="276" customFormat="1"/>
    <row r="30055" s="276" customFormat="1"/>
    <row r="30056" s="276" customFormat="1"/>
    <row r="30057" s="276" customFormat="1"/>
    <row r="30058" s="276" customFormat="1"/>
    <row r="30059" s="276" customFormat="1"/>
    <row r="30060" s="276" customFormat="1"/>
    <row r="30061" s="276" customFormat="1"/>
    <row r="30062" s="276" customFormat="1"/>
    <row r="30063" s="276" customFormat="1"/>
    <row r="30064" s="276" customFormat="1"/>
    <row r="30065" s="276" customFormat="1"/>
    <row r="30066" s="276" customFormat="1"/>
    <row r="30067" s="276" customFormat="1"/>
    <row r="30068" s="276" customFormat="1"/>
    <row r="30069" s="276" customFormat="1"/>
    <row r="30070" s="276" customFormat="1"/>
    <row r="30071" s="276" customFormat="1"/>
    <row r="30072" s="276" customFormat="1"/>
    <row r="30073" s="276" customFormat="1"/>
    <row r="30074" s="276" customFormat="1"/>
    <row r="30075" s="276" customFormat="1"/>
    <row r="30076" s="276" customFormat="1"/>
    <row r="30077" s="276" customFormat="1"/>
    <row r="30078" s="276" customFormat="1"/>
    <row r="30079" s="276" customFormat="1"/>
    <row r="30080" s="276" customFormat="1"/>
    <row r="30081" s="276" customFormat="1"/>
    <row r="30082" s="276" customFormat="1"/>
    <row r="30083" s="276" customFormat="1"/>
    <row r="30084" s="276" customFormat="1"/>
    <row r="30085" s="276" customFormat="1"/>
    <row r="30086" s="276" customFormat="1"/>
    <row r="30087" s="276" customFormat="1"/>
    <row r="30088" s="276" customFormat="1"/>
    <row r="30089" s="276" customFormat="1"/>
    <row r="30090" s="276" customFormat="1"/>
    <row r="30091" s="276" customFormat="1"/>
    <row r="30092" s="276" customFormat="1"/>
    <row r="30093" s="276" customFormat="1"/>
    <row r="30094" s="276" customFormat="1"/>
    <row r="30095" s="276" customFormat="1"/>
    <row r="30096" s="276" customFormat="1"/>
    <row r="30097" s="276" customFormat="1"/>
    <row r="30098" s="276" customFormat="1"/>
    <row r="30099" s="276" customFormat="1"/>
    <row r="30100" s="276" customFormat="1"/>
    <row r="30101" s="276" customFormat="1"/>
    <row r="30102" s="276" customFormat="1"/>
    <row r="30103" s="276" customFormat="1"/>
    <row r="30104" s="276" customFormat="1"/>
    <row r="30105" s="276" customFormat="1"/>
    <row r="30106" s="276" customFormat="1"/>
    <row r="30107" s="276" customFormat="1"/>
    <row r="30108" s="276" customFormat="1"/>
    <row r="30109" s="276" customFormat="1"/>
    <row r="30110" s="276" customFormat="1"/>
    <row r="30111" s="276" customFormat="1"/>
    <row r="30112" s="276" customFormat="1"/>
    <row r="30113" s="276" customFormat="1"/>
    <row r="30114" s="276" customFormat="1"/>
    <row r="30115" s="276" customFormat="1"/>
    <row r="30116" s="276" customFormat="1"/>
    <row r="30117" s="276" customFormat="1"/>
    <row r="30118" s="276" customFormat="1"/>
    <row r="30119" s="276" customFormat="1"/>
    <row r="30120" s="276" customFormat="1"/>
    <row r="30121" s="276" customFormat="1"/>
    <row r="30122" s="276" customFormat="1"/>
    <row r="30123" s="276" customFormat="1"/>
    <row r="30124" s="276" customFormat="1"/>
    <row r="30125" s="276" customFormat="1"/>
    <row r="30126" s="276" customFormat="1"/>
    <row r="30127" s="276" customFormat="1"/>
    <row r="30128" s="276" customFormat="1"/>
    <row r="30129" s="276" customFormat="1"/>
    <row r="30130" s="276" customFormat="1"/>
    <row r="30131" s="276" customFormat="1"/>
    <row r="30132" s="276" customFormat="1"/>
    <row r="30133" s="276" customFormat="1"/>
    <row r="30134" s="276" customFormat="1"/>
    <row r="30135" s="276" customFormat="1"/>
    <row r="30136" s="276" customFormat="1"/>
    <row r="30137" s="276" customFormat="1"/>
    <row r="30138" s="276" customFormat="1"/>
    <row r="30139" s="276" customFormat="1"/>
    <row r="30140" s="276" customFormat="1"/>
    <row r="30141" s="276" customFormat="1"/>
    <row r="30142" s="276" customFormat="1"/>
    <row r="30143" s="276" customFormat="1"/>
    <row r="30144" s="276" customFormat="1"/>
    <row r="30145" s="276" customFormat="1"/>
    <row r="30146" s="276" customFormat="1"/>
    <row r="30147" s="276" customFormat="1"/>
    <row r="30148" s="276" customFormat="1"/>
    <row r="30149" s="276" customFormat="1"/>
    <row r="30150" s="276" customFormat="1"/>
    <row r="30151" s="276" customFormat="1"/>
    <row r="30152" s="276" customFormat="1"/>
    <row r="30153" s="276" customFormat="1"/>
    <row r="30154" s="276" customFormat="1"/>
    <row r="30155" s="276" customFormat="1"/>
    <row r="30156" s="276" customFormat="1"/>
    <row r="30157" s="276" customFormat="1"/>
    <row r="30158" s="276" customFormat="1"/>
    <row r="30159" s="276" customFormat="1"/>
    <row r="30160" s="276" customFormat="1"/>
    <row r="30161" s="276" customFormat="1"/>
    <row r="30162" s="276" customFormat="1"/>
    <row r="30163" s="276" customFormat="1"/>
    <row r="30164" s="276" customFormat="1"/>
    <row r="30165" s="276" customFormat="1"/>
    <row r="30166" s="276" customFormat="1"/>
    <row r="30167" s="276" customFormat="1"/>
    <row r="30168" s="276" customFormat="1"/>
    <row r="30169" s="276" customFormat="1"/>
    <row r="30170" s="276" customFormat="1"/>
    <row r="30171" s="276" customFormat="1"/>
    <row r="30172" s="276" customFormat="1"/>
    <row r="30173" s="276" customFormat="1"/>
    <row r="30174" s="276" customFormat="1"/>
    <row r="30175" s="276" customFormat="1"/>
    <row r="30176" s="276" customFormat="1"/>
    <row r="30177" s="276" customFormat="1"/>
    <row r="30178" s="276" customFormat="1"/>
    <row r="30179" s="276" customFormat="1"/>
    <row r="30180" s="276" customFormat="1"/>
    <row r="30181" s="276" customFormat="1"/>
    <row r="30182" s="276" customFormat="1"/>
    <row r="30183" s="276" customFormat="1"/>
    <row r="30184" s="276" customFormat="1"/>
    <row r="30185" s="276" customFormat="1"/>
    <row r="30186" s="276" customFormat="1"/>
    <row r="30187" s="276" customFormat="1"/>
    <row r="30188" s="276" customFormat="1"/>
    <row r="30189" s="276" customFormat="1"/>
    <row r="30190" s="276" customFormat="1"/>
    <row r="30191" s="276" customFormat="1"/>
    <row r="30192" s="276" customFormat="1"/>
    <row r="30193" s="276" customFormat="1"/>
    <row r="30194" s="276" customFormat="1"/>
    <row r="30195" s="276" customFormat="1"/>
    <row r="30196" s="276" customFormat="1"/>
    <row r="30197" s="276" customFormat="1"/>
    <row r="30198" s="276" customFormat="1"/>
    <row r="30199" s="276" customFormat="1"/>
    <row r="30200" s="276" customFormat="1"/>
    <row r="30201" s="276" customFormat="1"/>
    <row r="30202" s="276" customFormat="1"/>
    <row r="30203" s="276" customFormat="1"/>
    <row r="30204" s="276" customFormat="1"/>
    <row r="30205" s="276" customFormat="1"/>
    <row r="30206" s="276" customFormat="1"/>
    <row r="30207" s="276" customFormat="1"/>
    <row r="30208" s="276" customFormat="1"/>
    <row r="30209" s="276" customFormat="1"/>
    <row r="30210" s="276" customFormat="1"/>
    <row r="30211" s="276" customFormat="1"/>
    <row r="30212" s="276" customFormat="1"/>
    <row r="30213" s="276" customFormat="1"/>
    <row r="30214" s="276" customFormat="1"/>
    <row r="30215" s="276" customFormat="1"/>
    <row r="30216" s="276" customFormat="1"/>
    <row r="30217" s="276" customFormat="1"/>
    <row r="30218" s="276" customFormat="1"/>
    <row r="30219" s="276" customFormat="1"/>
    <row r="30220" s="276" customFormat="1"/>
    <row r="30221" s="276" customFormat="1"/>
    <row r="30222" s="276" customFormat="1"/>
    <row r="30223" s="276" customFormat="1"/>
    <row r="30224" s="276" customFormat="1"/>
    <row r="30225" s="276" customFormat="1"/>
    <row r="30226" s="276" customFormat="1"/>
    <row r="30227" s="276" customFormat="1"/>
    <row r="30228" s="276" customFormat="1"/>
    <row r="30229" s="276" customFormat="1"/>
    <row r="30230" s="276" customFormat="1"/>
    <row r="30231" s="276" customFormat="1"/>
    <row r="30232" s="276" customFormat="1"/>
    <row r="30233" s="276" customFormat="1"/>
    <row r="30234" s="276" customFormat="1"/>
    <row r="30235" s="276" customFormat="1"/>
    <row r="30236" s="276" customFormat="1"/>
    <row r="30237" s="276" customFormat="1"/>
    <row r="30238" s="276" customFormat="1"/>
    <row r="30239" s="276" customFormat="1"/>
    <row r="30240" s="276" customFormat="1"/>
    <row r="30241" s="276" customFormat="1"/>
    <row r="30242" s="276" customFormat="1"/>
    <row r="30243" s="276" customFormat="1"/>
    <row r="30244" s="276" customFormat="1"/>
    <row r="30245" s="276" customFormat="1"/>
    <row r="30246" s="276" customFormat="1"/>
    <row r="30247" s="276" customFormat="1"/>
    <row r="30248" s="276" customFormat="1"/>
    <row r="30249" s="276" customFormat="1"/>
    <row r="30250" s="276" customFormat="1"/>
    <row r="30251" s="276" customFormat="1"/>
    <row r="30252" s="276" customFormat="1"/>
    <row r="30253" s="276" customFormat="1"/>
    <row r="30254" s="276" customFormat="1"/>
    <row r="30255" s="276" customFormat="1"/>
    <row r="30256" s="276" customFormat="1"/>
    <row r="30257" s="276" customFormat="1"/>
    <row r="30258" s="276" customFormat="1"/>
    <row r="30259" s="276" customFormat="1"/>
    <row r="30260" s="276" customFormat="1"/>
    <row r="30261" s="276" customFormat="1"/>
    <row r="30262" s="276" customFormat="1"/>
    <row r="30263" s="276" customFormat="1"/>
    <row r="30264" s="276" customFormat="1"/>
    <row r="30265" s="276" customFormat="1"/>
    <row r="30266" s="276" customFormat="1"/>
    <row r="30267" s="276" customFormat="1"/>
    <row r="30268" s="276" customFormat="1"/>
    <row r="30269" s="276" customFormat="1"/>
    <row r="30270" s="276" customFormat="1"/>
    <row r="30271" s="276" customFormat="1"/>
    <row r="30272" s="276" customFormat="1"/>
    <row r="30273" s="276" customFormat="1"/>
    <row r="30274" s="276" customFormat="1"/>
    <row r="30275" s="276" customFormat="1"/>
    <row r="30276" s="276" customFormat="1"/>
    <row r="30277" s="276" customFormat="1"/>
    <row r="30278" s="276" customFormat="1"/>
    <row r="30279" s="276" customFormat="1"/>
    <row r="30280" s="276" customFormat="1"/>
    <row r="30281" s="276" customFormat="1"/>
    <row r="30282" s="276" customFormat="1"/>
    <row r="30283" s="276" customFormat="1"/>
    <row r="30284" s="276" customFormat="1"/>
    <row r="30285" s="276" customFormat="1"/>
    <row r="30286" s="276" customFormat="1"/>
    <row r="30287" s="276" customFormat="1"/>
    <row r="30288" s="276" customFormat="1"/>
    <row r="30289" s="276" customFormat="1"/>
    <row r="30290" s="276" customFormat="1"/>
    <row r="30291" s="276" customFormat="1"/>
    <row r="30292" s="276" customFormat="1"/>
    <row r="30293" s="276" customFormat="1"/>
    <row r="30294" s="276" customFormat="1"/>
    <row r="30295" s="276" customFormat="1"/>
    <row r="30296" s="276" customFormat="1"/>
    <row r="30297" s="276" customFormat="1"/>
    <row r="30298" s="276" customFormat="1"/>
    <row r="30299" s="276" customFormat="1"/>
    <row r="30300" s="276" customFormat="1"/>
    <row r="30301" s="276" customFormat="1"/>
    <row r="30302" s="276" customFormat="1"/>
    <row r="30303" s="276" customFormat="1"/>
    <row r="30304" s="276" customFormat="1"/>
    <row r="30305" s="276" customFormat="1"/>
    <row r="30306" s="276" customFormat="1"/>
    <row r="30307" s="276" customFormat="1"/>
    <row r="30308" s="276" customFormat="1"/>
    <row r="30309" s="276" customFormat="1"/>
    <row r="30310" s="276" customFormat="1"/>
    <row r="30311" s="276" customFormat="1"/>
    <row r="30312" s="276" customFormat="1"/>
    <row r="30313" s="276" customFormat="1"/>
    <row r="30314" s="276" customFormat="1"/>
    <row r="30315" s="276" customFormat="1"/>
    <row r="30316" s="276" customFormat="1"/>
    <row r="30317" s="276" customFormat="1"/>
    <row r="30318" s="276" customFormat="1"/>
    <row r="30319" s="276" customFormat="1"/>
    <row r="30320" s="276" customFormat="1"/>
    <row r="30321" s="276" customFormat="1"/>
    <row r="30322" s="276" customFormat="1"/>
    <row r="30323" s="276" customFormat="1"/>
    <row r="30324" s="276" customFormat="1"/>
    <row r="30325" s="276" customFormat="1"/>
    <row r="30326" s="276" customFormat="1"/>
    <row r="30327" s="276" customFormat="1"/>
    <row r="30328" s="276" customFormat="1"/>
    <row r="30329" s="276" customFormat="1"/>
    <row r="30330" s="276" customFormat="1"/>
    <row r="30331" s="276" customFormat="1"/>
    <row r="30332" s="276" customFormat="1"/>
    <row r="30333" s="276" customFormat="1"/>
    <row r="30334" s="276" customFormat="1"/>
    <row r="30335" s="276" customFormat="1"/>
    <row r="30336" s="276" customFormat="1"/>
    <row r="30337" s="276" customFormat="1"/>
    <row r="30338" s="276" customFormat="1"/>
    <row r="30339" s="276" customFormat="1"/>
    <row r="30340" s="276" customFormat="1"/>
    <row r="30341" s="276" customFormat="1"/>
    <row r="30342" s="276" customFormat="1"/>
    <row r="30343" s="276" customFormat="1"/>
    <row r="30344" s="276" customFormat="1"/>
    <row r="30345" s="276" customFormat="1"/>
    <row r="30346" s="276" customFormat="1"/>
    <row r="30347" s="276" customFormat="1"/>
    <row r="30348" s="276" customFormat="1"/>
    <row r="30349" s="276" customFormat="1"/>
    <row r="30350" s="276" customFormat="1"/>
    <row r="30351" s="276" customFormat="1"/>
    <row r="30352" s="276" customFormat="1"/>
    <row r="30353" s="276" customFormat="1"/>
    <row r="30354" s="276" customFormat="1"/>
    <row r="30355" s="276" customFormat="1"/>
    <row r="30356" s="276" customFormat="1"/>
    <row r="30357" s="276" customFormat="1"/>
    <row r="30358" s="276" customFormat="1"/>
    <row r="30359" s="276" customFormat="1"/>
    <row r="30360" s="276" customFormat="1"/>
    <row r="30361" s="276" customFormat="1"/>
    <row r="30362" s="276" customFormat="1"/>
    <row r="30363" s="276" customFormat="1"/>
    <row r="30364" s="276" customFormat="1"/>
    <row r="30365" s="276" customFormat="1"/>
    <row r="30366" s="276" customFormat="1"/>
    <row r="30367" s="276" customFormat="1"/>
    <row r="30368" s="276" customFormat="1"/>
    <row r="30369" s="276" customFormat="1"/>
    <row r="30370" s="276" customFormat="1"/>
    <row r="30371" s="276" customFormat="1"/>
    <row r="30372" s="276" customFormat="1"/>
    <row r="30373" s="276" customFormat="1"/>
    <row r="30374" s="276" customFormat="1"/>
    <row r="30375" s="276" customFormat="1"/>
    <row r="30376" s="276" customFormat="1"/>
    <row r="30377" s="276" customFormat="1"/>
    <row r="30378" s="276" customFormat="1"/>
    <row r="30379" s="276" customFormat="1"/>
    <row r="30380" s="276" customFormat="1"/>
    <row r="30381" s="276" customFormat="1"/>
    <row r="30382" s="276" customFormat="1"/>
    <row r="30383" s="276" customFormat="1"/>
    <row r="30384" s="276" customFormat="1"/>
    <row r="30385" s="276" customFormat="1"/>
    <row r="30386" s="276" customFormat="1"/>
    <row r="30387" s="276" customFormat="1"/>
    <row r="30388" s="276" customFormat="1"/>
    <row r="30389" s="276" customFormat="1"/>
    <row r="30390" s="276" customFormat="1"/>
    <row r="30391" s="276" customFormat="1"/>
    <row r="30392" s="276" customFormat="1"/>
    <row r="30393" s="276" customFormat="1"/>
    <row r="30394" s="276" customFormat="1"/>
    <row r="30395" s="276" customFormat="1"/>
    <row r="30396" s="276" customFormat="1"/>
    <row r="30397" s="276" customFormat="1"/>
    <row r="30398" s="276" customFormat="1"/>
    <row r="30399" s="276" customFormat="1"/>
    <row r="30400" s="276" customFormat="1"/>
    <row r="30401" s="276" customFormat="1"/>
    <row r="30402" s="276" customFormat="1"/>
    <row r="30403" s="276" customFormat="1"/>
    <row r="30404" s="276" customFormat="1"/>
    <row r="30405" s="276" customFormat="1"/>
    <row r="30406" s="276" customFormat="1"/>
    <row r="30407" s="276" customFormat="1"/>
    <row r="30408" s="276" customFormat="1"/>
    <row r="30409" s="276" customFormat="1"/>
    <row r="30410" s="276" customFormat="1"/>
    <row r="30411" s="276" customFormat="1"/>
    <row r="30412" s="276" customFormat="1"/>
    <row r="30413" s="276" customFormat="1"/>
    <row r="30414" s="276" customFormat="1"/>
    <row r="30415" s="276" customFormat="1"/>
    <row r="30416" s="276" customFormat="1"/>
    <row r="30417" s="276" customFormat="1"/>
    <row r="30418" s="276" customFormat="1"/>
    <row r="30419" s="276" customFormat="1"/>
    <row r="30420" s="276" customFormat="1"/>
    <row r="30421" s="276" customFormat="1"/>
    <row r="30422" s="276" customFormat="1"/>
    <row r="30423" s="276" customFormat="1"/>
    <row r="30424" s="276" customFormat="1"/>
    <row r="30425" s="276" customFormat="1"/>
    <row r="30426" s="276" customFormat="1"/>
    <row r="30427" s="276" customFormat="1"/>
    <row r="30428" s="276" customFormat="1"/>
    <row r="30429" s="276" customFormat="1"/>
    <row r="30430" s="276" customFormat="1"/>
    <row r="30431" s="276" customFormat="1"/>
    <row r="30432" s="276" customFormat="1"/>
    <row r="30433" s="276" customFormat="1"/>
    <row r="30434" s="276" customFormat="1"/>
    <row r="30435" s="276" customFormat="1"/>
    <row r="30436" s="276" customFormat="1"/>
    <row r="30437" s="276" customFormat="1"/>
    <row r="30438" s="276" customFormat="1"/>
    <row r="30439" s="276" customFormat="1"/>
    <row r="30440" s="276" customFormat="1"/>
    <row r="30441" s="276" customFormat="1"/>
    <row r="30442" s="276" customFormat="1"/>
    <row r="30443" s="276" customFormat="1"/>
    <row r="30444" s="276" customFormat="1"/>
    <row r="30445" s="276" customFormat="1"/>
    <row r="30446" s="276" customFormat="1"/>
    <row r="30447" s="276" customFormat="1"/>
    <row r="30448" s="276" customFormat="1"/>
    <row r="30449" s="276" customFormat="1"/>
    <row r="30450" s="276" customFormat="1"/>
    <row r="30451" s="276" customFormat="1"/>
    <row r="30452" s="276" customFormat="1"/>
    <row r="30453" s="276" customFormat="1"/>
    <row r="30454" s="276" customFormat="1"/>
    <row r="30455" s="276" customFormat="1"/>
    <row r="30456" s="276" customFormat="1"/>
    <row r="30457" s="276" customFormat="1"/>
    <row r="30458" s="276" customFormat="1"/>
    <row r="30459" s="276" customFormat="1"/>
    <row r="30460" s="276" customFormat="1"/>
    <row r="30461" s="276" customFormat="1"/>
    <row r="30462" s="276" customFormat="1"/>
    <row r="30463" s="276" customFormat="1"/>
    <row r="30464" s="276" customFormat="1"/>
    <row r="30465" s="276" customFormat="1"/>
    <row r="30466" s="276" customFormat="1"/>
    <row r="30467" s="276" customFormat="1"/>
    <row r="30468" s="276" customFormat="1"/>
    <row r="30469" s="276" customFormat="1"/>
    <row r="30470" s="276" customFormat="1"/>
    <row r="30471" s="276" customFormat="1"/>
    <row r="30472" s="276" customFormat="1"/>
    <row r="30473" s="276" customFormat="1"/>
    <row r="30474" s="276" customFormat="1"/>
    <row r="30475" s="276" customFormat="1"/>
    <row r="30476" s="276" customFormat="1"/>
    <row r="30477" s="276" customFormat="1"/>
    <row r="30478" s="276" customFormat="1"/>
    <row r="30479" s="276" customFormat="1"/>
    <row r="30480" s="276" customFormat="1"/>
    <row r="30481" s="276" customFormat="1"/>
    <row r="30482" s="276" customFormat="1"/>
    <row r="30483" s="276" customFormat="1"/>
    <row r="30484" s="276" customFormat="1"/>
    <row r="30485" s="276" customFormat="1"/>
    <row r="30486" s="276" customFormat="1"/>
    <row r="30487" s="276" customFormat="1"/>
    <row r="30488" s="276" customFormat="1"/>
    <row r="30489" s="276" customFormat="1"/>
    <row r="30490" s="276" customFormat="1"/>
    <row r="30491" s="276" customFormat="1"/>
    <row r="30492" s="276" customFormat="1"/>
    <row r="30493" s="276" customFormat="1"/>
    <row r="30494" s="276" customFormat="1"/>
    <row r="30495" s="276" customFormat="1"/>
    <row r="30496" s="276" customFormat="1"/>
    <row r="30497" s="276" customFormat="1"/>
    <row r="30498" s="276" customFormat="1"/>
    <row r="30499" s="276" customFormat="1"/>
    <row r="30500" s="276" customFormat="1"/>
    <row r="30501" s="276" customFormat="1"/>
    <row r="30502" s="276" customFormat="1"/>
    <row r="30503" s="276" customFormat="1"/>
    <row r="30504" s="276" customFormat="1"/>
    <row r="30505" s="276" customFormat="1"/>
    <row r="30506" s="276" customFormat="1"/>
    <row r="30507" s="276" customFormat="1"/>
    <row r="30508" s="276" customFormat="1"/>
    <row r="30509" s="276" customFormat="1"/>
    <row r="30510" s="276" customFormat="1"/>
    <row r="30511" s="276" customFormat="1"/>
    <row r="30512" s="276" customFormat="1"/>
    <row r="30513" s="276" customFormat="1"/>
    <row r="30514" s="276" customFormat="1"/>
    <row r="30515" s="276" customFormat="1"/>
    <row r="30516" s="276" customFormat="1"/>
    <row r="30517" s="276" customFormat="1"/>
    <row r="30518" s="276" customFormat="1"/>
    <row r="30519" s="276" customFormat="1"/>
    <row r="30520" s="276" customFormat="1"/>
    <row r="30521" s="276" customFormat="1"/>
    <row r="30522" s="276" customFormat="1"/>
    <row r="30523" s="276" customFormat="1"/>
    <row r="30524" s="276" customFormat="1"/>
    <row r="30525" s="276" customFormat="1"/>
    <row r="30526" s="276" customFormat="1"/>
    <row r="30527" s="276" customFormat="1"/>
    <row r="30528" s="276" customFormat="1"/>
    <row r="30529" s="276" customFormat="1"/>
    <row r="30530" s="276" customFormat="1"/>
    <row r="30531" s="276" customFormat="1"/>
    <row r="30532" s="276" customFormat="1"/>
    <row r="30533" s="276" customFormat="1"/>
    <row r="30534" s="276" customFormat="1"/>
    <row r="30535" s="276" customFormat="1"/>
    <row r="30536" s="276" customFormat="1"/>
    <row r="30537" s="276" customFormat="1"/>
    <row r="30538" s="276" customFormat="1"/>
    <row r="30539" s="276" customFormat="1"/>
    <row r="30540" s="276" customFormat="1"/>
    <row r="30541" s="276" customFormat="1"/>
    <row r="30542" s="276" customFormat="1"/>
    <row r="30543" s="276" customFormat="1"/>
    <row r="30544" s="276" customFormat="1"/>
    <row r="30545" s="276" customFormat="1"/>
    <row r="30546" s="276" customFormat="1"/>
    <row r="30547" s="276" customFormat="1"/>
    <row r="30548" s="276" customFormat="1"/>
    <row r="30549" s="276" customFormat="1"/>
    <row r="30550" s="276" customFormat="1"/>
    <row r="30551" s="276" customFormat="1"/>
    <row r="30552" s="276" customFormat="1"/>
    <row r="30553" s="276" customFormat="1"/>
    <row r="30554" s="276" customFormat="1"/>
    <row r="30555" s="276" customFormat="1"/>
    <row r="30556" s="276" customFormat="1"/>
    <row r="30557" s="276" customFormat="1"/>
    <row r="30558" s="276" customFormat="1"/>
    <row r="30559" s="276" customFormat="1"/>
    <row r="30560" s="276" customFormat="1"/>
    <row r="30561" s="276" customFormat="1"/>
    <row r="30562" s="276" customFormat="1"/>
    <row r="30563" s="276" customFormat="1"/>
    <row r="30564" s="276" customFormat="1"/>
    <row r="30565" s="276" customFormat="1"/>
    <row r="30566" s="276" customFormat="1"/>
    <row r="30567" s="276" customFormat="1"/>
    <row r="30568" s="276" customFormat="1"/>
    <row r="30569" s="276" customFormat="1"/>
    <row r="30570" s="276" customFormat="1"/>
    <row r="30571" s="276" customFormat="1"/>
    <row r="30572" s="276" customFormat="1"/>
    <row r="30573" s="276" customFormat="1"/>
    <row r="30574" s="276" customFormat="1"/>
    <row r="30575" s="276" customFormat="1"/>
    <row r="30576" s="276" customFormat="1"/>
    <row r="30577" s="276" customFormat="1"/>
    <row r="30578" s="276" customFormat="1"/>
    <row r="30579" s="276" customFormat="1"/>
    <row r="30580" s="276" customFormat="1"/>
    <row r="30581" s="276" customFormat="1"/>
    <row r="30582" s="276" customFormat="1"/>
    <row r="30583" s="276" customFormat="1"/>
    <row r="30584" s="276" customFormat="1"/>
    <row r="30585" s="276" customFormat="1"/>
    <row r="30586" s="276" customFormat="1"/>
    <row r="30587" s="276" customFormat="1"/>
    <row r="30588" s="276" customFormat="1"/>
    <row r="30589" s="276" customFormat="1"/>
    <row r="30590" s="276" customFormat="1"/>
    <row r="30591" s="276" customFormat="1"/>
    <row r="30592" s="276" customFormat="1"/>
    <row r="30593" s="276" customFormat="1"/>
    <row r="30594" s="276" customFormat="1"/>
    <row r="30595" s="276" customFormat="1"/>
    <row r="30596" s="276" customFormat="1"/>
    <row r="30597" s="276" customFormat="1"/>
    <row r="30598" s="276" customFormat="1"/>
    <row r="30599" s="276" customFormat="1"/>
    <row r="30600" s="276" customFormat="1"/>
    <row r="30601" s="276" customFormat="1"/>
    <row r="30602" s="276" customFormat="1"/>
    <row r="30603" s="276" customFormat="1"/>
    <row r="30604" s="276" customFormat="1"/>
    <row r="30605" s="276" customFormat="1"/>
    <row r="30606" s="276" customFormat="1"/>
    <row r="30607" s="276" customFormat="1"/>
    <row r="30608" s="276" customFormat="1"/>
    <row r="30609" s="276" customFormat="1"/>
    <row r="30610" s="276" customFormat="1"/>
    <row r="30611" s="276" customFormat="1"/>
    <row r="30612" s="276" customFormat="1"/>
    <row r="30613" s="276" customFormat="1"/>
    <row r="30614" s="276" customFormat="1"/>
    <row r="30615" s="276" customFormat="1"/>
    <row r="30616" s="276" customFormat="1"/>
    <row r="30617" s="276" customFormat="1"/>
    <row r="30618" s="276" customFormat="1"/>
    <row r="30619" s="276" customFormat="1"/>
    <row r="30620" s="276" customFormat="1"/>
    <row r="30621" s="276" customFormat="1"/>
    <row r="30622" s="276" customFormat="1"/>
    <row r="30623" s="276" customFormat="1"/>
    <row r="30624" s="276" customFormat="1"/>
    <row r="30625" s="276" customFormat="1"/>
    <row r="30626" s="276" customFormat="1"/>
    <row r="30627" s="276" customFormat="1"/>
    <row r="30628" s="276" customFormat="1"/>
    <row r="30629" s="276" customFormat="1"/>
    <row r="30630" s="276" customFormat="1"/>
    <row r="30631" s="276" customFormat="1"/>
    <row r="30632" s="276" customFormat="1"/>
    <row r="30633" s="276" customFormat="1"/>
    <row r="30634" s="276" customFormat="1"/>
    <row r="30635" s="276" customFormat="1"/>
    <row r="30636" s="276" customFormat="1"/>
    <row r="30637" s="276" customFormat="1"/>
    <row r="30638" s="276" customFormat="1"/>
    <row r="30639" s="276" customFormat="1"/>
    <row r="30640" s="276" customFormat="1"/>
    <row r="30641" s="276" customFormat="1"/>
    <row r="30642" s="276" customFormat="1"/>
    <row r="30643" s="276" customFormat="1"/>
    <row r="30644" s="276" customFormat="1"/>
    <row r="30645" s="276" customFormat="1"/>
    <row r="30646" s="276" customFormat="1"/>
    <row r="30647" s="276" customFormat="1"/>
    <row r="30648" s="276" customFormat="1"/>
    <row r="30649" s="276" customFormat="1"/>
    <row r="30650" s="276" customFormat="1"/>
    <row r="30651" s="276" customFormat="1"/>
    <row r="30652" s="276" customFormat="1"/>
    <row r="30653" s="276" customFormat="1"/>
    <row r="30654" s="276" customFormat="1"/>
    <row r="30655" s="276" customFormat="1"/>
    <row r="30656" s="276" customFormat="1"/>
    <row r="30657" s="276" customFormat="1"/>
    <row r="30658" s="276" customFormat="1"/>
    <row r="30659" s="276" customFormat="1"/>
    <row r="30660" s="276" customFormat="1"/>
    <row r="30661" s="276" customFormat="1"/>
    <row r="30662" s="276" customFormat="1"/>
    <row r="30663" s="276" customFormat="1"/>
    <row r="30664" s="276" customFormat="1"/>
    <row r="30665" s="276" customFormat="1"/>
    <row r="30666" s="276" customFormat="1"/>
    <row r="30667" s="276" customFormat="1"/>
    <row r="30668" s="276" customFormat="1"/>
    <row r="30669" s="276" customFormat="1"/>
    <row r="30670" s="276" customFormat="1"/>
    <row r="30671" s="276" customFormat="1"/>
    <row r="30672" s="276" customFormat="1"/>
    <row r="30673" s="276" customFormat="1"/>
    <row r="30674" s="276" customFormat="1"/>
    <row r="30675" s="276" customFormat="1"/>
    <row r="30676" s="276" customFormat="1"/>
    <row r="30677" s="276" customFormat="1"/>
    <row r="30678" s="276" customFormat="1"/>
    <row r="30679" s="276" customFormat="1"/>
    <row r="30680" s="276" customFormat="1"/>
    <row r="30681" s="276" customFormat="1"/>
    <row r="30682" s="276" customFormat="1"/>
    <row r="30683" s="276" customFormat="1"/>
    <row r="30684" s="276" customFormat="1"/>
    <row r="30685" s="276" customFormat="1"/>
    <row r="30686" s="276" customFormat="1"/>
    <row r="30687" s="276" customFormat="1"/>
    <row r="30688" s="276" customFormat="1"/>
    <row r="30689" s="276" customFormat="1"/>
    <row r="30690" s="276" customFormat="1"/>
    <row r="30691" s="276" customFormat="1"/>
    <row r="30692" s="276" customFormat="1"/>
    <row r="30693" s="276" customFormat="1"/>
    <row r="30694" s="276" customFormat="1"/>
    <row r="30695" s="276" customFormat="1"/>
    <row r="30696" s="276" customFormat="1"/>
    <row r="30697" s="276" customFormat="1"/>
    <row r="30698" s="276" customFormat="1"/>
    <row r="30699" s="276" customFormat="1"/>
    <row r="30700" s="276" customFormat="1"/>
    <row r="30701" s="276" customFormat="1"/>
    <row r="30702" s="276" customFormat="1"/>
    <row r="30703" s="276" customFormat="1"/>
    <row r="30704" s="276" customFormat="1"/>
    <row r="30705" s="276" customFormat="1"/>
    <row r="30706" s="276" customFormat="1"/>
    <row r="30707" s="276" customFormat="1"/>
    <row r="30708" s="276" customFormat="1"/>
    <row r="30709" s="276" customFormat="1"/>
    <row r="30710" s="276" customFormat="1"/>
    <row r="30711" s="276" customFormat="1"/>
    <row r="30712" s="276" customFormat="1"/>
    <row r="30713" s="276" customFormat="1"/>
    <row r="30714" s="276" customFormat="1"/>
    <row r="30715" s="276" customFormat="1"/>
    <row r="30716" s="276" customFormat="1"/>
    <row r="30717" s="276" customFormat="1"/>
    <row r="30718" s="276" customFormat="1"/>
    <row r="30719" s="276" customFormat="1"/>
    <row r="30720" s="276" customFormat="1"/>
    <row r="30721" s="276" customFormat="1"/>
    <row r="30722" s="276" customFormat="1"/>
    <row r="30723" s="276" customFormat="1"/>
    <row r="30724" s="276" customFormat="1"/>
    <row r="30725" s="276" customFormat="1"/>
    <row r="30726" s="276" customFormat="1"/>
    <row r="30727" s="276" customFormat="1"/>
    <row r="30728" s="276" customFormat="1"/>
    <row r="30729" s="276" customFormat="1"/>
    <row r="30730" s="276" customFormat="1"/>
    <row r="30731" s="276" customFormat="1"/>
    <row r="30732" s="276" customFormat="1"/>
    <row r="30733" s="276" customFormat="1"/>
    <row r="30734" s="276" customFormat="1"/>
    <row r="30735" s="276" customFormat="1"/>
    <row r="30736" s="276" customFormat="1"/>
    <row r="30737" s="276" customFormat="1"/>
    <row r="30738" s="276" customFormat="1"/>
    <row r="30739" s="276" customFormat="1"/>
    <row r="30740" s="276" customFormat="1"/>
    <row r="30741" s="276" customFormat="1"/>
    <row r="30742" s="276" customFormat="1"/>
    <row r="30743" s="276" customFormat="1"/>
    <row r="30744" s="276" customFormat="1"/>
    <row r="30745" s="276" customFormat="1"/>
    <row r="30746" s="276" customFormat="1"/>
    <row r="30747" s="276" customFormat="1"/>
    <row r="30748" s="276" customFormat="1"/>
    <row r="30749" s="276" customFormat="1"/>
    <row r="30750" s="276" customFormat="1"/>
    <row r="30751" s="276" customFormat="1"/>
    <row r="30752" s="276" customFormat="1"/>
    <row r="30753" s="276" customFormat="1"/>
    <row r="30754" s="276" customFormat="1"/>
    <row r="30755" s="276" customFormat="1"/>
    <row r="30756" s="276" customFormat="1"/>
    <row r="30757" s="276" customFormat="1"/>
    <row r="30758" s="276" customFormat="1"/>
    <row r="30759" s="276" customFormat="1"/>
    <row r="30760" s="276" customFormat="1"/>
    <row r="30761" s="276" customFormat="1"/>
    <row r="30762" s="276" customFormat="1"/>
    <row r="30763" s="276" customFormat="1"/>
    <row r="30764" s="276" customFormat="1"/>
    <row r="30765" s="276" customFormat="1"/>
    <row r="30766" s="276" customFormat="1"/>
    <row r="30767" s="276" customFormat="1"/>
    <row r="30768" s="276" customFormat="1"/>
    <row r="30769" s="276" customFormat="1"/>
    <row r="30770" s="276" customFormat="1"/>
    <row r="30771" s="276" customFormat="1"/>
    <row r="30772" s="276" customFormat="1"/>
    <row r="30773" s="276" customFormat="1"/>
    <row r="30774" s="276" customFormat="1"/>
    <row r="30775" s="276" customFormat="1"/>
    <row r="30776" s="276" customFormat="1"/>
    <row r="30777" s="276" customFormat="1"/>
    <row r="30778" s="276" customFormat="1"/>
    <row r="30779" s="276" customFormat="1"/>
    <row r="30780" s="276" customFormat="1"/>
    <row r="30781" s="276" customFormat="1"/>
    <row r="30782" s="276" customFormat="1"/>
    <row r="30783" s="276" customFormat="1"/>
    <row r="30784" s="276" customFormat="1"/>
    <row r="30785" s="276" customFormat="1"/>
    <row r="30786" s="276" customFormat="1"/>
    <row r="30787" s="276" customFormat="1"/>
    <row r="30788" s="276" customFormat="1"/>
    <row r="30789" s="276" customFormat="1"/>
    <row r="30790" s="276" customFormat="1"/>
    <row r="30791" s="276" customFormat="1"/>
    <row r="30792" s="276" customFormat="1"/>
    <row r="30793" s="276" customFormat="1"/>
    <row r="30794" s="276" customFormat="1"/>
    <row r="30795" s="276" customFormat="1"/>
    <row r="30796" s="276" customFormat="1"/>
    <row r="30797" s="276" customFormat="1"/>
    <row r="30798" s="276" customFormat="1"/>
    <row r="30799" s="276" customFormat="1"/>
    <row r="30800" s="276" customFormat="1"/>
    <row r="30801" s="276" customFormat="1"/>
    <row r="30802" s="276" customFormat="1"/>
    <row r="30803" s="276" customFormat="1"/>
    <row r="30804" s="276" customFormat="1"/>
    <row r="30805" s="276" customFormat="1"/>
    <row r="30806" s="276" customFormat="1"/>
    <row r="30807" s="276" customFormat="1"/>
    <row r="30808" s="276" customFormat="1"/>
    <row r="30809" s="276" customFormat="1"/>
    <row r="30810" s="276" customFormat="1"/>
    <row r="30811" s="276" customFormat="1"/>
    <row r="30812" s="276" customFormat="1"/>
    <row r="30813" s="276" customFormat="1"/>
    <row r="30814" s="276" customFormat="1"/>
    <row r="30815" s="276" customFormat="1"/>
    <row r="30816" s="276" customFormat="1"/>
    <row r="30817" s="276" customFormat="1"/>
    <row r="30818" s="276" customFormat="1"/>
    <row r="30819" s="276" customFormat="1"/>
    <row r="30820" s="276" customFormat="1"/>
    <row r="30821" s="276" customFormat="1"/>
    <row r="30822" s="276" customFormat="1"/>
    <row r="30823" s="276" customFormat="1"/>
    <row r="30824" s="276" customFormat="1"/>
    <row r="30825" s="276" customFormat="1"/>
    <row r="30826" s="276" customFormat="1"/>
    <row r="30827" s="276" customFormat="1"/>
    <row r="30828" s="276" customFormat="1"/>
    <row r="30829" s="276" customFormat="1"/>
    <row r="30830" s="276" customFormat="1"/>
    <row r="30831" s="276" customFormat="1"/>
    <row r="30832" s="276" customFormat="1"/>
    <row r="30833" s="276" customFormat="1"/>
    <row r="30834" s="276" customFormat="1"/>
    <row r="30835" s="276" customFormat="1"/>
    <row r="30836" s="276" customFormat="1"/>
    <row r="30837" s="276" customFormat="1"/>
    <row r="30838" s="276" customFormat="1"/>
    <row r="30839" s="276" customFormat="1"/>
    <row r="30840" s="276" customFormat="1"/>
    <row r="30841" s="276" customFormat="1"/>
    <row r="30842" s="276" customFormat="1"/>
    <row r="30843" s="276" customFormat="1"/>
    <row r="30844" s="276" customFormat="1"/>
    <row r="30845" s="276" customFormat="1"/>
    <row r="30846" s="276" customFormat="1"/>
    <row r="30847" s="276" customFormat="1"/>
    <row r="30848" s="276" customFormat="1"/>
    <row r="30849" s="276" customFormat="1"/>
    <row r="30850" s="276" customFormat="1"/>
    <row r="30851" s="276" customFormat="1"/>
    <row r="30852" s="276" customFormat="1"/>
    <row r="30853" s="276" customFormat="1"/>
    <row r="30854" s="276" customFormat="1"/>
    <row r="30855" s="276" customFormat="1"/>
    <row r="30856" s="276" customFormat="1"/>
    <row r="30857" s="276" customFormat="1"/>
    <row r="30858" s="276" customFormat="1"/>
    <row r="30859" s="276" customFormat="1"/>
    <row r="30860" s="276" customFormat="1"/>
    <row r="30861" s="276" customFormat="1"/>
    <row r="30862" s="276" customFormat="1"/>
    <row r="30863" s="276" customFormat="1"/>
    <row r="30864" s="276" customFormat="1"/>
    <row r="30865" s="276" customFormat="1"/>
    <row r="30866" s="276" customFormat="1"/>
    <row r="30867" s="276" customFormat="1"/>
    <row r="30868" s="276" customFormat="1"/>
    <row r="30869" s="276" customFormat="1"/>
    <row r="30870" s="276" customFormat="1"/>
    <row r="30871" s="276" customFormat="1"/>
    <row r="30872" s="276" customFormat="1"/>
    <row r="30873" s="276" customFormat="1"/>
    <row r="30874" s="276" customFormat="1"/>
    <row r="30875" s="276" customFormat="1"/>
    <row r="30876" s="276" customFormat="1"/>
    <row r="30877" s="276" customFormat="1"/>
    <row r="30878" s="276" customFormat="1"/>
    <row r="30879" s="276" customFormat="1"/>
    <row r="30880" s="276" customFormat="1"/>
    <row r="30881" s="276" customFormat="1"/>
    <row r="30882" s="276" customFormat="1"/>
    <row r="30883" s="276" customFormat="1"/>
    <row r="30884" s="276" customFormat="1"/>
    <row r="30885" s="276" customFormat="1"/>
    <row r="30886" s="276" customFormat="1"/>
    <row r="30887" s="276" customFormat="1"/>
    <row r="30888" s="276" customFormat="1"/>
    <row r="30889" s="276" customFormat="1"/>
    <row r="30890" s="276" customFormat="1"/>
    <row r="30891" s="276" customFormat="1"/>
    <row r="30892" s="276" customFormat="1"/>
    <row r="30893" s="276" customFormat="1"/>
    <row r="30894" s="276" customFormat="1"/>
    <row r="30895" s="276" customFormat="1"/>
    <row r="30896" s="276" customFormat="1"/>
    <row r="30897" s="276" customFormat="1"/>
    <row r="30898" s="276" customFormat="1"/>
    <row r="30899" s="276" customFormat="1"/>
    <row r="30900" s="276" customFormat="1"/>
    <row r="30901" s="276" customFormat="1"/>
    <row r="30902" s="276" customFormat="1"/>
    <row r="30903" s="276" customFormat="1"/>
    <row r="30904" s="276" customFormat="1"/>
    <row r="30905" s="276" customFormat="1"/>
    <row r="30906" s="276" customFormat="1"/>
    <row r="30907" s="276" customFormat="1"/>
    <row r="30908" s="276" customFormat="1"/>
    <row r="30909" s="276" customFormat="1"/>
    <row r="30910" s="276" customFormat="1"/>
    <row r="30911" s="276" customFormat="1"/>
    <row r="30912" s="276" customFormat="1"/>
    <row r="30913" s="276" customFormat="1"/>
    <row r="30914" s="276" customFormat="1"/>
    <row r="30915" s="276" customFormat="1"/>
    <row r="30916" s="276" customFormat="1"/>
    <row r="30917" s="276" customFormat="1"/>
    <row r="30918" s="276" customFormat="1"/>
    <row r="30919" s="276" customFormat="1"/>
    <row r="30920" s="276" customFormat="1"/>
    <row r="30921" s="276" customFormat="1"/>
    <row r="30922" s="276" customFormat="1"/>
    <row r="30923" s="276" customFormat="1"/>
    <row r="30924" s="276" customFormat="1"/>
    <row r="30925" s="276" customFormat="1"/>
    <row r="30926" s="276" customFormat="1"/>
    <row r="30927" s="276" customFormat="1"/>
    <row r="30928" s="276" customFormat="1"/>
    <row r="30929" s="276" customFormat="1"/>
    <row r="30930" s="276" customFormat="1"/>
    <row r="30931" s="276" customFormat="1"/>
    <row r="30932" s="276" customFormat="1"/>
    <row r="30933" s="276" customFormat="1"/>
    <row r="30934" s="276" customFormat="1"/>
    <row r="30935" s="276" customFormat="1"/>
    <row r="30936" s="276" customFormat="1"/>
    <row r="30937" s="276" customFormat="1"/>
    <row r="30938" s="276" customFormat="1"/>
    <row r="30939" s="276" customFormat="1"/>
    <row r="30940" s="276" customFormat="1"/>
    <row r="30941" s="276" customFormat="1"/>
    <row r="30942" s="276" customFormat="1"/>
    <row r="30943" s="276" customFormat="1"/>
    <row r="30944" s="276" customFormat="1"/>
    <row r="30945" s="276" customFormat="1"/>
    <row r="30946" s="276" customFormat="1"/>
    <row r="30947" s="276" customFormat="1"/>
    <row r="30948" s="276" customFormat="1"/>
    <row r="30949" s="276" customFormat="1"/>
    <row r="30950" s="276" customFormat="1"/>
    <row r="30951" s="276" customFormat="1"/>
    <row r="30952" s="276" customFormat="1"/>
    <row r="30953" s="276" customFormat="1"/>
    <row r="30954" s="276" customFormat="1"/>
    <row r="30955" s="276" customFormat="1"/>
    <row r="30956" s="276" customFormat="1"/>
    <row r="30957" s="276" customFormat="1"/>
    <row r="30958" s="276" customFormat="1"/>
    <row r="30959" s="276" customFormat="1"/>
    <row r="30960" s="276" customFormat="1"/>
    <row r="30961" s="276" customFormat="1"/>
    <row r="30962" s="276" customFormat="1"/>
    <row r="30963" s="276" customFormat="1"/>
    <row r="30964" s="276" customFormat="1"/>
    <row r="30965" s="276" customFormat="1"/>
    <row r="30966" s="276" customFormat="1"/>
    <row r="30967" s="276" customFormat="1"/>
    <row r="30968" s="276" customFormat="1"/>
    <row r="30969" s="276" customFormat="1"/>
    <row r="30970" s="276" customFormat="1"/>
    <row r="30971" s="276" customFormat="1"/>
    <row r="30972" s="276" customFormat="1"/>
    <row r="30973" s="276" customFormat="1"/>
    <row r="30974" s="276" customFormat="1"/>
    <row r="30975" s="276" customFormat="1"/>
    <row r="30976" s="276" customFormat="1"/>
    <row r="30977" s="276" customFormat="1"/>
    <row r="30978" s="276" customFormat="1"/>
    <row r="30979" s="276" customFormat="1"/>
    <row r="30980" s="276" customFormat="1"/>
    <row r="30981" s="276" customFormat="1"/>
    <row r="30982" s="276" customFormat="1"/>
    <row r="30983" s="276" customFormat="1"/>
    <row r="30984" s="276" customFormat="1"/>
    <row r="30985" s="276" customFormat="1"/>
    <row r="30986" s="276" customFormat="1"/>
    <row r="30987" s="276" customFormat="1"/>
    <row r="30988" s="276" customFormat="1"/>
    <row r="30989" s="276" customFormat="1"/>
    <row r="30990" s="276" customFormat="1"/>
    <row r="30991" s="276" customFormat="1"/>
    <row r="30992" s="276" customFormat="1"/>
    <row r="30993" s="276" customFormat="1"/>
    <row r="30994" s="276" customFormat="1"/>
    <row r="30995" s="276" customFormat="1"/>
    <row r="30996" s="276" customFormat="1"/>
    <row r="30997" s="276" customFormat="1"/>
    <row r="30998" s="276" customFormat="1"/>
    <row r="30999" s="276" customFormat="1"/>
    <row r="31000" s="276" customFormat="1"/>
    <row r="31001" s="276" customFormat="1"/>
    <row r="31002" s="276" customFormat="1"/>
    <row r="31003" s="276" customFormat="1"/>
    <row r="31004" s="276" customFormat="1"/>
    <row r="31005" s="276" customFormat="1"/>
    <row r="31006" s="276" customFormat="1"/>
    <row r="31007" s="276" customFormat="1"/>
    <row r="31008" s="276" customFormat="1"/>
    <row r="31009" s="276" customFormat="1"/>
    <row r="31010" s="276" customFormat="1"/>
    <row r="31011" s="276" customFormat="1"/>
    <row r="31012" s="276" customFormat="1"/>
    <row r="31013" s="276" customFormat="1"/>
    <row r="31014" s="276" customFormat="1"/>
    <row r="31015" s="276" customFormat="1"/>
    <row r="31016" s="276" customFormat="1"/>
    <row r="31017" s="276" customFormat="1"/>
    <row r="31018" s="276" customFormat="1"/>
    <row r="31019" s="276" customFormat="1"/>
    <row r="31020" s="276" customFormat="1"/>
    <row r="31021" s="276" customFormat="1"/>
    <row r="31022" s="276" customFormat="1"/>
    <row r="31023" s="276" customFormat="1"/>
    <row r="31024" s="276" customFormat="1"/>
    <row r="31025" s="276" customFormat="1"/>
    <row r="31026" s="276" customFormat="1"/>
    <row r="31027" s="276" customFormat="1"/>
    <row r="31028" s="276" customFormat="1"/>
    <row r="31029" s="276" customFormat="1"/>
    <row r="31030" s="276" customFormat="1"/>
    <row r="31031" s="276" customFormat="1"/>
    <row r="31032" s="276" customFormat="1"/>
    <row r="31033" s="276" customFormat="1"/>
    <row r="31034" s="276" customFormat="1"/>
    <row r="31035" s="276" customFormat="1"/>
    <row r="31036" s="276" customFormat="1"/>
    <row r="31037" s="276" customFormat="1"/>
    <row r="31038" s="276" customFormat="1"/>
    <row r="31039" s="276" customFormat="1"/>
    <row r="31040" s="276" customFormat="1"/>
    <row r="31041" s="276" customFormat="1"/>
    <row r="31042" s="276" customFormat="1"/>
    <row r="31043" s="276" customFormat="1"/>
    <row r="31044" s="276" customFormat="1"/>
    <row r="31045" s="276" customFormat="1"/>
    <row r="31046" s="276" customFormat="1"/>
    <row r="31047" s="276" customFormat="1"/>
    <row r="31048" s="276" customFormat="1"/>
    <row r="31049" s="276" customFormat="1"/>
    <row r="31050" s="276" customFormat="1"/>
    <row r="31051" s="276" customFormat="1"/>
    <row r="31052" s="276" customFormat="1"/>
    <row r="31053" s="276" customFormat="1"/>
    <row r="31054" s="276" customFormat="1"/>
    <row r="31055" s="276" customFormat="1"/>
    <row r="31056" s="276" customFormat="1"/>
    <row r="31057" s="276" customFormat="1"/>
    <row r="31058" s="276" customFormat="1"/>
    <row r="31059" s="276" customFormat="1"/>
    <row r="31060" s="276" customFormat="1"/>
    <row r="31061" s="276" customFormat="1"/>
    <row r="31062" s="276" customFormat="1"/>
    <row r="31063" s="276" customFormat="1"/>
    <row r="31064" s="276" customFormat="1"/>
    <row r="31065" s="276" customFormat="1"/>
    <row r="31066" s="276" customFormat="1"/>
    <row r="31067" s="276" customFormat="1"/>
    <row r="31068" s="276" customFormat="1"/>
    <row r="31069" s="276" customFormat="1"/>
    <row r="31070" s="276" customFormat="1"/>
    <row r="31071" s="276" customFormat="1"/>
    <row r="31072" s="276" customFormat="1"/>
    <row r="31073" s="276" customFormat="1"/>
    <row r="31074" s="276" customFormat="1"/>
    <row r="31075" s="276" customFormat="1"/>
    <row r="31076" s="276" customFormat="1"/>
    <row r="31077" s="276" customFormat="1"/>
    <row r="31078" s="276" customFormat="1"/>
    <row r="31079" s="276" customFormat="1"/>
    <row r="31080" s="276" customFormat="1"/>
    <row r="31081" s="276" customFormat="1"/>
    <row r="31082" s="276" customFormat="1"/>
    <row r="31083" s="276" customFormat="1"/>
    <row r="31084" s="276" customFormat="1"/>
    <row r="31085" s="276" customFormat="1"/>
    <row r="31086" s="276" customFormat="1"/>
    <row r="31087" s="276" customFormat="1"/>
    <row r="31088" s="276" customFormat="1"/>
    <row r="31089" s="276" customFormat="1"/>
    <row r="31090" s="276" customFormat="1"/>
    <row r="31091" s="276" customFormat="1"/>
    <row r="31092" s="276" customFormat="1"/>
    <row r="31093" s="276" customFormat="1"/>
    <row r="31094" s="276" customFormat="1"/>
    <row r="31095" s="276" customFormat="1"/>
    <row r="31096" s="276" customFormat="1"/>
    <row r="31097" s="276" customFormat="1"/>
    <row r="31098" s="276" customFormat="1"/>
    <row r="31099" s="276" customFormat="1"/>
    <row r="31100" s="276" customFormat="1"/>
    <row r="31101" s="276" customFormat="1"/>
    <row r="31102" s="276" customFormat="1"/>
    <row r="31103" s="276" customFormat="1"/>
    <row r="31104" s="276" customFormat="1"/>
    <row r="31105" s="276" customFormat="1"/>
    <row r="31106" s="276" customFormat="1"/>
    <row r="31107" s="276" customFormat="1"/>
    <row r="31108" s="276" customFormat="1"/>
    <row r="31109" s="276" customFormat="1"/>
    <row r="31110" s="276" customFormat="1"/>
    <row r="31111" s="276" customFormat="1"/>
    <row r="31112" s="276" customFormat="1"/>
    <row r="31113" s="276" customFormat="1"/>
    <row r="31114" s="276" customFormat="1"/>
    <row r="31115" s="276" customFormat="1"/>
    <row r="31116" s="276" customFormat="1"/>
    <row r="31117" s="276" customFormat="1"/>
    <row r="31118" s="276" customFormat="1"/>
    <row r="31119" s="276" customFormat="1"/>
    <row r="31120" s="276" customFormat="1"/>
    <row r="31121" s="276" customFormat="1"/>
    <row r="31122" s="276" customFormat="1"/>
    <row r="31123" s="276" customFormat="1"/>
    <row r="31124" s="276" customFormat="1"/>
    <row r="31125" s="276" customFormat="1"/>
    <row r="31126" s="276" customFormat="1"/>
    <row r="31127" s="276" customFormat="1"/>
    <row r="31128" s="276" customFormat="1"/>
    <row r="31129" s="276" customFormat="1"/>
    <row r="31130" s="276" customFormat="1"/>
    <row r="31131" s="276" customFormat="1"/>
    <row r="31132" s="276" customFormat="1"/>
    <row r="31133" s="276" customFormat="1"/>
    <row r="31134" s="276" customFormat="1"/>
    <row r="31135" s="276" customFormat="1"/>
    <row r="31136" s="276" customFormat="1"/>
    <row r="31137" s="276" customFormat="1"/>
    <row r="31138" s="276" customFormat="1"/>
    <row r="31139" s="276" customFormat="1"/>
    <row r="31140" s="276" customFormat="1"/>
    <row r="31141" s="276" customFormat="1"/>
    <row r="31142" s="276" customFormat="1"/>
    <row r="31143" s="276" customFormat="1"/>
    <row r="31144" s="276" customFormat="1"/>
    <row r="31145" s="276" customFormat="1"/>
    <row r="31146" s="276" customFormat="1"/>
    <row r="31147" s="276" customFormat="1"/>
    <row r="31148" s="276" customFormat="1"/>
    <row r="31149" s="276" customFormat="1"/>
    <row r="31150" s="276" customFormat="1"/>
    <row r="31151" s="276" customFormat="1"/>
    <row r="31152" s="276" customFormat="1"/>
    <row r="31153" s="276" customFormat="1"/>
    <row r="31154" s="276" customFormat="1"/>
    <row r="31155" s="276" customFormat="1"/>
    <row r="31156" s="276" customFormat="1"/>
    <row r="31157" s="276" customFormat="1"/>
    <row r="31158" s="276" customFormat="1"/>
    <row r="31159" s="276" customFormat="1"/>
    <row r="31160" s="276" customFormat="1"/>
    <row r="31161" s="276" customFormat="1"/>
    <row r="31162" s="276" customFormat="1"/>
    <row r="31163" s="276" customFormat="1"/>
    <row r="31164" s="276" customFormat="1"/>
    <row r="31165" s="276" customFormat="1"/>
    <row r="31166" s="276" customFormat="1"/>
    <row r="31167" s="276" customFormat="1"/>
    <row r="31168" s="276" customFormat="1"/>
    <row r="31169" s="276" customFormat="1"/>
    <row r="31170" s="276" customFormat="1"/>
    <row r="31171" s="276" customFormat="1"/>
    <row r="31172" s="276" customFormat="1"/>
    <row r="31173" s="276" customFormat="1"/>
    <row r="31174" s="276" customFormat="1"/>
    <row r="31175" s="276" customFormat="1"/>
    <row r="31176" s="276" customFormat="1"/>
    <row r="31177" s="276" customFormat="1"/>
    <row r="31178" s="276" customFormat="1"/>
    <row r="31179" s="276" customFormat="1"/>
    <row r="31180" s="276" customFormat="1"/>
    <row r="31181" s="276" customFormat="1"/>
    <row r="31182" s="276" customFormat="1"/>
    <row r="31183" s="276" customFormat="1"/>
    <row r="31184" s="276" customFormat="1"/>
    <row r="31185" s="276" customFormat="1"/>
    <row r="31186" s="276" customFormat="1"/>
    <row r="31187" s="276" customFormat="1"/>
    <row r="31188" s="276" customFormat="1"/>
    <row r="31189" s="276" customFormat="1"/>
    <row r="31190" s="276" customFormat="1"/>
    <row r="31191" s="276" customFormat="1"/>
    <row r="31192" s="276" customFormat="1"/>
    <row r="31193" s="276" customFormat="1"/>
    <row r="31194" s="276" customFormat="1"/>
    <row r="31195" s="276" customFormat="1"/>
    <row r="31196" s="276" customFormat="1"/>
    <row r="31197" s="276" customFormat="1"/>
    <row r="31198" s="276" customFormat="1"/>
    <row r="31199" s="276" customFormat="1"/>
    <row r="31200" s="276" customFormat="1"/>
    <row r="31201" s="276" customFormat="1"/>
    <row r="31202" s="276" customFormat="1"/>
    <row r="31203" s="276" customFormat="1"/>
    <row r="31204" s="276" customFormat="1"/>
    <row r="31205" s="276" customFormat="1"/>
    <row r="31206" s="276" customFormat="1"/>
    <row r="31207" s="276" customFormat="1"/>
    <row r="31208" s="276" customFormat="1"/>
    <row r="31209" s="276" customFormat="1"/>
    <row r="31210" s="276" customFormat="1"/>
    <row r="31211" s="276" customFormat="1"/>
    <row r="31212" s="276" customFormat="1"/>
    <row r="31213" s="276" customFormat="1"/>
    <row r="31214" s="276" customFormat="1"/>
    <row r="31215" s="276" customFormat="1"/>
    <row r="31216" s="276" customFormat="1"/>
    <row r="31217" s="276" customFormat="1"/>
    <row r="31218" s="276" customFormat="1"/>
    <row r="31219" s="276" customFormat="1"/>
    <row r="31220" s="276" customFormat="1"/>
    <row r="31221" s="276" customFormat="1"/>
    <row r="31222" s="276" customFormat="1"/>
    <row r="31223" s="276" customFormat="1"/>
    <row r="31224" s="276" customFormat="1"/>
    <row r="31225" s="276" customFormat="1"/>
    <row r="31226" s="276" customFormat="1"/>
    <row r="31227" s="276" customFormat="1"/>
    <row r="31228" s="276" customFormat="1"/>
    <row r="31229" s="276" customFormat="1"/>
    <row r="31230" s="276" customFormat="1"/>
    <row r="31231" s="276" customFormat="1"/>
    <row r="31232" s="276" customFormat="1"/>
    <row r="31233" s="276" customFormat="1"/>
    <row r="31234" s="276" customFormat="1"/>
    <row r="31235" s="276" customFormat="1"/>
    <row r="31236" s="276" customFormat="1"/>
    <row r="31237" s="276" customFormat="1"/>
    <row r="31238" s="276" customFormat="1"/>
    <row r="31239" s="276" customFormat="1"/>
    <row r="31240" s="276" customFormat="1"/>
    <row r="31241" s="276" customFormat="1"/>
    <row r="31242" s="276" customFormat="1"/>
    <row r="31243" s="276" customFormat="1"/>
    <row r="31244" s="276" customFormat="1"/>
    <row r="31245" s="276" customFormat="1"/>
    <row r="31246" s="276" customFormat="1"/>
    <row r="31247" s="276" customFormat="1"/>
    <row r="31248" s="276" customFormat="1"/>
    <row r="31249" s="276" customFormat="1"/>
    <row r="31250" s="276" customFormat="1"/>
    <row r="31251" s="276" customFormat="1"/>
    <row r="31252" s="276" customFormat="1"/>
    <row r="31253" s="276" customFormat="1"/>
    <row r="31254" s="276" customFormat="1"/>
    <row r="31255" s="276" customFormat="1"/>
    <row r="31256" s="276" customFormat="1"/>
    <row r="31257" s="276" customFormat="1"/>
    <row r="31258" s="276" customFormat="1"/>
    <row r="31259" s="276" customFormat="1"/>
    <row r="31260" s="276" customFormat="1"/>
    <row r="31261" s="276" customFormat="1"/>
    <row r="31262" s="276" customFormat="1"/>
    <row r="31263" s="276" customFormat="1"/>
    <row r="31264" s="276" customFormat="1"/>
    <row r="31265" s="276" customFormat="1"/>
    <row r="31266" s="276" customFormat="1"/>
    <row r="31267" s="276" customFormat="1"/>
    <row r="31268" s="276" customFormat="1"/>
    <row r="31269" s="276" customFormat="1"/>
    <row r="31270" s="276" customFormat="1"/>
    <row r="31271" s="276" customFormat="1"/>
    <row r="31272" s="276" customFormat="1"/>
    <row r="31273" s="276" customFormat="1"/>
    <row r="31274" s="276" customFormat="1"/>
    <row r="31275" s="276" customFormat="1"/>
    <row r="31276" s="276" customFormat="1"/>
    <row r="31277" s="276" customFormat="1"/>
    <row r="31278" s="276" customFormat="1"/>
    <row r="31279" s="276" customFormat="1"/>
    <row r="31280" s="276" customFormat="1"/>
    <row r="31281" s="276" customFormat="1"/>
    <row r="31282" s="276" customFormat="1"/>
    <row r="31283" s="276" customFormat="1"/>
    <row r="31284" s="276" customFormat="1"/>
    <row r="31285" s="276" customFormat="1"/>
    <row r="31286" s="276" customFormat="1"/>
    <row r="31287" s="276" customFormat="1"/>
    <row r="31288" s="276" customFormat="1"/>
    <row r="31289" s="276" customFormat="1"/>
    <row r="31290" s="276" customFormat="1"/>
    <row r="31291" s="276" customFormat="1"/>
    <row r="31292" s="276" customFormat="1"/>
    <row r="31293" s="276" customFormat="1"/>
    <row r="31294" s="276" customFormat="1"/>
    <row r="31295" s="276" customFormat="1"/>
    <row r="31296" s="276" customFormat="1"/>
    <row r="31297" s="276" customFormat="1"/>
    <row r="31298" s="276" customFormat="1"/>
    <row r="31299" s="276" customFormat="1"/>
    <row r="31300" s="276" customFormat="1"/>
    <row r="31301" s="276" customFormat="1"/>
    <row r="31302" s="276" customFormat="1"/>
    <row r="31303" s="276" customFormat="1"/>
    <row r="31304" s="276" customFormat="1"/>
    <row r="31305" s="276" customFormat="1"/>
    <row r="31306" s="276" customFormat="1"/>
    <row r="31307" s="276" customFormat="1"/>
    <row r="31308" s="276" customFormat="1"/>
    <row r="31309" s="276" customFormat="1"/>
    <row r="31310" s="276" customFormat="1"/>
    <row r="31311" s="276" customFormat="1"/>
    <row r="31312" s="276" customFormat="1"/>
    <row r="31313" s="276" customFormat="1"/>
    <row r="31314" s="276" customFormat="1"/>
    <row r="31315" s="276" customFormat="1"/>
    <row r="31316" s="276" customFormat="1"/>
    <row r="31317" s="276" customFormat="1"/>
    <row r="31318" s="276" customFormat="1"/>
    <row r="31319" s="276" customFormat="1"/>
    <row r="31320" s="276" customFormat="1"/>
    <row r="31321" s="276" customFormat="1"/>
    <row r="31322" s="276" customFormat="1"/>
    <row r="31323" s="276" customFormat="1"/>
    <row r="31324" s="276" customFormat="1"/>
    <row r="31325" s="276" customFormat="1"/>
    <row r="31326" s="276" customFormat="1"/>
    <row r="31327" s="276" customFormat="1"/>
    <row r="31328" s="276" customFormat="1"/>
    <row r="31329" s="276" customFormat="1"/>
    <row r="31330" s="276" customFormat="1"/>
    <row r="31331" s="276" customFormat="1"/>
    <row r="31332" s="276" customFormat="1"/>
    <row r="31333" s="276" customFormat="1"/>
    <row r="31334" s="276" customFormat="1"/>
    <row r="31335" s="276" customFormat="1"/>
    <row r="31336" s="276" customFormat="1"/>
    <row r="31337" s="276" customFormat="1"/>
    <row r="31338" s="276" customFormat="1"/>
    <row r="31339" s="276" customFormat="1"/>
    <row r="31340" s="276" customFormat="1"/>
    <row r="31341" s="276" customFormat="1"/>
    <row r="31342" s="276" customFormat="1"/>
    <row r="31343" s="276" customFormat="1"/>
    <row r="31344" s="276" customFormat="1"/>
    <row r="31345" s="276" customFormat="1"/>
    <row r="31346" s="276" customFormat="1"/>
    <row r="31347" s="276" customFormat="1"/>
    <row r="31348" s="276" customFormat="1"/>
    <row r="31349" s="276" customFormat="1"/>
    <row r="31350" s="276" customFormat="1"/>
    <row r="31351" s="276" customFormat="1"/>
    <row r="31352" s="276" customFormat="1"/>
    <row r="31353" s="276" customFormat="1"/>
    <row r="31354" s="276" customFormat="1"/>
    <row r="31355" s="276" customFormat="1"/>
    <row r="31356" s="276" customFormat="1"/>
    <row r="31357" s="276" customFormat="1"/>
    <row r="31358" s="276" customFormat="1"/>
    <row r="31359" s="276" customFormat="1"/>
    <row r="31360" s="276" customFormat="1"/>
    <row r="31361" s="276" customFormat="1"/>
    <row r="31362" s="276" customFormat="1"/>
    <row r="31363" s="276" customFormat="1"/>
    <row r="31364" s="276" customFormat="1"/>
    <row r="31365" s="276" customFormat="1"/>
    <row r="31366" s="276" customFormat="1"/>
    <row r="31367" s="276" customFormat="1"/>
    <row r="31368" s="276" customFormat="1"/>
    <row r="31369" s="276" customFormat="1"/>
    <row r="31370" s="276" customFormat="1"/>
    <row r="31371" s="276" customFormat="1"/>
    <row r="31372" s="276" customFormat="1"/>
    <row r="31373" s="276" customFormat="1"/>
    <row r="31374" s="276" customFormat="1"/>
    <row r="31375" s="276" customFormat="1"/>
    <row r="31376" s="276" customFormat="1"/>
    <row r="31377" s="276" customFormat="1"/>
    <row r="31378" s="276" customFormat="1"/>
    <row r="31379" s="276" customFormat="1"/>
    <row r="31380" s="276" customFormat="1"/>
    <row r="31381" s="276" customFormat="1"/>
    <row r="31382" s="276" customFormat="1"/>
    <row r="31383" s="276" customFormat="1"/>
    <row r="31384" s="276" customFormat="1"/>
    <row r="31385" s="276" customFormat="1"/>
    <row r="31386" s="276" customFormat="1"/>
    <row r="31387" s="276" customFormat="1"/>
    <row r="31388" s="276" customFormat="1"/>
    <row r="31389" s="276" customFormat="1"/>
    <row r="31390" s="276" customFormat="1"/>
    <row r="31391" s="276" customFormat="1"/>
    <row r="31392" s="276" customFormat="1"/>
    <row r="31393" s="276" customFormat="1"/>
    <row r="31394" s="276" customFormat="1"/>
    <row r="31395" s="276" customFormat="1"/>
    <row r="31396" s="276" customFormat="1"/>
    <row r="31397" s="276" customFormat="1"/>
    <row r="31398" s="276" customFormat="1"/>
    <row r="31399" s="276" customFormat="1"/>
    <row r="31400" s="276" customFormat="1"/>
    <row r="31401" s="276" customFormat="1"/>
    <row r="31402" s="276" customFormat="1"/>
    <row r="31403" s="276" customFormat="1"/>
    <row r="31404" s="276" customFormat="1"/>
    <row r="31405" s="276" customFormat="1"/>
    <row r="31406" s="276" customFormat="1"/>
    <row r="31407" s="276" customFormat="1"/>
    <row r="31408" s="276" customFormat="1"/>
    <row r="31409" s="276" customFormat="1"/>
    <row r="31410" s="276" customFormat="1"/>
    <row r="31411" s="276" customFormat="1"/>
    <row r="31412" s="276" customFormat="1"/>
    <row r="31413" s="276" customFormat="1"/>
    <row r="31414" s="276" customFormat="1"/>
    <row r="31415" s="276" customFormat="1"/>
    <row r="31416" s="276" customFormat="1"/>
    <row r="31417" s="276" customFormat="1"/>
    <row r="31418" s="276" customFormat="1"/>
    <row r="31419" s="276" customFormat="1"/>
    <row r="31420" s="276" customFormat="1"/>
    <row r="31421" s="276" customFormat="1"/>
    <row r="31422" s="276" customFormat="1"/>
    <row r="31423" s="276" customFormat="1"/>
    <row r="31424" s="276" customFormat="1"/>
    <row r="31425" s="276" customFormat="1"/>
    <row r="31426" s="276" customFormat="1"/>
    <row r="31427" s="276" customFormat="1"/>
    <row r="31428" s="276" customFormat="1"/>
    <row r="31429" s="276" customFormat="1"/>
    <row r="31430" s="276" customFormat="1"/>
    <row r="31431" s="276" customFormat="1"/>
    <row r="31432" s="276" customFormat="1"/>
    <row r="31433" s="276" customFormat="1"/>
    <row r="31434" s="276" customFormat="1"/>
    <row r="31435" s="276" customFormat="1"/>
    <row r="31436" s="276" customFormat="1"/>
    <row r="31437" s="276" customFormat="1"/>
    <row r="31438" s="276" customFormat="1"/>
    <row r="31439" s="276" customFormat="1"/>
    <row r="31440" s="276" customFormat="1"/>
    <row r="31441" s="276" customFormat="1"/>
    <row r="31442" s="276" customFormat="1"/>
    <row r="31443" s="276" customFormat="1"/>
    <row r="31444" s="276" customFormat="1"/>
    <row r="31445" s="276" customFormat="1"/>
    <row r="31446" s="276" customFormat="1"/>
    <row r="31447" s="276" customFormat="1"/>
    <row r="31448" s="276" customFormat="1"/>
    <row r="31449" s="276" customFormat="1"/>
    <row r="31450" s="276" customFormat="1"/>
    <row r="31451" s="276" customFormat="1"/>
    <row r="31452" s="276" customFormat="1"/>
    <row r="31453" s="276" customFormat="1"/>
    <row r="31454" s="276" customFormat="1"/>
    <row r="31455" s="276" customFormat="1"/>
    <row r="31456" s="276" customFormat="1"/>
    <row r="31457" s="276" customFormat="1"/>
    <row r="31458" s="276" customFormat="1"/>
    <row r="31459" s="276" customFormat="1"/>
    <row r="31460" s="276" customFormat="1"/>
    <row r="31461" s="276" customFormat="1"/>
    <row r="31462" s="276" customFormat="1"/>
    <row r="31463" s="276" customFormat="1"/>
    <row r="31464" s="276" customFormat="1"/>
    <row r="31465" s="276" customFormat="1"/>
    <row r="31466" s="276" customFormat="1"/>
    <row r="31467" s="276" customFormat="1"/>
    <row r="31468" s="276" customFormat="1"/>
    <row r="31469" s="276" customFormat="1"/>
    <row r="31470" s="276" customFormat="1"/>
    <row r="31471" s="276" customFormat="1"/>
    <row r="31472" s="276" customFormat="1"/>
    <row r="31473" s="276" customFormat="1"/>
    <row r="31474" s="276" customFormat="1"/>
    <row r="31475" s="276" customFormat="1"/>
    <row r="31476" s="276" customFormat="1"/>
    <row r="31477" s="276" customFormat="1"/>
    <row r="31478" s="276" customFormat="1"/>
    <row r="31479" s="276" customFormat="1"/>
    <row r="31480" s="276" customFormat="1"/>
    <row r="31481" s="276" customFormat="1"/>
    <row r="31482" s="276" customFormat="1"/>
    <row r="31483" s="276" customFormat="1"/>
    <row r="31484" s="276" customFormat="1"/>
    <row r="31485" s="276" customFormat="1"/>
    <row r="31486" s="276" customFormat="1"/>
    <row r="31487" s="276" customFormat="1"/>
    <row r="31488" s="276" customFormat="1"/>
    <row r="31489" s="276" customFormat="1"/>
    <row r="31490" s="276" customFormat="1"/>
    <row r="31491" s="276" customFormat="1"/>
    <row r="31492" s="276" customFormat="1"/>
    <row r="31493" s="276" customFormat="1"/>
    <row r="31494" s="276" customFormat="1"/>
    <row r="31495" s="276" customFormat="1"/>
    <row r="31496" s="276" customFormat="1"/>
    <row r="31497" s="276" customFormat="1"/>
    <row r="31498" s="276" customFormat="1"/>
    <row r="31499" s="276" customFormat="1"/>
    <row r="31500" s="276" customFormat="1"/>
    <row r="31501" s="276" customFormat="1"/>
    <row r="31502" s="276" customFormat="1"/>
    <row r="31503" s="276" customFormat="1"/>
    <row r="31504" s="276" customFormat="1"/>
    <row r="31505" s="276" customFormat="1"/>
    <row r="31506" s="276" customFormat="1"/>
    <row r="31507" s="276" customFormat="1"/>
    <row r="31508" s="276" customFormat="1"/>
    <row r="31509" s="276" customFormat="1"/>
    <row r="31510" s="276" customFormat="1"/>
    <row r="31511" s="276" customFormat="1"/>
    <row r="31512" s="276" customFormat="1"/>
    <row r="31513" s="276" customFormat="1"/>
    <row r="31514" s="276" customFormat="1"/>
    <row r="31515" s="276" customFormat="1"/>
    <row r="31516" s="276" customFormat="1"/>
    <row r="31517" s="276" customFormat="1"/>
    <row r="31518" s="276" customFormat="1"/>
    <row r="31519" s="276" customFormat="1"/>
    <row r="31520" s="276" customFormat="1"/>
    <row r="31521" s="276" customFormat="1"/>
    <row r="31522" s="276" customFormat="1"/>
    <row r="31523" s="276" customFormat="1"/>
    <row r="31524" s="276" customFormat="1"/>
    <row r="31525" s="276" customFormat="1"/>
    <row r="31526" s="276" customFormat="1"/>
    <row r="31527" s="276" customFormat="1"/>
    <row r="31528" s="276" customFormat="1"/>
    <row r="31529" s="276" customFormat="1"/>
    <row r="31530" s="276" customFormat="1"/>
    <row r="31531" s="276" customFormat="1"/>
    <row r="31532" s="276" customFormat="1"/>
    <row r="31533" s="276" customFormat="1"/>
    <row r="31534" s="276" customFormat="1"/>
    <row r="31535" s="276" customFormat="1"/>
    <row r="31536" s="276" customFormat="1"/>
    <row r="31537" s="276" customFormat="1"/>
    <row r="31538" s="276" customFormat="1"/>
    <row r="31539" s="276" customFormat="1"/>
    <row r="31540" s="276" customFormat="1"/>
    <row r="31541" s="276" customFormat="1"/>
    <row r="31542" s="276" customFormat="1"/>
    <row r="31543" s="276" customFormat="1"/>
    <row r="31544" s="276" customFormat="1"/>
    <row r="31545" s="276" customFormat="1"/>
    <row r="31546" s="276" customFormat="1"/>
    <row r="31547" s="276" customFormat="1"/>
    <row r="31548" s="276" customFormat="1"/>
    <row r="31549" s="276" customFormat="1"/>
    <row r="31550" s="276" customFormat="1"/>
    <row r="31551" s="276" customFormat="1"/>
    <row r="31552" s="276" customFormat="1"/>
    <row r="31553" s="276" customFormat="1"/>
    <row r="31554" s="276" customFormat="1"/>
    <row r="31555" s="276" customFormat="1"/>
    <row r="31556" s="276" customFormat="1"/>
    <row r="31557" s="276" customFormat="1"/>
    <row r="31558" s="276" customFormat="1"/>
    <row r="31559" s="276" customFormat="1"/>
    <row r="31560" s="276" customFormat="1"/>
    <row r="31561" s="276" customFormat="1"/>
    <row r="31562" s="276" customFormat="1"/>
    <row r="31563" s="276" customFormat="1"/>
    <row r="31564" s="276" customFormat="1"/>
    <row r="31565" s="276" customFormat="1"/>
    <row r="31566" s="276" customFormat="1"/>
    <row r="31567" s="276" customFormat="1"/>
    <row r="31568" s="276" customFormat="1"/>
    <row r="31569" s="276" customFormat="1"/>
    <row r="31570" s="276" customFormat="1"/>
    <row r="31571" s="276" customFormat="1"/>
    <row r="31572" s="276" customFormat="1"/>
    <row r="31573" s="276" customFormat="1"/>
    <row r="31574" s="276" customFormat="1"/>
    <row r="31575" s="276" customFormat="1"/>
    <row r="31576" s="276" customFormat="1"/>
    <row r="31577" s="276" customFormat="1"/>
    <row r="31578" s="276" customFormat="1"/>
    <row r="31579" s="276" customFormat="1"/>
    <row r="31580" s="276" customFormat="1"/>
    <row r="31581" s="276" customFormat="1"/>
    <row r="31582" s="276" customFormat="1"/>
    <row r="31583" s="276" customFormat="1"/>
    <row r="31584" s="276" customFormat="1"/>
    <row r="31585" s="276" customFormat="1"/>
    <row r="31586" s="276" customFormat="1"/>
    <row r="31587" s="276" customFormat="1"/>
    <row r="31588" s="276" customFormat="1"/>
    <row r="31589" s="276" customFormat="1"/>
    <row r="31590" s="276" customFormat="1"/>
    <row r="31591" s="276" customFormat="1"/>
    <row r="31592" s="276" customFormat="1"/>
    <row r="31593" s="276" customFormat="1"/>
    <row r="31594" s="276" customFormat="1"/>
    <row r="31595" s="276" customFormat="1"/>
    <row r="31596" s="276" customFormat="1"/>
    <row r="31597" s="276" customFormat="1"/>
    <row r="31598" s="276" customFormat="1"/>
    <row r="31599" s="276" customFormat="1"/>
    <row r="31600" s="276" customFormat="1"/>
    <row r="31601" s="276" customFormat="1"/>
    <row r="31602" s="276" customFormat="1"/>
    <row r="31603" s="276" customFormat="1"/>
    <row r="31604" s="276" customFormat="1"/>
    <row r="31605" s="276" customFormat="1"/>
    <row r="31606" s="276" customFormat="1"/>
    <row r="31607" s="276" customFormat="1"/>
    <row r="31608" s="276" customFormat="1"/>
    <row r="31609" s="276" customFormat="1"/>
    <row r="31610" s="276" customFormat="1"/>
    <row r="31611" s="276" customFormat="1"/>
    <row r="31612" s="276" customFormat="1"/>
    <row r="31613" s="276" customFormat="1"/>
    <row r="31614" s="276" customFormat="1"/>
    <row r="31615" s="276" customFormat="1"/>
    <row r="31616" s="276" customFormat="1"/>
    <row r="31617" s="276" customFormat="1"/>
    <row r="31618" s="276" customFormat="1"/>
    <row r="31619" s="276" customFormat="1"/>
    <row r="31620" s="276" customFormat="1"/>
    <row r="31621" s="276" customFormat="1"/>
    <row r="31622" s="276" customFormat="1"/>
    <row r="31623" s="276" customFormat="1"/>
    <row r="31624" s="276" customFormat="1"/>
    <row r="31625" s="276" customFormat="1"/>
    <row r="31626" s="276" customFormat="1"/>
    <row r="31627" s="276" customFormat="1"/>
    <row r="31628" s="276" customFormat="1"/>
    <row r="31629" s="276" customFormat="1"/>
    <row r="31630" s="276" customFormat="1"/>
    <row r="31631" s="276" customFormat="1"/>
    <row r="31632" s="276" customFormat="1"/>
    <row r="31633" s="276" customFormat="1"/>
    <row r="31634" s="276" customFormat="1"/>
    <row r="31635" s="276" customFormat="1"/>
    <row r="31636" s="276" customFormat="1"/>
    <row r="31637" s="276" customFormat="1"/>
    <row r="31638" s="276" customFormat="1"/>
    <row r="31639" s="276" customFormat="1"/>
    <row r="31640" s="276" customFormat="1"/>
    <row r="31641" s="276" customFormat="1"/>
    <row r="31642" s="276" customFormat="1"/>
    <row r="31643" s="276" customFormat="1"/>
    <row r="31644" s="276" customFormat="1"/>
    <row r="31645" s="276" customFormat="1"/>
    <row r="31646" s="276" customFormat="1"/>
    <row r="31647" s="276" customFormat="1"/>
    <row r="31648" s="276" customFormat="1"/>
    <row r="31649" s="276" customFormat="1"/>
    <row r="31650" s="276" customFormat="1"/>
    <row r="31651" s="276" customFormat="1"/>
    <row r="31652" s="276" customFormat="1"/>
    <row r="31653" s="276" customFormat="1"/>
    <row r="31654" s="276" customFormat="1"/>
    <row r="31655" s="276" customFormat="1"/>
    <row r="31656" s="276" customFormat="1"/>
    <row r="31657" s="276" customFormat="1"/>
    <row r="31658" s="276" customFormat="1"/>
    <row r="31659" s="276" customFormat="1"/>
    <row r="31660" s="276" customFormat="1"/>
    <row r="31661" s="276" customFormat="1"/>
    <row r="31662" s="276" customFormat="1"/>
    <row r="31663" s="276" customFormat="1"/>
    <row r="31664" s="276" customFormat="1"/>
    <row r="31665" s="276" customFormat="1"/>
    <row r="31666" s="276" customFormat="1"/>
    <row r="31667" s="276" customFormat="1"/>
    <row r="31668" s="276" customFormat="1"/>
    <row r="31669" s="276" customFormat="1"/>
    <row r="31670" s="276" customFormat="1"/>
    <row r="31671" s="276" customFormat="1"/>
    <row r="31672" s="276" customFormat="1"/>
    <row r="31673" s="276" customFormat="1"/>
    <row r="31674" s="276" customFormat="1"/>
    <row r="31675" s="276" customFormat="1"/>
    <row r="31676" s="276" customFormat="1"/>
    <row r="31677" s="276" customFormat="1"/>
    <row r="31678" s="276" customFormat="1"/>
    <row r="31679" s="276" customFormat="1"/>
    <row r="31680" s="276" customFormat="1"/>
    <row r="31681" s="276" customFormat="1"/>
    <row r="31682" s="276" customFormat="1"/>
    <row r="31683" s="276" customFormat="1"/>
    <row r="31684" s="276" customFormat="1"/>
    <row r="31685" s="276" customFormat="1"/>
    <row r="31686" s="276" customFormat="1"/>
    <row r="31687" s="276" customFormat="1"/>
    <row r="31688" s="276" customFormat="1"/>
    <row r="31689" s="276" customFormat="1"/>
    <row r="31690" s="276" customFormat="1"/>
    <row r="31691" s="276" customFormat="1"/>
    <row r="31692" s="276" customFormat="1"/>
    <row r="31693" s="276" customFormat="1"/>
    <row r="31694" s="276" customFormat="1"/>
    <row r="31695" s="276" customFormat="1"/>
    <row r="31696" s="276" customFormat="1"/>
    <row r="31697" s="276" customFormat="1"/>
    <row r="31698" s="276" customFormat="1"/>
    <row r="31699" s="276" customFormat="1"/>
    <row r="31700" s="276" customFormat="1"/>
    <row r="31701" s="276" customFormat="1"/>
    <row r="31702" s="276" customFormat="1"/>
    <row r="31703" s="276" customFormat="1"/>
    <row r="31704" s="276" customFormat="1"/>
    <row r="31705" s="276" customFormat="1"/>
    <row r="31706" s="276" customFormat="1"/>
    <row r="31707" s="276" customFormat="1"/>
    <row r="31708" s="276" customFormat="1"/>
    <row r="31709" s="276" customFormat="1"/>
    <row r="31710" s="276" customFormat="1"/>
    <row r="31711" s="276" customFormat="1"/>
    <row r="31712" s="276" customFormat="1"/>
    <row r="31713" s="276" customFormat="1"/>
    <row r="31714" s="276" customFormat="1"/>
    <row r="31715" s="276" customFormat="1"/>
    <row r="31716" s="276" customFormat="1"/>
    <row r="31717" s="276" customFormat="1"/>
    <row r="31718" s="276" customFormat="1"/>
    <row r="31719" s="276" customFormat="1"/>
    <row r="31720" s="276" customFormat="1"/>
    <row r="31721" s="276" customFormat="1"/>
    <row r="31722" s="276" customFormat="1"/>
    <row r="31723" s="276" customFormat="1"/>
    <row r="31724" s="276" customFormat="1"/>
    <row r="31725" s="276" customFormat="1"/>
    <row r="31726" s="276" customFormat="1"/>
    <row r="31727" s="276" customFormat="1"/>
    <row r="31728" s="276" customFormat="1"/>
    <row r="31729" s="276" customFormat="1"/>
    <row r="31730" s="276" customFormat="1"/>
    <row r="31731" s="276" customFormat="1"/>
    <row r="31732" s="276" customFormat="1"/>
    <row r="31733" s="276" customFormat="1"/>
    <row r="31734" s="276" customFormat="1"/>
    <row r="31735" s="276" customFormat="1"/>
    <row r="31736" s="276" customFormat="1"/>
    <row r="31737" s="276" customFormat="1"/>
    <row r="31738" s="276" customFormat="1"/>
    <row r="31739" s="276" customFormat="1"/>
    <row r="31740" s="276" customFormat="1"/>
    <row r="31741" s="276" customFormat="1"/>
    <row r="31742" s="276" customFormat="1"/>
    <row r="31743" s="276" customFormat="1"/>
    <row r="31744" s="276" customFormat="1"/>
    <row r="31745" s="276" customFormat="1"/>
    <row r="31746" s="276" customFormat="1"/>
    <row r="31747" s="276" customFormat="1"/>
    <row r="31748" s="276" customFormat="1"/>
    <row r="31749" s="276" customFormat="1"/>
    <row r="31750" s="276" customFormat="1"/>
    <row r="31751" s="276" customFormat="1"/>
    <row r="31752" s="276" customFormat="1"/>
    <row r="31753" s="276" customFormat="1"/>
    <row r="31754" s="276" customFormat="1"/>
    <row r="31755" s="276" customFormat="1"/>
    <row r="31756" s="276" customFormat="1"/>
    <row r="31757" s="276" customFormat="1"/>
    <row r="31758" s="276" customFormat="1"/>
    <row r="31759" s="276" customFormat="1"/>
    <row r="31760" s="276" customFormat="1"/>
    <row r="31761" s="276" customFormat="1"/>
    <row r="31762" s="276" customFormat="1"/>
    <row r="31763" s="276" customFormat="1"/>
    <row r="31764" s="276" customFormat="1"/>
    <row r="31765" s="276" customFormat="1"/>
    <row r="31766" s="276" customFormat="1"/>
    <row r="31767" s="276" customFormat="1"/>
    <row r="31768" s="276" customFormat="1"/>
    <row r="31769" s="276" customFormat="1"/>
    <row r="31770" s="276" customFormat="1"/>
    <row r="31771" s="276" customFormat="1"/>
    <row r="31772" s="276" customFormat="1"/>
    <row r="31773" s="276" customFormat="1"/>
    <row r="31774" s="276" customFormat="1"/>
    <row r="31775" s="276" customFormat="1"/>
    <row r="31776" s="276" customFormat="1"/>
    <row r="31777" s="276" customFormat="1"/>
    <row r="31778" s="276" customFormat="1"/>
    <row r="31779" s="276" customFormat="1"/>
    <row r="31780" s="276" customFormat="1"/>
    <row r="31781" s="276" customFormat="1"/>
    <row r="31782" s="276" customFormat="1"/>
    <row r="31783" s="276" customFormat="1"/>
    <row r="31784" s="276" customFormat="1"/>
    <row r="31785" s="276" customFormat="1"/>
    <row r="31786" s="276" customFormat="1"/>
    <row r="31787" s="276" customFormat="1"/>
    <row r="31788" s="276" customFormat="1"/>
    <row r="31789" s="276" customFormat="1"/>
    <row r="31790" s="276" customFormat="1"/>
    <row r="31791" s="276" customFormat="1"/>
    <row r="31792" s="276" customFormat="1"/>
    <row r="31793" s="276" customFormat="1"/>
    <row r="31794" s="276" customFormat="1"/>
    <row r="31795" s="276" customFormat="1"/>
    <row r="31796" s="276" customFormat="1"/>
    <row r="31797" s="276" customFormat="1"/>
    <row r="31798" s="276" customFormat="1"/>
    <row r="31799" s="276" customFormat="1"/>
    <row r="31800" s="276" customFormat="1"/>
    <row r="31801" s="276" customFormat="1"/>
    <row r="31802" s="276" customFormat="1"/>
    <row r="31803" s="276" customFormat="1"/>
    <row r="31804" s="276" customFormat="1"/>
    <row r="31805" s="276" customFormat="1"/>
    <row r="31806" s="276" customFormat="1"/>
    <row r="31807" s="276" customFormat="1"/>
    <row r="31808" s="276" customFormat="1"/>
    <row r="31809" s="276" customFormat="1"/>
    <row r="31810" s="276" customFormat="1"/>
    <row r="31811" s="276" customFormat="1"/>
    <row r="31812" s="276" customFormat="1"/>
    <row r="31813" s="276" customFormat="1"/>
    <row r="31814" s="276" customFormat="1"/>
    <row r="31815" s="276" customFormat="1"/>
    <row r="31816" s="276" customFormat="1"/>
    <row r="31817" s="276" customFormat="1"/>
    <row r="31818" s="276" customFormat="1"/>
    <row r="31819" s="276" customFormat="1"/>
    <row r="31820" s="276" customFormat="1"/>
    <row r="31821" s="276" customFormat="1"/>
    <row r="31822" s="276" customFormat="1"/>
    <row r="31823" s="276" customFormat="1"/>
    <row r="31824" s="276" customFormat="1"/>
    <row r="31825" s="276" customFormat="1"/>
    <row r="31826" s="276" customFormat="1"/>
    <row r="31827" s="276" customFormat="1"/>
    <row r="31828" s="276" customFormat="1"/>
    <row r="31829" s="276" customFormat="1"/>
    <row r="31830" s="276" customFormat="1"/>
    <row r="31831" s="276" customFormat="1"/>
    <row r="31832" s="276" customFormat="1"/>
    <row r="31833" s="276" customFormat="1"/>
    <row r="31834" s="276" customFormat="1"/>
    <row r="31835" s="276" customFormat="1"/>
    <row r="31836" s="276" customFormat="1"/>
    <row r="31837" s="276" customFormat="1"/>
    <row r="31838" s="276" customFormat="1"/>
    <row r="31839" s="276" customFormat="1"/>
    <row r="31840" s="276" customFormat="1"/>
    <row r="31841" s="276" customFormat="1"/>
    <row r="31842" s="276" customFormat="1"/>
    <row r="31843" s="276" customFormat="1"/>
    <row r="31844" s="276" customFormat="1"/>
    <row r="31845" s="276" customFormat="1"/>
    <row r="31846" s="276" customFormat="1"/>
    <row r="31847" s="276" customFormat="1"/>
    <row r="31848" s="276" customFormat="1"/>
    <row r="31849" s="276" customFormat="1"/>
    <row r="31850" s="276" customFormat="1"/>
    <row r="31851" s="276" customFormat="1"/>
    <row r="31852" s="276" customFormat="1"/>
    <row r="31853" s="276" customFormat="1"/>
    <row r="31854" s="276" customFormat="1"/>
    <row r="31855" s="276" customFormat="1"/>
    <row r="31856" s="276" customFormat="1"/>
    <row r="31857" s="276" customFormat="1"/>
    <row r="31858" s="276" customFormat="1"/>
    <row r="31859" s="276" customFormat="1"/>
    <row r="31860" s="276" customFormat="1"/>
    <row r="31861" s="276" customFormat="1"/>
    <row r="31862" s="276" customFormat="1"/>
    <row r="31863" s="276" customFormat="1"/>
    <row r="31864" s="276" customFormat="1"/>
    <row r="31865" s="276" customFormat="1"/>
    <row r="31866" s="276" customFormat="1"/>
    <row r="31867" s="276" customFormat="1"/>
    <row r="31868" s="276" customFormat="1"/>
    <row r="31869" s="276" customFormat="1"/>
    <row r="31870" s="276" customFormat="1"/>
    <row r="31871" s="276" customFormat="1"/>
    <row r="31872" s="276" customFormat="1"/>
    <row r="31873" s="276" customFormat="1"/>
    <row r="31874" s="276" customFormat="1"/>
    <row r="31875" s="276" customFormat="1"/>
    <row r="31876" s="276" customFormat="1"/>
    <row r="31877" s="276" customFormat="1"/>
    <row r="31878" s="276" customFormat="1"/>
    <row r="31879" s="276" customFormat="1"/>
    <row r="31880" s="276" customFormat="1"/>
    <row r="31881" s="276" customFormat="1"/>
    <row r="31882" s="276" customFormat="1"/>
    <row r="31883" s="276" customFormat="1"/>
    <row r="31884" s="276" customFormat="1"/>
    <row r="31885" s="276" customFormat="1"/>
    <row r="31886" s="276" customFormat="1"/>
    <row r="31887" s="276" customFormat="1"/>
    <row r="31888" s="276" customFormat="1"/>
    <row r="31889" s="276" customFormat="1"/>
    <row r="31890" s="276" customFormat="1"/>
    <row r="31891" s="276" customFormat="1"/>
    <row r="31892" s="276" customFormat="1"/>
    <row r="31893" s="276" customFormat="1"/>
    <row r="31894" s="276" customFormat="1"/>
    <row r="31895" s="276" customFormat="1"/>
    <row r="31896" s="276" customFormat="1"/>
    <row r="31897" s="276" customFormat="1"/>
    <row r="31898" s="276" customFormat="1"/>
    <row r="31899" s="276" customFormat="1"/>
    <row r="31900" s="276" customFormat="1"/>
    <row r="31901" s="276" customFormat="1"/>
    <row r="31902" s="276" customFormat="1"/>
    <row r="31903" s="276" customFormat="1"/>
    <row r="31904" s="276" customFormat="1"/>
    <row r="31905" s="276" customFormat="1"/>
    <row r="31906" s="276" customFormat="1"/>
    <row r="31907" s="276" customFormat="1"/>
    <row r="31908" s="276" customFormat="1"/>
    <row r="31909" s="276" customFormat="1"/>
    <row r="31910" s="276" customFormat="1"/>
    <row r="31911" s="276" customFormat="1"/>
    <row r="31912" s="276" customFormat="1"/>
    <row r="31913" s="276" customFormat="1"/>
    <row r="31914" s="276" customFormat="1"/>
    <row r="31915" s="276" customFormat="1"/>
    <row r="31916" s="276" customFormat="1"/>
    <row r="31917" s="276" customFormat="1"/>
    <row r="31918" s="276" customFormat="1"/>
    <row r="31919" s="276" customFormat="1"/>
    <row r="31920" s="276" customFormat="1"/>
    <row r="31921" s="276" customFormat="1"/>
    <row r="31922" s="276" customFormat="1"/>
    <row r="31923" s="276" customFormat="1"/>
    <row r="31924" s="276" customFormat="1"/>
    <row r="31925" s="276" customFormat="1"/>
    <row r="31926" s="276" customFormat="1"/>
    <row r="31927" s="276" customFormat="1"/>
    <row r="31928" s="276" customFormat="1"/>
    <row r="31929" s="276" customFormat="1"/>
    <row r="31930" s="276" customFormat="1"/>
    <row r="31931" s="276" customFormat="1"/>
    <row r="31932" s="276" customFormat="1"/>
    <row r="31933" s="276" customFormat="1"/>
    <row r="31934" s="276" customFormat="1"/>
    <row r="31935" s="276" customFormat="1"/>
    <row r="31936" s="276" customFormat="1"/>
    <row r="31937" s="276" customFormat="1"/>
    <row r="31938" s="276" customFormat="1"/>
    <row r="31939" s="276" customFormat="1"/>
    <row r="31940" s="276" customFormat="1"/>
    <row r="31941" s="276" customFormat="1"/>
    <row r="31942" s="276" customFormat="1"/>
    <row r="31943" s="276" customFormat="1"/>
    <row r="31944" s="276" customFormat="1"/>
    <row r="31945" s="276" customFormat="1"/>
    <row r="31946" s="276" customFormat="1"/>
    <row r="31947" s="276" customFormat="1"/>
    <row r="31948" s="276" customFormat="1"/>
    <row r="31949" s="276" customFormat="1"/>
    <row r="31950" s="276" customFormat="1"/>
    <row r="31951" s="276" customFormat="1"/>
    <row r="31952" s="276" customFormat="1"/>
    <row r="31953" s="276" customFormat="1"/>
    <row r="31954" s="276" customFormat="1"/>
    <row r="31955" s="276" customFormat="1"/>
    <row r="31956" s="276" customFormat="1"/>
    <row r="31957" s="276" customFormat="1"/>
    <row r="31958" s="276" customFormat="1"/>
    <row r="31959" s="276" customFormat="1"/>
    <row r="31960" s="276" customFormat="1"/>
    <row r="31961" s="276" customFormat="1"/>
    <row r="31962" s="276" customFormat="1"/>
    <row r="31963" s="276" customFormat="1"/>
    <row r="31964" s="276" customFormat="1"/>
    <row r="31965" s="276" customFormat="1"/>
    <row r="31966" s="276" customFormat="1"/>
    <row r="31967" s="276" customFormat="1"/>
    <row r="31968" s="276" customFormat="1"/>
    <row r="31969" s="276" customFormat="1"/>
    <row r="31970" s="276" customFormat="1"/>
    <row r="31971" s="276" customFormat="1"/>
    <row r="31972" s="276" customFormat="1"/>
    <row r="31973" s="276" customFormat="1"/>
    <row r="31974" s="276" customFormat="1"/>
    <row r="31975" s="276" customFormat="1"/>
    <row r="31976" s="276" customFormat="1"/>
    <row r="31977" s="276" customFormat="1"/>
    <row r="31978" s="276" customFormat="1"/>
    <row r="31979" s="276" customFormat="1"/>
    <row r="31980" s="276" customFormat="1"/>
    <row r="31981" s="276" customFormat="1"/>
    <row r="31982" s="276" customFormat="1"/>
    <row r="31983" s="276" customFormat="1"/>
    <row r="31984" s="276" customFormat="1"/>
    <row r="31985" s="276" customFormat="1"/>
    <row r="31986" s="276" customFormat="1"/>
    <row r="31987" s="276" customFormat="1"/>
    <row r="31988" s="276" customFormat="1"/>
    <row r="31989" s="276" customFormat="1"/>
    <row r="31990" s="276" customFormat="1"/>
    <row r="31991" s="276" customFormat="1"/>
    <row r="31992" s="276" customFormat="1"/>
    <row r="31993" s="276" customFormat="1"/>
    <row r="31994" s="276" customFormat="1"/>
    <row r="31995" s="276" customFormat="1"/>
    <row r="31996" s="276" customFormat="1"/>
    <row r="31997" s="276" customFormat="1"/>
    <row r="31998" s="276" customFormat="1"/>
    <row r="31999" s="276" customFormat="1"/>
    <row r="32000" s="276" customFormat="1"/>
    <row r="32001" s="276" customFormat="1"/>
    <row r="32002" s="276" customFormat="1"/>
    <row r="32003" s="276" customFormat="1"/>
    <row r="32004" s="276" customFormat="1"/>
    <row r="32005" s="276" customFormat="1"/>
    <row r="32006" s="276" customFormat="1"/>
    <row r="32007" s="276" customFormat="1"/>
    <row r="32008" s="276" customFormat="1"/>
    <row r="32009" s="276" customFormat="1"/>
    <row r="32010" s="276" customFormat="1"/>
    <row r="32011" s="276" customFormat="1"/>
    <row r="32012" s="276" customFormat="1"/>
    <row r="32013" s="276" customFormat="1"/>
    <row r="32014" s="276" customFormat="1"/>
    <row r="32015" s="276" customFormat="1"/>
    <row r="32016" s="276" customFormat="1"/>
    <row r="32017" s="276" customFormat="1"/>
    <row r="32018" s="276" customFormat="1"/>
    <row r="32019" s="276" customFormat="1"/>
    <row r="32020" s="276" customFormat="1"/>
    <row r="32021" s="276" customFormat="1"/>
    <row r="32022" s="276" customFormat="1"/>
    <row r="32023" s="276" customFormat="1"/>
    <row r="32024" s="276" customFormat="1"/>
    <row r="32025" s="276" customFormat="1"/>
    <row r="32026" s="276" customFormat="1"/>
    <row r="32027" s="276" customFormat="1"/>
    <row r="32028" s="276" customFormat="1"/>
    <row r="32029" s="276" customFormat="1"/>
    <row r="32030" s="276" customFormat="1"/>
    <row r="32031" s="276" customFormat="1"/>
    <row r="32032" s="276" customFormat="1"/>
    <row r="32033" s="276" customFormat="1"/>
    <row r="32034" s="276" customFormat="1"/>
    <row r="32035" s="276" customFormat="1"/>
    <row r="32036" s="276" customFormat="1"/>
    <row r="32037" s="276" customFormat="1"/>
    <row r="32038" s="276" customFormat="1"/>
    <row r="32039" s="276" customFormat="1"/>
    <row r="32040" s="276" customFormat="1"/>
    <row r="32041" s="276" customFormat="1"/>
    <row r="32042" s="276" customFormat="1"/>
    <row r="32043" s="276" customFormat="1"/>
    <row r="32044" s="276" customFormat="1"/>
    <row r="32045" s="276" customFormat="1"/>
    <row r="32046" s="276" customFormat="1"/>
    <row r="32047" s="276" customFormat="1"/>
    <row r="32048" s="276" customFormat="1"/>
    <row r="32049" s="276" customFormat="1"/>
    <row r="32050" s="276" customFormat="1"/>
    <row r="32051" s="276" customFormat="1"/>
    <row r="32052" s="276" customFormat="1"/>
    <row r="32053" s="276" customFormat="1"/>
    <row r="32054" s="276" customFormat="1"/>
    <row r="32055" s="276" customFormat="1"/>
    <row r="32056" s="276" customFormat="1"/>
    <row r="32057" s="276" customFormat="1"/>
    <row r="32058" s="276" customFormat="1"/>
    <row r="32059" s="276" customFormat="1"/>
    <row r="32060" s="276" customFormat="1"/>
    <row r="32061" s="276" customFormat="1"/>
    <row r="32062" s="276" customFormat="1"/>
    <row r="32063" s="276" customFormat="1"/>
    <row r="32064" s="276" customFormat="1"/>
    <row r="32065" s="276" customFormat="1"/>
    <row r="32066" s="276" customFormat="1"/>
    <row r="32067" s="276" customFormat="1"/>
    <row r="32068" s="276" customFormat="1"/>
    <row r="32069" s="276" customFormat="1"/>
    <row r="32070" s="276" customFormat="1"/>
    <row r="32071" s="276" customFormat="1"/>
    <row r="32072" s="276" customFormat="1"/>
    <row r="32073" s="276" customFormat="1"/>
    <row r="32074" s="276" customFormat="1"/>
    <row r="32075" s="276" customFormat="1"/>
    <row r="32076" s="276" customFormat="1"/>
    <row r="32077" s="276" customFormat="1"/>
    <row r="32078" s="276" customFormat="1"/>
    <row r="32079" s="276" customFormat="1"/>
    <row r="32080" s="276" customFormat="1"/>
    <row r="32081" s="276" customFormat="1"/>
    <row r="32082" s="276" customFormat="1"/>
    <row r="32083" s="276" customFormat="1"/>
    <row r="32084" s="276" customFormat="1"/>
    <row r="32085" s="276" customFormat="1"/>
    <row r="32086" s="276" customFormat="1"/>
    <row r="32087" s="276" customFormat="1"/>
    <row r="32088" s="276" customFormat="1"/>
    <row r="32089" s="276" customFormat="1"/>
    <row r="32090" s="276" customFormat="1"/>
    <row r="32091" s="276" customFormat="1"/>
    <row r="32092" s="276" customFormat="1"/>
    <row r="32093" s="276" customFormat="1"/>
    <row r="32094" s="276" customFormat="1"/>
    <row r="32095" s="276" customFormat="1"/>
    <row r="32096" s="276" customFormat="1"/>
    <row r="32097" s="276" customFormat="1"/>
    <row r="32098" s="276" customFormat="1"/>
    <row r="32099" s="276" customFormat="1"/>
    <row r="32100" s="276" customFormat="1"/>
    <row r="32101" s="276" customFormat="1"/>
    <row r="32102" s="276" customFormat="1"/>
    <row r="32103" s="276" customFormat="1"/>
    <row r="32104" s="276" customFormat="1"/>
    <row r="32105" s="276" customFormat="1"/>
    <row r="32106" s="276" customFormat="1"/>
    <row r="32107" s="276" customFormat="1"/>
    <row r="32108" s="276" customFormat="1"/>
    <row r="32109" s="276" customFormat="1"/>
    <row r="32110" s="276" customFormat="1"/>
    <row r="32111" s="276" customFormat="1"/>
    <row r="32112" s="276" customFormat="1"/>
    <row r="32113" s="276" customFormat="1"/>
    <row r="32114" s="276" customFormat="1"/>
    <row r="32115" s="276" customFormat="1"/>
    <row r="32116" s="276" customFormat="1"/>
    <row r="32117" s="276" customFormat="1"/>
    <row r="32118" s="276" customFormat="1"/>
    <row r="32119" s="276" customFormat="1"/>
    <row r="32120" s="276" customFormat="1"/>
    <row r="32121" s="276" customFormat="1"/>
    <row r="32122" s="276" customFormat="1"/>
    <row r="32123" s="276" customFormat="1"/>
    <row r="32124" s="276" customFormat="1"/>
    <row r="32125" s="276" customFormat="1"/>
    <row r="32126" s="276" customFormat="1"/>
    <row r="32127" s="276" customFormat="1"/>
    <row r="32128" s="276" customFormat="1"/>
    <row r="32129" s="276" customFormat="1"/>
    <row r="32130" s="276" customFormat="1"/>
    <row r="32131" s="276" customFormat="1"/>
    <row r="32132" s="276" customFormat="1"/>
    <row r="32133" s="276" customFormat="1"/>
    <row r="32134" s="276" customFormat="1"/>
    <row r="32135" s="276" customFormat="1"/>
    <row r="32136" s="276" customFormat="1"/>
    <row r="32137" s="276" customFormat="1"/>
    <row r="32138" s="276" customFormat="1"/>
    <row r="32139" s="276" customFormat="1"/>
    <row r="32140" s="276" customFormat="1"/>
    <row r="32141" s="276" customFormat="1"/>
    <row r="32142" s="276" customFormat="1"/>
    <row r="32143" s="276" customFormat="1"/>
    <row r="32144" s="276" customFormat="1"/>
    <row r="32145" s="276" customFormat="1"/>
    <row r="32146" s="276" customFormat="1"/>
    <row r="32147" s="276" customFormat="1"/>
    <row r="32148" s="276" customFormat="1"/>
    <row r="32149" s="276" customFormat="1"/>
    <row r="32150" s="276" customFormat="1"/>
    <row r="32151" s="276" customFormat="1"/>
    <row r="32152" s="276" customFormat="1"/>
    <row r="32153" s="276" customFormat="1"/>
    <row r="32154" s="276" customFormat="1"/>
    <row r="32155" s="276" customFormat="1"/>
    <row r="32156" s="276" customFormat="1"/>
    <row r="32157" s="276" customFormat="1"/>
    <row r="32158" s="276" customFormat="1"/>
    <row r="32159" s="276" customFormat="1"/>
    <row r="32160" s="276" customFormat="1"/>
    <row r="32161" s="276" customFormat="1"/>
    <row r="32162" s="276" customFormat="1"/>
    <row r="32163" s="276" customFormat="1"/>
    <row r="32164" s="276" customFormat="1"/>
    <row r="32165" s="276" customFormat="1"/>
    <row r="32166" s="276" customFormat="1"/>
    <row r="32167" s="276" customFormat="1"/>
    <row r="32168" s="276" customFormat="1"/>
    <row r="32169" s="276" customFormat="1"/>
    <row r="32170" s="276" customFormat="1"/>
    <row r="32171" s="276" customFormat="1"/>
    <row r="32172" s="276" customFormat="1"/>
    <row r="32173" s="276" customFormat="1"/>
    <row r="32174" s="276" customFormat="1"/>
    <row r="32175" s="276" customFormat="1"/>
    <row r="32176" s="276" customFormat="1"/>
    <row r="32177" s="276" customFormat="1"/>
    <row r="32178" s="276" customFormat="1"/>
    <row r="32179" s="276" customFormat="1"/>
    <row r="32180" s="276" customFormat="1"/>
    <row r="32181" s="276" customFormat="1"/>
    <row r="32182" s="276" customFormat="1"/>
    <row r="32183" s="276" customFormat="1"/>
    <row r="32184" s="276" customFormat="1"/>
    <row r="32185" s="276" customFormat="1"/>
    <row r="32186" s="276" customFormat="1"/>
    <row r="32187" s="276" customFormat="1"/>
    <row r="32188" s="276" customFormat="1"/>
    <row r="32189" s="276" customFormat="1"/>
    <row r="32190" s="276" customFormat="1"/>
    <row r="32191" s="276" customFormat="1"/>
    <row r="32192" s="276" customFormat="1"/>
    <row r="32193" s="276" customFormat="1"/>
    <row r="32194" s="276" customFormat="1"/>
    <row r="32195" s="276" customFormat="1"/>
    <row r="32196" s="276" customFormat="1"/>
    <row r="32197" s="276" customFormat="1"/>
    <row r="32198" s="276" customFormat="1"/>
    <row r="32199" s="276" customFormat="1"/>
    <row r="32200" s="276" customFormat="1"/>
    <row r="32201" s="276" customFormat="1"/>
    <row r="32202" s="276" customFormat="1"/>
    <row r="32203" s="276" customFormat="1"/>
    <row r="32204" s="276" customFormat="1"/>
    <row r="32205" s="276" customFormat="1"/>
    <row r="32206" s="276" customFormat="1"/>
    <row r="32207" s="276" customFormat="1"/>
    <row r="32208" s="276" customFormat="1"/>
    <row r="32209" s="276" customFormat="1"/>
    <row r="32210" s="276" customFormat="1"/>
    <row r="32211" s="276" customFormat="1"/>
    <row r="32212" s="276" customFormat="1"/>
    <row r="32213" s="276" customFormat="1"/>
    <row r="32214" s="276" customFormat="1"/>
    <row r="32215" s="276" customFormat="1"/>
    <row r="32216" s="276" customFormat="1"/>
    <row r="32217" s="276" customFormat="1"/>
    <row r="32218" s="276" customFormat="1"/>
    <row r="32219" s="276" customFormat="1"/>
    <row r="32220" s="276" customFormat="1"/>
    <row r="32221" s="276" customFormat="1"/>
    <row r="32222" s="276" customFormat="1"/>
    <row r="32223" s="276" customFormat="1"/>
    <row r="32224" s="276" customFormat="1"/>
    <row r="32225" s="276" customFormat="1"/>
    <row r="32226" s="276" customFormat="1"/>
    <row r="32227" s="276" customFormat="1"/>
    <row r="32228" s="276" customFormat="1"/>
    <row r="32229" s="276" customFormat="1"/>
    <row r="32230" s="276" customFormat="1"/>
    <row r="32231" s="276" customFormat="1"/>
    <row r="32232" s="276" customFormat="1"/>
    <row r="32233" s="276" customFormat="1"/>
    <row r="32234" s="276" customFormat="1"/>
    <row r="32235" s="276" customFormat="1"/>
    <row r="32236" s="276" customFormat="1"/>
    <row r="32237" s="276" customFormat="1"/>
    <row r="32238" s="276" customFormat="1"/>
    <row r="32239" s="276" customFormat="1"/>
    <row r="32240" s="276" customFormat="1"/>
    <row r="32241" s="276" customFormat="1"/>
    <row r="32242" s="276" customFormat="1"/>
    <row r="32243" s="276" customFormat="1"/>
    <row r="32244" s="276" customFormat="1"/>
    <row r="32245" s="276" customFormat="1"/>
    <row r="32246" s="276" customFormat="1"/>
    <row r="32247" s="276" customFormat="1"/>
    <row r="32248" s="276" customFormat="1"/>
    <row r="32249" s="276" customFormat="1"/>
    <row r="32250" s="276" customFormat="1"/>
    <row r="32251" s="276" customFormat="1"/>
    <row r="32252" s="276" customFormat="1"/>
    <row r="32253" s="276" customFormat="1"/>
    <row r="32254" s="276" customFormat="1"/>
    <row r="32255" s="276" customFormat="1"/>
    <row r="32256" s="276" customFormat="1"/>
    <row r="32257" s="276" customFormat="1"/>
    <row r="32258" s="276" customFormat="1"/>
    <row r="32259" s="276" customFormat="1"/>
    <row r="32260" s="276" customFormat="1"/>
    <row r="32261" s="276" customFormat="1"/>
    <row r="32262" s="276" customFormat="1"/>
    <row r="32263" s="276" customFormat="1"/>
    <row r="32264" s="276" customFormat="1"/>
    <row r="32265" s="276" customFormat="1"/>
    <row r="32266" s="276" customFormat="1"/>
    <row r="32267" s="276" customFormat="1"/>
    <row r="32268" s="276" customFormat="1"/>
    <row r="32269" s="276" customFormat="1"/>
    <row r="32270" s="276" customFormat="1"/>
    <row r="32271" s="276" customFormat="1"/>
    <row r="32272" s="276" customFormat="1"/>
    <row r="32273" s="276" customFormat="1"/>
    <row r="32274" s="276" customFormat="1"/>
    <row r="32275" s="276" customFormat="1"/>
    <row r="32276" s="276" customFormat="1"/>
    <row r="32277" s="276" customFormat="1"/>
    <row r="32278" s="276" customFormat="1"/>
    <row r="32279" s="276" customFormat="1"/>
    <row r="32280" s="276" customFormat="1"/>
    <row r="32281" s="276" customFormat="1"/>
    <row r="32282" s="276" customFormat="1"/>
    <row r="32283" s="276" customFormat="1"/>
    <row r="32284" s="276" customFormat="1"/>
    <row r="32285" s="276" customFormat="1"/>
    <row r="32286" s="276" customFormat="1"/>
    <row r="32287" s="276" customFormat="1"/>
    <row r="32288" s="276" customFormat="1"/>
    <row r="32289" s="276" customFormat="1"/>
    <row r="32290" s="276" customFormat="1"/>
    <row r="32291" s="276" customFormat="1"/>
    <row r="32292" s="276" customFormat="1"/>
    <row r="32293" s="276" customFormat="1"/>
    <row r="32294" s="276" customFormat="1"/>
    <row r="32295" s="276" customFormat="1"/>
    <row r="32296" s="276" customFormat="1"/>
    <row r="32297" s="276" customFormat="1"/>
    <row r="32298" s="276" customFormat="1"/>
    <row r="32299" s="276" customFormat="1"/>
    <row r="32300" s="276" customFormat="1"/>
    <row r="32301" s="276" customFormat="1"/>
    <row r="32302" s="276" customFormat="1"/>
    <row r="32303" s="276" customFormat="1"/>
    <row r="32304" s="276" customFormat="1"/>
    <row r="32305" s="276" customFormat="1"/>
    <row r="32306" s="276" customFormat="1"/>
    <row r="32307" s="276" customFormat="1"/>
    <row r="32308" s="276" customFormat="1"/>
    <row r="32309" s="276" customFormat="1"/>
    <row r="32310" s="276" customFormat="1"/>
    <row r="32311" s="276" customFormat="1"/>
    <row r="32312" s="276" customFormat="1"/>
    <row r="32313" s="276" customFormat="1"/>
    <row r="32314" s="276" customFormat="1"/>
    <row r="32315" s="276" customFormat="1"/>
    <row r="32316" s="276" customFormat="1"/>
    <row r="32317" s="276" customFormat="1"/>
    <row r="32318" s="276" customFormat="1"/>
    <row r="32319" s="276" customFormat="1"/>
    <row r="32320" s="276" customFormat="1"/>
    <row r="32321" s="276" customFormat="1"/>
    <row r="32322" s="276" customFormat="1"/>
    <row r="32323" s="276" customFormat="1"/>
    <row r="32324" s="276" customFormat="1"/>
    <row r="32325" s="276" customFormat="1"/>
    <row r="32326" s="276" customFormat="1"/>
    <row r="32327" s="276" customFormat="1"/>
    <row r="32328" s="276" customFormat="1"/>
    <row r="32329" s="276" customFormat="1"/>
    <row r="32330" s="276" customFormat="1"/>
    <row r="32331" s="276" customFormat="1"/>
    <row r="32332" s="276" customFormat="1"/>
    <row r="32333" s="276" customFormat="1"/>
    <row r="32334" s="276" customFormat="1"/>
    <row r="32335" s="276" customFormat="1"/>
    <row r="32336" s="276" customFormat="1"/>
    <row r="32337" s="276" customFormat="1"/>
    <row r="32338" s="276" customFormat="1"/>
    <row r="32339" s="276" customFormat="1"/>
    <row r="32340" s="276" customFormat="1"/>
    <row r="32341" s="276" customFormat="1"/>
    <row r="32342" s="276" customFormat="1"/>
    <row r="32343" s="276" customFormat="1"/>
    <row r="32344" s="276" customFormat="1"/>
    <row r="32345" s="276" customFormat="1"/>
    <row r="32346" s="276" customFormat="1"/>
    <row r="32347" s="276" customFormat="1"/>
    <row r="32348" s="276" customFormat="1"/>
    <row r="32349" s="276" customFormat="1"/>
    <row r="32350" s="276" customFormat="1"/>
    <row r="32351" s="276" customFormat="1"/>
    <row r="32352" s="276" customFormat="1"/>
    <row r="32353" s="276" customFormat="1"/>
    <row r="32354" s="276" customFormat="1"/>
    <row r="32355" s="276" customFormat="1"/>
    <row r="32356" s="276" customFormat="1"/>
    <row r="32357" s="276" customFormat="1"/>
    <row r="32358" s="276" customFormat="1"/>
    <row r="32359" s="276" customFormat="1"/>
    <row r="32360" s="276" customFormat="1"/>
    <row r="32361" s="276" customFormat="1"/>
    <row r="32362" s="276" customFormat="1"/>
    <row r="32363" s="276" customFormat="1"/>
    <row r="32364" s="276" customFormat="1"/>
    <row r="32365" s="276" customFormat="1"/>
    <row r="32366" s="276" customFormat="1"/>
    <row r="32367" s="276" customFormat="1"/>
    <row r="32368" s="276" customFormat="1"/>
    <row r="32369" s="276" customFormat="1"/>
    <row r="32370" s="276" customFormat="1"/>
    <row r="32371" s="276" customFormat="1"/>
    <row r="32372" s="276" customFormat="1"/>
    <row r="32373" s="276" customFormat="1"/>
    <row r="32374" s="276" customFormat="1"/>
    <row r="32375" s="276" customFormat="1"/>
    <row r="32376" s="276" customFormat="1"/>
    <row r="32377" s="276" customFormat="1"/>
    <row r="32378" s="276" customFormat="1"/>
    <row r="32379" s="276" customFormat="1"/>
    <row r="32380" s="276" customFormat="1"/>
    <row r="32381" s="276" customFormat="1"/>
    <row r="32382" s="276" customFormat="1"/>
    <row r="32383" s="276" customFormat="1"/>
    <row r="32384" s="276" customFormat="1"/>
    <row r="32385" s="276" customFormat="1"/>
    <row r="32386" s="276" customFormat="1"/>
    <row r="32387" s="276" customFormat="1"/>
    <row r="32388" s="276" customFormat="1"/>
    <row r="32389" s="276" customFormat="1"/>
    <row r="32390" s="276" customFormat="1"/>
    <row r="32391" s="276" customFormat="1"/>
    <row r="32392" s="276" customFormat="1"/>
    <row r="32393" s="276" customFormat="1"/>
    <row r="32394" s="276" customFormat="1"/>
    <row r="32395" s="276" customFormat="1"/>
    <row r="32396" s="276" customFormat="1"/>
    <row r="32397" s="276" customFormat="1"/>
    <row r="32398" s="276" customFormat="1"/>
    <row r="32399" s="276" customFormat="1"/>
    <row r="32400" s="276" customFormat="1"/>
    <row r="32401" s="276" customFormat="1"/>
    <row r="32402" s="276" customFormat="1"/>
    <row r="32403" s="276" customFormat="1"/>
    <row r="32404" s="276" customFormat="1"/>
    <row r="32405" s="276" customFormat="1"/>
    <row r="32406" s="276" customFormat="1"/>
    <row r="32407" s="276" customFormat="1"/>
    <row r="32408" s="276" customFormat="1"/>
    <row r="32409" s="276" customFormat="1"/>
    <row r="32410" s="276" customFormat="1"/>
    <row r="32411" s="276" customFormat="1"/>
    <row r="32412" s="276" customFormat="1"/>
    <row r="32413" s="276" customFormat="1"/>
    <row r="32414" s="276" customFormat="1"/>
    <row r="32415" s="276" customFormat="1"/>
    <row r="32416" s="276" customFormat="1"/>
    <row r="32417" s="276" customFormat="1"/>
    <row r="32418" s="276" customFormat="1"/>
    <row r="32419" s="276" customFormat="1"/>
    <row r="32420" s="276" customFormat="1"/>
    <row r="32421" s="276" customFormat="1"/>
    <row r="32422" s="276" customFormat="1"/>
    <row r="32423" s="276" customFormat="1"/>
    <row r="32424" s="276" customFormat="1"/>
    <row r="32425" s="276" customFormat="1"/>
    <row r="32426" s="276" customFormat="1"/>
    <row r="32427" s="276" customFormat="1"/>
    <row r="32428" s="276" customFormat="1"/>
    <row r="32429" s="276" customFormat="1"/>
    <row r="32430" s="276" customFormat="1"/>
    <row r="32431" s="276" customFormat="1"/>
    <row r="32432" s="276" customFormat="1"/>
    <row r="32433" s="276" customFormat="1"/>
    <row r="32434" s="276" customFormat="1"/>
    <row r="32435" s="276" customFormat="1"/>
    <row r="32436" s="276" customFormat="1"/>
    <row r="32437" s="276" customFormat="1"/>
    <row r="32438" s="276" customFormat="1"/>
    <row r="32439" s="276" customFormat="1"/>
    <row r="32440" s="276" customFormat="1"/>
    <row r="32441" s="276" customFormat="1"/>
    <row r="32442" s="276" customFormat="1"/>
    <row r="32443" s="276" customFormat="1"/>
    <row r="32444" s="276" customFormat="1"/>
    <row r="32445" s="276" customFormat="1"/>
    <row r="32446" s="276" customFormat="1"/>
    <row r="32447" s="276" customFormat="1"/>
    <row r="32448" s="276" customFormat="1"/>
    <row r="32449" s="276" customFormat="1"/>
    <row r="32450" s="276" customFormat="1"/>
    <row r="32451" s="276" customFormat="1"/>
    <row r="32452" s="276" customFormat="1"/>
    <row r="32453" s="276" customFormat="1"/>
    <row r="32454" s="276" customFormat="1"/>
    <row r="32455" s="276" customFormat="1"/>
    <row r="32456" s="276" customFormat="1"/>
    <row r="32457" s="276" customFormat="1"/>
    <row r="32458" s="276" customFormat="1"/>
    <row r="32459" s="276" customFormat="1"/>
    <row r="32460" s="276" customFormat="1"/>
    <row r="32461" s="276" customFormat="1"/>
    <row r="32462" s="276" customFormat="1"/>
    <row r="32463" s="276" customFormat="1"/>
    <row r="32464" s="276" customFormat="1"/>
    <row r="32465" s="276" customFormat="1"/>
    <row r="32466" s="276" customFormat="1"/>
    <row r="32467" s="276" customFormat="1"/>
    <row r="32468" s="276" customFormat="1"/>
    <row r="32469" s="276" customFormat="1"/>
    <row r="32470" s="276" customFormat="1"/>
    <row r="32471" s="276" customFormat="1"/>
    <row r="32472" s="276" customFormat="1"/>
    <row r="32473" s="276" customFormat="1"/>
    <row r="32474" s="276" customFormat="1"/>
    <row r="32475" s="276" customFormat="1"/>
    <row r="32476" s="276" customFormat="1"/>
    <row r="32477" s="276" customFormat="1"/>
    <row r="32478" s="276" customFormat="1"/>
    <row r="32479" s="276" customFormat="1"/>
    <row r="32480" s="276" customFormat="1"/>
    <row r="32481" s="276" customFormat="1"/>
    <row r="32482" s="276" customFormat="1"/>
    <row r="32483" s="276" customFormat="1"/>
    <row r="32484" s="276" customFormat="1"/>
    <row r="32485" s="276" customFormat="1"/>
    <row r="32486" s="276" customFormat="1"/>
    <row r="32487" s="276" customFormat="1"/>
    <row r="32488" s="276" customFormat="1"/>
    <row r="32489" s="276" customFormat="1"/>
    <row r="32490" s="276" customFormat="1"/>
    <row r="32491" s="276" customFormat="1"/>
    <row r="32492" s="276" customFormat="1"/>
    <row r="32493" s="276" customFormat="1"/>
    <row r="32494" s="276" customFormat="1"/>
    <row r="32495" s="276" customFormat="1"/>
    <row r="32496" s="276" customFormat="1"/>
    <row r="32497" s="276" customFormat="1"/>
    <row r="32498" s="276" customFormat="1"/>
    <row r="32499" s="276" customFormat="1"/>
    <row r="32500" s="276" customFormat="1"/>
    <row r="32501" s="276" customFormat="1"/>
    <row r="32502" s="276" customFormat="1"/>
    <row r="32503" s="276" customFormat="1"/>
    <row r="32504" s="276" customFormat="1"/>
    <row r="32505" s="276" customFormat="1"/>
    <row r="32506" s="276" customFormat="1"/>
    <row r="32507" s="276" customFormat="1"/>
    <row r="32508" s="276" customFormat="1"/>
    <row r="32509" s="276" customFormat="1"/>
    <row r="32510" s="276" customFormat="1"/>
    <row r="32511" s="276" customFormat="1"/>
    <row r="32512" s="276" customFormat="1"/>
    <row r="32513" s="276" customFormat="1"/>
    <row r="32514" s="276" customFormat="1"/>
    <row r="32515" s="276" customFormat="1"/>
    <row r="32516" s="276" customFormat="1"/>
    <row r="32517" s="276" customFormat="1"/>
    <row r="32518" s="276" customFormat="1"/>
    <row r="32519" s="276" customFormat="1"/>
    <row r="32520" s="276" customFormat="1"/>
    <row r="32521" s="276" customFormat="1"/>
    <row r="32522" s="276" customFormat="1"/>
    <row r="32523" s="276" customFormat="1"/>
    <row r="32524" s="276" customFormat="1"/>
    <row r="32525" s="276" customFormat="1"/>
    <row r="32526" s="276" customFormat="1"/>
    <row r="32527" s="276" customFormat="1"/>
    <row r="32528" s="276" customFormat="1"/>
    <row r="32529" s="276" customFormat="1"/>
    <row r="32530" s="276" customFormat="1"/>
    <row r="32531" s="276" customFormat="1"/>
    <row r="32532" s="276" customFormat="1"/>
    <row r="32533" s="276" customFormat="1"/>
    <row r="32534" s="276" customFormat="1"/>
    <row r="32535" s="276" customFormat="1"/>
    <row r="32536" s="276" customFormat="1"/>
    <row r="32537" s="276" customFormat="1"/>
    <row r="32538" s="276" customFormat="1"/>
    <row r="32539" s="276" customFormat="1"/>
    <row r="32540" s="276" customFormat="1"/>
    <row r="32541" s="276" customFormat="1"/>
    <row r="32542" s="276" customFormat="1"/>
    <row r="32543" s="276" customFormat="1"/>
    <row r="32544" s="276" customFormat="1"/>
    <row r="32545" s="276" customFormat="1"/>
    <row r="32546" s="276" customFormat="1"/>
    <row r="32547" s="276" customFormat="1"/>
    <row r="32548" s="276" customFormat="1"/>
    <row r="32549" s="276" customFormat="1"/>
    <row r="32550" s="276" customFormat="1"/>
    <row r="32551" s="276" customFormat="1"/>
    <row r="32552" s="276" customFormat="1"/>
    <row r="32553" s="276" customFormat="1"/>
    <row r="32554" s="276" customFormat="1"/>
    <row r="32555" s="276" customFormat="1"/>
    <row r="32556" s="276" customFormat="1"/>
    <row r="32557" s="276" customFormat="1"/>
    <row r="32558" s="276" customFormat="1"/>
    <row r="32559" s="276" customFormat="1"/>
    <row r="32560" s="276" customFormat="1"/>
    <row r="32561" s="276" customFormat="1"/>
    <row r="32562" s="276" customFormat="1"/>
    <row r="32563" s="276" customFormat="1"/>
    <row r="32564" s="276" customFormat="1"/>
    <row r="32565" s="276" customFormat="1"/>
    <row r="32566" s="276" customFormat="1"/>
    <row r="32567" s="276" customFormat="1"/>
    <row r="32568" s="276" customFormat="1"/>
    <row r="32569" s="276" customFormat="1"/>
    <row r="32570" s="276" customFormat="1"/>
    <row r="32571" s="276" customFormat="1"/>
    <row r="32572" s="276" customFormat="1"/>
    <row r="32573" s="276" customFormat="1"/>
    <row r="32574" s="276" customFormat="1"/>
    <row r="32575" s="276" customFormat="1"/>
    <row r="32576" s="276" customFormat="1"/>
    <row r="32577" s="276" customFormat="1"/>
    <row r="32578" s="276" customFormat="1"/>
    <row r="32579" s="276" customFormat="1"/>
    <row r="32580" s="276" customFormat="1"/>
    <row r="32581" s="276" customFormat="1"/>
    <row r="32582" s="276" customFormat="1"/>
    <row r="32583" s="276" customFormat="1"/>
    <row r="32584" s="276" customFormat="1"/>
    <row r="32585" s="276" customFormat="1"/>
    <row r="32586" s="276" customFormat="1"/>
    <row r="32587" s="276" customFormat="1"/>
    <row r="32588" s="276" customFormat="1"/>
    <row r="32589" s="276" customFormat="1"/>
    <row r="32590" s="276" customFormat="1"/>
    <row r="32591" s="276" customFormat="1"/>
    <row r="32592" s="276" customFormat="1"/>
    <row r="32593" s="276" customFormat="1"/>
    <row r="32594" s="276" customFormat="1"/>
    <row r="32595" s="276" customFormat="1"/>
    <row r="32596" s="276" customFormat="1"/>
    <row r="32597" s="276" customFormat="1"/>
    <row r="32598" s="276" customFormat="1"/>
    <row r="32599" s="276" customFormat="1"/>
    <row r="32600" s="276" customFormat="1"/>
    <row r="32601" s="276" customFormat="1"/>
    <row r="32602" s="276" customFormat="1"/>
    <row r="32603" s="276" customFormat="1"/>
    <row r="32604" s="276" customFormat="1"/>
    <row r="32605" s="276" customFormat="1"/>
    <row r="32606" s="276" customFormat="1"/>
    <row r="32607" s="276" customFormat="1"/>
    <row r="32608" s="276" customFormat="1"/>
    <row r="32609" s="276" customFormat="1"/>
    <row r="32610" s="276" customFormat="1"/>
    <row r="32611" s="276" customFormat="1"/>
    <row r="32612" s="276" customFormat="1"/>
    <row r="32613" s="276" customFormat="1"/>
    <row r="32614" s="276" customFormat="1"/>
    <row r="32615" s="276" customFormat="1"/>
    <row r="32616" s="276" customFormat="1"/>
    <row r="32617" s="276" customFormat="1"/>
    <row r="32618" s="276" customFormat="1"/>
    <row r="32619" s="276" customFormat="1"/>
    <row r="32620" s="276" customFormat="1"/>
    <row r="32621" s="276" customFormat="1"/>
    <row r="32622" s="276" customFormat="1"/>
    <row r="32623" s="276" customFormat="1"/>
    <row r="32624" s="276" customFormat="1"/>
    <row r="32625" s="276" customFormat="1"/>
    <row r="32626" s="276" customFormat="1"/>
    <row r="32627" s="276" customFormat="1"/>
    <row r="32628" s="276" customFormat="1"/>
    <row r="32629" s="276" customFormat="1"/>
    <row r="32630" s="276" customFormat="1"/>
    <row r="32631" s="276" customFormat="1"/>
    <row r="32632" s="276" customFormat="1"/>
    <row r="32633" s="276" customFormat="1"/>
    <row r="32634" s="276" customFormat="1"/>
    <row r="32635" s="276" customFormat="1"/>
    <row r="32636" s="276" customFormat="1"/>
    <row r="32637" s="276" customFormat="1"/>
    <row r="32638" s="276" customFormat="1"/>
    <row r="32639" s="276" customFormat="1"/>
    <row r="32640" s="276" customFormat="1"/>
    <row r="32641" s="276" customFormat="1"/>
    <row r="32642" s="276" customFormat="1"/>
    <row r="32643" s="276" customFormat="1"/>
    <row r="32644" s="276" customFormat="1"/>
    <row r="32645" s="276" customFormat="1"/>
    <row r="32646" s="276" customFormat="1"/>
    <row r="32647" s="276" customFormat="1"/>
    <row r="32648" s="276" customFormat="1"/>
    <row r="32649" s="276" customFormat="1"/>
    <row r="32650" s="276" customFormat="1"/>
    <row r="32651" s="276" customFormat="1"/>
    <row r="32652" s="276" customFormat="1"/>
    <row r="32653" s="276" customFormat="1"/>
    <row r="32654" s="276" customFormat="1"/>
    <row r="32655" s="276" customFormat="1"/>
    <row r="32656" s="276" customFormat="1"/>
    <row r="32657" s="276" customFormat="1"/>
    <row r="32658" s="276" customFormat="1"/>
    <row r="32659" s="276" customFormat="1"/>
    <row r="32660" s="276" customFormat="1"/>
    <row r="32661" s="276" customFormat="1"/>
    <row r="32662" s="276" customFormat="1"/>
    <row r="32663" s="276" customFormat="1"/>
    <row r="32664" s="276" customFormat="1"/>
    <row r="32665" s="276" customFormat="1"/>
    <row r="32666" s="276" customFormat="1"/>
    <row r="32667" s="276" customFormat="1"/>
    <row r="32668" s="276" customFormat="1"/>
    <row r="32669" s="276" customFormat="1"/>
    <row r="32670" s="276" customFormat="1"/>
    <row r="32671" s="276" customFormat="1"/>
    <row r="32672" s="276" customFormat="1"/>
    <row r="32673" s="276" customFormat="1"/>
    <row r="32674" s="276" customFormat="1"/>
    <row r="32675" s="276" customFormat="1"/>
    <row r="32676" s="276" customFormat="1"/>
    <row r="32677" s="276" customFormat="1"/>
    <row r="32678" s="276" customFormat="1"/>
    <row r="32679" s="276" customFormat="1"/>
    <row r="32680" s="276" customFormat="1"/>
    <row r="32681" s="276" customFormat="1"/>
    <row r="32682" s="276" customFormat="1"/>
    <row r="32683" s="276" customFormat="1"/>
    <row r="32684" s="276" customFormat="1"/>
    <row r="32685" s="276" customFormat="1"/>
    <row r="32686" s="276" customFormat="1"/>
    <row r="32687" s="276" customFormat="1"/>
    <row r="32688" s="276" customFormat="1"/>
    <row r="32689" s="276" customFormat="1"/>
    <row r="32690" s="276" customFormat="1"/>
    <row r="32691" s="276" customFormat="1"/>
    <row r="32692" s="276" customFormat="1"/>
    <row r="32693" s="276" customFormat="1"/>
    <row r="32694" s="276" customFormat="1"/>
    <row r="32695" s="276" customFormat="1"/>
    <row r="32696" s="276" customFormat="1"/>
    <row r="32697" s="276" customFormat="1"/>
    <row r="32698" s="276" customFormat="1"/>
    <row r="32699" s="276" customFormat="1"/>
    <row r="32700" s="276" customFormat="1"/>
    <row r="32701" s="276" customFormat="1"/>
    <row r="32702" s="276" customFormat="1"/>
    <row r="32703" s="276" customFormat="1"/>
    <row r="32704" s="276" customFormat="1"/>
    <row r="32705" s="276" customFormat="1"/>
    <row r="32706" s="276" customFormat="1"/>
    <row r="32707" s="276" customFormat="1"/>
    <row r="32708" s="276" customFormat="1"/>
    <row r="32709" s="276" customFormat="1"/>
    <row r="32710" s="276" customFormat="1"/>
    <row r="32711" s="276" customFormat="1"/>
    <row r="32712" s="276" customFormat="1"/>
    <row r="32713" s="276" customFormat="1"/>
    <row r="32714" s="276" customFormat="1"/>
    <row r="32715" s="276" customFormat="1"/>
    <row r="32716" s="276" customFormat="1"/>
    <row r="32717" s="276" customFormat="1"/>
    <row r="32718" s="276" customFormat="1"/>
    <row r="32719" s="276" customFormat="1"/>
    <row r="32720" s="276" customFormat="1"/>
    <row r="32721" s="276" customFormat="1"/>
    <row r="32722" s="276" customFormat="1"/>
    <row r="32723" s="276" customFormat="1"/>
    <row r="32724" s="276" customFormat="1"/>
    <row r="32725" s="276" customFormat="1"/>
    <row r="32726" s="276" customFormat="1"/>
    <row r="32727" s="276" customFormat="1"/>
    <row r="32728" s="276" customFormat="1"/>
    <row r="32729" s="276" customFormat="1"/>
    <row r="32730" s="276" customFormat="1"/>
    <row r="32731" s="276" customFormat="1"/>
    <row r="32732" s="276" customFormat="1"/>
    <row r="32733" s="276" customFormat="1"/>
    <row r="32734" s="276" customFormat="1"/>
    <row r="32735" s="276" customFormat="1"/>
    <row r="32736" s="276" customFormat="1"/>
    <row r="32737" s="276" customFormat="1"/>
    <row r="32738" s="276" customFormat="1"/>
    <row r="32739" s="276" customFormat="1"/>
    <row r="32740" s="276" customFormat="1"/>
    <row r="32741" s="276" customFormat="1"/>
    <row r="32742" s="276" customFormat="1"/>
    <row r="32743" s="276" customFormat="1"/>
    <row r="32744" s="276" customFormat="1"/>
    <row r="32745" s="276" customFormat="1"/>
    <row r="32746" s="276" customFormat="1"/>
    <row r="32747" s="276" customFormat="1"/>
    <row r="32748" s="276" customFormat="1"/>
    <row r="32749" s="276" customFormat="1"/>
    <row r="32750" s="276" customFormat="1"/>
    <row r="32751" s="276" customFormat="1"/>
    <row r="32752" s="276" customFormat="1"/>
    <row r="32753" s="276" customFormat="1"/>
    <row r="32754" s="276" customFormat="1"/>
    <row r="32755" s="276" customFormat="1"/>
    <row r="32756" s="276" customFormat="1"/>
    <row r="32757" s="276" customFormat="1"/>
    <row r="32758" s="276" customFormat="1"/>
    <row r="32759" s="276" customFormat="1"/>
    <row r="32760" s="276" customFormat="1"/>
    <row r="32761" s="276" customFormat="1"/>
    <row r="32762" s="276" customFormat="1"/>
    <row r="32763" s="276" customFormat="1"/>
    <row r="32764" s="276" customFormat="1"/>
    <row r="32765" s="276" customFormat="1"/>
    <row r="32766" s="276" customFormat="1"/>
    <row r="32767" s="276" customFormat="1"/>
    <row r="32768" s="276" customFormat="1"/>
    <row r="32769" s="276" customFormat="1"/>
    <row r="32770" s="276" customFormat="1"/>
    <row r="32771" s="276" customFormat="1"/>
    <row r="32772" s="276" customFormat="1"/>
    <row r="32773" s="276" customFormat="1"/>
    <row r="32774" s="276" customFormat="1"/>
    <row r="32775" s="276" customFormat="1"/>
    <row r="32776" s="276" customFormat="1"/>
    <row r="32777" s="276" customFormat="1"/>
    <row r="32778" s="276" customFormat="1"/>
    <row r="32779" s="276" customFormat="1"/>
    <row r="32780" s="276" customFormat="1"/>
    <row r="32781" s="276" customFormat="1"/>
    <row r="32782" s="276" customFormat="1"/>
    <row r="32783" s="276" customFormat="1"/>
    <row r="32784" s="276" customFormat="1"/>
    <row r="32785" s="276" customFormat="1"/>
    <row r="32786" s="276" customFormat="1"/>
    <row r="32787" s="276" customFormat="1"/>
    <row r="32788" s="276" customFormat="1"/>
    <row r="32789" s="276" customFormat="1"/>
    <row r="32790" s="276" customFormat="1"/>
    <row r="32791" s="276" customFormat="1"/>
    <row r="32792" s="276" customFormat="1"/>
    <row r="32793" s="276" customFormat="1"/>
    <row r="32794" s="276" customFormat="1"/>
    <row r="32795" s="276" customFormat="1"/>
    <row r="32796" s="276" customFormat="1"/>
    <row r="32797" s="276" customFormat="1"/>
    <row r="32798" s="276" customFormat="1"/>
    <row r="32799" s="276" customFormat="1"/>
    <row r="32800" s="276" customFormat="1"/>
    <row r="32801" s="276" customFormat="1"/>
    <row r="32802" s="276" customFormat="1"/>
    <row r="32803" s="276" customFormat="1"/>
    <row r="32804" s="276" customFormat="1"/>
    <row r="32805" s="276" customFormat="1"/>
    <row r="32806" s="276" customFormat="1"/>
    <row r="32807" s="276" customFormat="1"/>
    <row r="32808" s="276" customFormat="1"/>
    <row r="32809" s="276" customFormat="1"/>
    <row r="32810" s="276" customFormat="1"/>
    <row r="32811" s="276" customFormat="1"/>
    <row r="32812" s="276" customFormat="1"/>
    <row r="32813" s="276" customFormat="1"/>
    <row r="32814" s="276" customFormat="1"/>
    <row r="32815" s="276" customFormat="1"/>
    <row r="32816" s="276" customFormat="1"/>
    <row r="32817" s="276" customFormat="1"/>
    <row r="32818" s="276" customFormat="1"/>
    <row r="32819" s="276" customFormat="1"/>
    <row r="32820" s="276" customFormat="1"/>
    <row r="32821" s="276" customFormat="1"/>
    <row r="32822" s="276" customFormat="1"/>
    <row r="32823" s="276" customFormat="1"/>
    <row r="32824" s="276" customFormat="1"/>
    <row r="32825" s="276" customFormat="1"/>
    <row r="32826" s="276" customFormat="1"/>
    <row r="32827" s="276" customFormat="1"/>
    <row r="32828" s="276" customFormat="1"/>
    <row r="32829" s="276" customFormat="1"/>
    <row r="32830" s="276" customFormat="1"/>
    <row r="32831" s="276" customFormat="1"/>
    <row r="32832" s="276" customFormat="1"/>
    <row r="32833" s="276" customFormat="1"/>
    <row r="32834" s="276" customFormat="1"/>
    <row r="32835" s="276" customFormat="1"/>
    <row r="32836" s="276" customFormat="1"/>
    <row r="32837" s="276" customFormat="1"/>
    <row r="32838" s="276" customFormat="1"/>
    <row r="32839" s="276" customFormat="1"/>
    <row r="32840" s="276" customFormat="1"/>
    <row r="32841" s="276" customFormat="1"/>
    <row r="32842" s="276" customFormat="1"/>
    <row r="32843" s="276" customFormat="1"/>
    <row r="32844" s="276" customFormat="1"/>
    <row r="32845" s="276" customFormat="1"/>
    <row r="32846" s="276" customFormat="1"/>
    <row r="32847" s="276" customFormat="1"/>
    <row r="32848" s="276" customFormat="1"/>
    <row r="32849" s="276" customFormat="1"/>
    <row r="32850" s="276" customFormat="1"/>
    <row r="32851" s="276" customFormat="1"/>
    <row r="32852" s="276" customFormat="1"/>
    <row r="32853" s="276" customFormat="1"/>
    <row r="32854" s="276" customFormat="1"/>
    <row r="32855" s="276" customFormat="1"/>
    <row r="32856" s="276" customFormat="1"/>
    <row r="32857" s="276" customFormat="1"/>
    <row r="32858" s="276" customFormat="1"/>
    <row r="32859" s="276" customFormat="1"/>
    <row r="32860" s="276" customFormat="1"/>
    <row r="32861" s="276" customFormat="1"/>
    <row r="32862" s="276" customFormat="1"/>
    <row r="32863" s="276" customFormat="1"/>
    <row r="32864" s="276" customFormat="1"/>
    <row r="32865" s="276" customFormat="1"/>
    <row r="32866" s="276" customFormat="1"/>
    <row r="32867" s="276" customFormat="1"/>
    <row r="32868" s="276" customFormat="1"/>
    <row r="32869" s="276" customFormat="1"/>
    <row r="32870" s="276" customFormat="1"/>
    <row r="32871" s="276" customFormat="1"/>
    <row r="32872" s="276" customFormat="1"/>
    <row r="32873" s="276" customFormat="1"/>
    <row r="32874" s="276" customFormat="1"/>
    <row r="32875" s="276" customFormat="1"/>
    <row r="32876" s="276" customFormat="1"/>
    <row r="32877" s="276" customFormat="1"/>
    <row r="32878" s="276" customFormat="1"/>
    <row r="32879" s="276" customFormat="1"/>
    <row r="32880" s="276" customFormat="1"/>
    <row r="32881" s="276" customFormat="1"/>
    <row r="32882" s="276" customFormat="1"/>
    <row r="32883" s="276" customFormat="1"/>
    <row r="32884" s="276" customFormat="1"/>
    <row r="32885" s="276" customFormat="1"/>
    <row r="32886" s="276" customFormat="1"/>
    <row r="32887" s="276" customFormat="1"/>
    <row r="32888" s="276" customFormat="1"/>
    <row r="32889" s="276" customFormat="1"/>
    <row r="32890" s="276" customFormat="1"/>
    <row r="32891" s="276" customFormat="1"/>
    <row r="32892" s="276" customFormat="1"/>
    <row r="32893" s="276" customFormat="1"/>
    <row r="32894" s="276" customFormat="1"/>
    <row r="32895" s="276" customFormat="1"/>
    <row r="32896" s="276" customFormat="1"/>
    <row r="32897" s="276" customFormat="1"/>
    <row r="32898" s="276" customFormat="1"/>
    <row r="32899" s="276" customFormat="1"/>
    <row r="32900" s="276" customFormat="1"/>
    <row r="32901" s="276" customFormat="1"/>
    <row r="32902" s="276" customFormat="1"/>
    <row r="32903" s="276" customFormat="1"/>
    <row r="32904" s="276" customFormat="1"/>
    <row r="32905" s="276" customFormat="1"/>
    <row r="32906" s="276" customFormat="1"/>
    <row r="32907" s="276" customFormat="1"/>
    <row r="32908" s="276" customFormat="1"/>
    <row r="32909" s="276" customFormat="1"/>
    <row r="32910" s="276" customFormat="1"/>
    <row r="32911" s="276" customFormat="1"/>
    <row r="32912" s="276" customFormat="1"/>
    <row r="32913" s="276" customFormat="1"/>
    <row r="32914" s="276" customFormat="1"/>
    <row r="32915" s="276" customFormat="1"/>
    <row r="32916" s="276" customFormat="1"/>
    <row r="32917" s="276" customFormat="1"/>
    <row r="32918" s="276" customFormat="1"/>
    <row r="32919" s="276" customFormat="1"/>
    <row r="32920" s="276" customFormat="1"/>
    <row r="32921" s="276" customFormat="1"/>
    <row r="32922" s="276" customFormat="1"/>
    <row r="32923" s="276" customFormat="1"/>
    <row r="32924" s="276" customFormat="1"/>
    <row r="32925" s="276" customFormat="1"/>
    <row r="32926" s="276" customFormat="1"/>
    <row r="32927" s="276" customFormat="1"/>
    <row r="32928" s="276" customFormat="1"/>
    <row r="32929" s="276" customFormat="1"/>
    <row r="32930" s="276" customFormat="1"/>
    <row r="32931" s="276" customFormat="1"/>
    <row r="32932" s="276" customFormat="1"/>
    <row r="32933" s="276" customFormat="1"/>
    <row r="32934" s="276" customFormat="1"/>
    <row r="32935" s="276" customFormat="1"/>
    <row r="32936" s="276" customFormat="1"/>
    <row r="32937" s="276" customFormat="1"/>
    <row r="32938" s="276" customFormat="1"/>
    <row r="32939" s="276" customFormat="1"/>
    <row r="32940" s="276" customFormat="1"/>
    <row r="32941" s="276" customFormat="1"/>
    <row r="32942" s="276" customFormat="1"/>
    <row r="32943" s="276" customFormat="1"/>
    <row r="32944" s="276" customFormat="1"/>
    <row r="32945" s="276" customFormat="1"/>
    <row r="32946" s="276" customFormat="1"/>
    <row r="32947" s="276" customFormat="1"/>
    <row r="32948" s="276" customFormat="1"/>
    <row r="32949" s="276" customFormat="1"/>
    <row r="32950" s="276" customFormat="1"/>
    <row r="32951" s="276" customFormat="1"/>
    <row r="32952" s="276" customFormat="1"/>
    <row r="32953" s="276" customFormat="1"/>
    <row r="32954" s="276" customFormat="1"/>
    <row r="32955" s="276" customFormat="1"/>
    <row r="32956" s="276" customFormat="1"/>
    <row r="32957" s="276" customFormat="1"/>
    <row r="32958" s="276" customFormat="1"/>
    <row r="32959" s="276" customFormat="1"/>
    <row r="32960" s="276" customFormat="1"/>
    <row r="32961" s="276" customFormat="1"/>
    <row r="32962" s="276" customFormat="1"/>
    <row r="32963" s="276" customFormat="1"/>
    <row r="32964" s="276" customFormat="1"/>
    <row r="32965" s="276" customFormat="1"/>
    <row r="32966" s="276" customFormat="1"/>
    <row r="32967" s="276" customFormat="1"/>
    <row r="32968" s="276" customFormat="1"/>
    <row r="32969" s="276" customFormat="1"/>
    <row r="32970" s="276" customFormat="1"/>
    <row r="32971" s="276" customFormat="1"/>
    <row r="32972" s="276" customFormat="1"/>
    <row r="32973" s="276" customFormat="1"/>
    <row r="32974" s="276" customFormat="1"/>
    <row r="32975" s="276" customFormat="1"/>
    <row r="32976" s="276" customFormat="1"/>
    <row r="32977" s="276" customFormat="1"/>
    <row r="32978" s="276" customFormat="1"/>
    <row r="32979" s="276" customFormat="1"/>
    <row r="32980" s="276" customFormat="1"/>
    <row r="32981" s="276" customFormat="1"/>
    <row r="32982" s="276" customFormat="1"/>
    <row r="32983" s="276" customFormat="1"/>
    <row r="32984" s="276" customFormat="1"/>
    <row r="32985" s="276" customFormat="1"/>
    <row r="32986" s="276" customFormat="1"/>
    <row r="32987" s="276" customFormat="1"/>
    <row r="32988" s="276" customFormat="1"/>
    <row r="32989" s="276" customFormat="1"/>
    <row r="32990" s="276" customFormat="1"/>
    <row r="32991" s="276" customFormat="1"/>
    <row r="32992" s="276" customFormat="1"/>
    <row r="32993" s="276" customFormat="1"/>
    <row r="32994" s="276" customFormat="1"/>
    <row r="32995" s="276" customFormat="1"/>
    <row r="32996" s="276" customFormat="1"/>
    <row r="32997" s="276" customFormat="1"/>
    <row r="32998" s="276" customFormat="1"/>
    <row r="32999" s="276" customFormat="1"/>
    <row r="33000" s="276" customFormat="1"/>
    <row r="33001" s="276" customFormat="1"/>
    <row r="33002" s="276" customFormat="1"/>
    <row r="33003" s="276" customFormat="1"/>
    <row r="33004" s="276" customFormat="1"/>
    <row r="33005" s="276" customFormat="1"/>
    <row r="33006" s="276" customFormat="1"/>
    <row r="33007" s="276" customFormat="1"/>
    <row r="33008" s="276" customFormat="1"/>
    <row r="33009" s="276" customFormat="1"/>
    <row r="33010" s="276" customFormat="1"/>
    <row r="33011" s="276" customFormat="1"/>
    <row r="33012" s="276" customFormat="1"/>
    <row r="33013" s="276" customFormat="1"/>
    <row r="33014" s="276" customFormat="1"/>
    <row r="33015" s="276" customFormat="1"/>
    <row r="33016" s="276" customFormat="1"/>
    <row r="33017" s="276" customFormat="1"/>
    <row r="33018" s="276" customFormat="1"/>
    <row r="33019" s="276" customFormat="1"/>
    <row r="33020" s="276" customFormat="1"/>
    <row r="33021" s="276" customFormat="1"/>
    <row r="33022" s="276" customFormat="1"/>
    <row r="33023" s="276" customFormat="1"/>
    <row r="33024" s="276" customFormat="1"/>
    <row r="33025" s="276" customFormat="1"/>
    <row r="33026" s="276" customFormat="1"/>
    <row r="33027" s="276" customFormat="1"/>
    <row r="33028" s="276" customFormat="1"/>
    <row r="33029" s="276" customFormat="1"/>
    <row r="33030" s="276" customFormat="1"/>
    <row r="33031" s="276" customFormat="1"/>
    <row r="33032" s="276" customFormat="1"/>
    <row r="33033" s="276" customFormat="1"/>
    <row r="33034" s="276" customFormat="1"/>
    <row r="33035" s="276" customFormat="1"/>
    <row r="33036" s="276" customFormat="1"/>
    <row r="33037" s="276" customFormat="1"/>
    <row r="33038" s="276" customFormat="1"/>
    <row r="33039" s="276" customFormat="1"/>
    <row r="33040" s="276" customFormat="1"/>
    <row r="33041" s="276" customFormat="1"/>
    <row r="33042" s="276" customFormat="1"/>
    <row r="33043" s="276" customFormat="1"/>
    <row r="33044" s="276" customFormat="1"/>
    <row r="33045" s="276" customFormat="1"/>
    <row r="33046" s="276" customFormat="1"/>
    <row r="33047" s="276" customFormat="1"/>
    <row r="33048" s="276" customFormat="1"/>
    <row r="33049" s="276" customFormat="1"/>
    <row r="33050" s="276" customFormat="1"/>
    <row r="33051" s="276" customFormat="1"/>
    <row r="33052" s="276" customFormat="1"/>
    <row r="33053" s="276" customFormat="1"/>
    <row r="33054" s="276" customFormat="1"/>
    <row r="33055" s="276" customFormat="1"/>
    <row r="33056" s="276" customFormat="1"/>
    <row r="33057" s="276" customFormat="1"/>
    <row r="33058" s="276" customFormat="1"/>
    <row r="33059" s="276" customFormat="1"/>
    <row r="33060" s="276" customFormat="1"/>
    <row r="33061" s="276" customFormat="1"/>
    <row r="33062" s="276" customFormat="1"/>
    <row r="33063" s="276" customFormat="1"/>
    <row r="33064" s="276" customFormat="1"/>
    <row r="33065" s="276" customFormat="1"/>
    <row r="33066" s="276" customFormat="1"/>
    <row r="33067" s="276" customFormat="1"/>
    <row r="33068" s="276" customFormat="1"/>
    <row r="33069" s="276" customFormat="1"/>
    <row r="33070" s="276" customFormat="1"/>
    <row r="33071" s="276" customFormat="1"/>
    <row r="33072" s="276" customFormat="1"/>
    <row r="33073" s="276" customFormat="1"/>
    <row r="33074" s="276" customFormat="1"/>
    <row r="33075" s="276" customFormat="1"/>
    <row r="33076" s="276" customFormat="1"/>
    <row r="33077" s="276" customFormat="1"/>
    <row r="33078" s="276" customFormat="1"/>
    <row r="33079" s="276" customFormat="1"/>
    <row r="33080" s="276" customFormat="1"/>
    <row r="33081" s="276" customFormat="1"/>
    <row r="33082" s="276" customFormat="1"/>
    <row r="33083" s="276" customFormat="1"/>
    <row r="33084" s="276" customFormat="1"/>
    <row r="33085" s="276" customFormat="1"/>
    <row r="33086" s="276" customFormat="1"/>
    <row r="33087" s="276" customFormat="1"/>
    <row r="33088" s="276" customFormat="1"/>
    <row r="33089" s="276" customFormat="1"/>
    <row r="33090" s="276" customFormat="1"/>
    <row r="33091" s="276" customFormat="1"/>
    <row r="33092" s="276" customFormat="1"/>
    <row r="33093" s="276" customFormat="1"/>
    <row r="33094" s="276" customFormat="1"/>
    <row r="33095" s="276" customFormat="1"/>
    <row r="33096" s="276" customFormat="1"/>
    <row r="33097" s="276" customFormat="1"/>
    <row r="33098" s="276" customFormat="1"/>
    <row r="33099" s="276" customFormat="1"/>
    <row r="33100" s="276" customFormat="1"/>
    <row r="33101" s="276" customFormat="1"/>
    <row r="33102" s="276" customFormat="1"/>
    <row r="33103" s="276" customFormat="1"/>
    <row r="33104" s="276" customFormat="1"/>
    <row r="33105" s="276" customFormat="1"/>
    <row r="33106" s="276" customFormat="1"/>
    <row r="33107" s="276" customFormat="1"/>
    <row r="33108" s="276" customFormat="1"/>
    <row r="33109" s="276" customFormat="1"/>
    <row r="33110" s="276" customFormat="1"/>
    <row r="33111" s="276" customFormat="1"/>
    <row r="33112" s="276" customFormat="1"/>
    <row r="33113" s="276" customFormat="1"/>
    <row r="33114" s="276" customFormat="1"/>
    <row r="33115" s="276" customFormat="1"/>
    <row r="33116" s="276" customFormat="1"/>
    <row r="33117" s="276" customFormat="1"/>
    <row r="33118" s="276" customFormat="1"/>
    <row r="33119" s="276" customFormat="1"/>
    <row r="33120" s="276" customFormat="1"/>
    <row r="33121" s="276" customFormat="1"/>
    <row r="33122" s="276" customFormat="1"/>
    <row r="33123" s="276" customFormat="1"/>
    <row r="33124" s="276" customFormat="1"/>
    <row r="33125" s="276" customFormat="1"/>
    <row r="33126" s="276" customFormat="1"/>
    <row r="33127" s="276" customFormat="1"/>
    <row r="33128" s="276" customFormat="1"/>
    <row r="33129" s="276" customFormat="1"/>
    <row r="33130" s="276" customFormat="1"/>
    <row r="33131" s="276" customFormat="1"/>
    <row r="33132" s="276" customFormat="1"/>
    <row r="33133" s="276" customFormat="1"/>
    <row r="33134" s="276" customFormat="1"/>
    <row r="33135" s="276" customFormat="1"/>
    <row r="33136" s="276" customFormat="1"/>
    <row r="33137" s="276" customFormat="1"/>
    <row r="33138" s="276" customFormat="1"/>
    <row r="33139" s="276" customFormat="1"/>
    <row r="33140" s="276" customFormat="1"/>
    <row r="33141" s="276" customFormat="1"/>
    <row r="33142" s="276" customFormat="1"/>
    <row r="33143" s="276" customFormat="1"/>
    <row r="33144" s="276" customFormat="1"/>
    <row r="33145" s="276" customFormat="1"/>
    <row r="33146" s="276" customFormat="1"/>
    <row r="33147" s="276" customFormat="1"/>
    <row r="33148" s="276" customFormat="1"/>
    <row r="33149" s="276" customFormat="1"/>
    <row r="33150" s="276" customFormat="1"/>
    <row r="33151" s="276" customFormat="1"/>
    <row r="33152" s="276" customFormat="1"/>
    <row r="33153" s="276" customFormat="1"/>
    <row r="33154" s="276" customFormat="1"/>
    <row r="33155" s="276" customFormat="1"/>
    <row r="33156" s="276" customFormat="1"/>
    <row r="33157" s="276" customFormat="1"/>
    <row r="33158" s="276" customFormat="1"/>
    <row r="33159" s="276" customFormat="1"/>
    <row r="33160" s="276" customFormat="1"/>
    <row r="33161" s="276" customFormat="1"/>
    <row r="33162" s="276" customFormat="1"/>
    <row r="33163" s="276" customFormat="1"/>
    <row r="33164" s="276" customFormat="1"/>
    <row r="33165" s="276" customFormat="1"/>
    <row r="33166" s="276" customFormat="1"/>
    <row r="33167" s="276" customFormat="1"/>
    <row r="33168" s="276" customFormat="1"/>
    <row r="33169" s="276" customFormat="1"/>
    <row r="33170" s="276" customFormat="1"/>
    <row r="33171" s="276" customFormat="1"/>
    <row r="33172" s="276" customFormat="1"/>
    <row r="33173" s="276" customFormat="1"/>
    <row r="33174" s="276" customFormat="1"/>
    <row r="33175" s="276" customFormat="1"/>
    <row r="33176" s="276" customFormat="1"/>
    <row r="33177" s="276" customFormat="1"/>
    <row r="33178" s="276" customFormat="1"/>
    <row r="33179" s="276" customFormat="1"/>
    <row r="33180" s="276" customFormat="1"/>
    <row r="33181" s="276" customFormat="1"/>
    <row r="33182" s="276" customFormat="1"/>
    <row r="33183" s="276" customFormat="1"/>
    <row r="33184" s="276" customFormat="1"/>
    <row r="33185" s="276" customFormat="1"/>
    <row r="33186" s="276" customFormat="1"/>
    <row r="33187" s="276" customFormat="1"/>
    <row r="33188" s="276" customFormat="1"/>
    <row r="33189" s="276" customFormat="1"/>
    <row r="33190" s="276" customFormat="1"/>
    <row r="33191" s="276" customFormat="1"/>
    <row r="33192" s="276" customFormat="1"/>
    <row r="33193" s="276" customFormat="1"/>
    <row r="33194" s="276" customFormat="1"/>
    <row r="33195" s="276" customFormat="1"/>
    <row r="33196" s="276" customFormat="1"/>
    <row r="33197" s="276" customFormat="1"/>
    <row r="33198" s="276" customFormat="1"/>
    <row r="33199" s="276" customFormat="1"/>
    <row r="33200" s="276" customFormat="1"/>
    <row r="33201" s="276" customFormat="1"/>
    <row r="33202" s="276" customFormat="1"/>
    <row r="33203" s="276" customFormat="1"/>
    <row r="33204" s="276" customFormat="1"/>
    <row r="33205" s="276" customFormat="1"/>
    <row r="33206" s="276" customFormat="1"/>
    <row r="33207" s="276" customFormat="1"/>
    <row r="33208" s="276" customFormat="1"/>
    <row r="33209" s="276" customFormat="1"/>
    <row r="33210" s="276" customFormat="1"/>
    <row r="33211" s="276" customFormat="1"/>
    <row r="33212" s="276" customFormat="1"/>
    <row r="33213" s="276" customFormat="1"/>
    <row r="33214" s="276" customFormat="1"/>
    <row r="33215" s="276" customFormat="1"/>
    <row r="33216" s="276" customFormat="1"/>
    <row r="33217" s="276" customFormat="1"/>
    <row r="33218" s="276" customFormat="1"/>
    <row r="33219" s="276" customFormat="1"/>
    <row r="33220" s="276" customFormat="1"/>
    <row r="33221" s="276" customFormat="1"/>
    <row r="33222" s="276" customFormat="1"/>
    <row r="33223" s="276" customFormat="1"/>
    <row r="33224" s="276" customFormat="1"/>
    <row r="33225" s="276" customFormat="1"/>
    <row r="33226" s="276" customFormat="1"/>
    <row r="33227" s="276" customFormat="1"/>
    <row r="33228" s="276" customFormat="1"/>
    <row r="33229" s="276" customFormat="1"/>
    <row r="33230" s="276" customFormat="1"/>
    <row r="33231" s="276" customFormat="1"/>
    <row r="33232" s="276" customFormat="1"/>
    <row r="33233" s="276" customFormat="1"/>
    <row r="33234" s="276" customFormat="1"/>
    <row r="33235" s="276" customFormat="1"/>
    <row r="33236" s="276" customFormat="1"/>
    <row r="33237" s="276" customFormat="1"/>
    <row r="33238" s="276" customFormat="1"/>
    <row r="33239" s="276" customFormat="1"/>
    <row r="33240" s="276" customFormat="1"/>
    <row r="33241" s="276" customFormat="1"/>
    <row r="33242" s="276" customFormat="1"/>
    <row r="33243" s="276" customFormat="1"/>
    <row r="33244" s="276" customFormat="1"/>
    <row r="33245" s="276" customFormat="1"/>
    <row r="33246" s="276" customFormat="1"/>
    <row r="33247" s="276" customFormat="1"/>
    <row r="33248" s="276" customFormat="1"/>
    <row r="33249" s="276" customFormat="1"/>
    <row r="33250" s="276" customFormat="1"/>
    <row r="33251" s="276" customFormat="1"/>
    <row r="33252" s="276" customFormat="1"/>
    <row r="33253" s="276" customFormat="1"/>
    <row r="33254" s="276" customFormat="1"/>
    <row r="33255" s="276" customFormat="1"/>
    <row r="33256" s="276" customFormat="1"/>
    <row r="33257" s="276" customFormat="1"/>
    <row r="33258" s="276" customFormat="1"/>
    <row r="33259" s="276" customFormat="1"/>
    <row r="33260" s="276" customFormat="1"/>
    <row r="33261" s="276" customFormat="1"/>
    <row r="33262" s="276" customFormat="1"/>
    <row r="33263" s="276" customFormat="1"/>
    <row r="33264" s="276" customFormat="1"/>
    <row r="33265" s="276" customFormat="1"/>
    <row r="33266" s="276" customFormat="1"/>
    <row r="33267" s="276" customFormat="1"/>
    <row r="33268" s="276" customFormat="1"/>
    <row r="33269" s="276" customFormat="1"/>
    <row r="33270" s="276" customFormat="1"/>
    <row r="33271" s="276" customFormat="1"/>
    <row r="33272" s="276" customFormat="1"/>
    <row r="33273" s="276" customFormat="1"/>
    <row r="33274" s="276" customFormat="1"/>
    <row r="33275" s="276" customFormat="1"/>
    <row r="33276" s="276" customFormat="1"/>
    <row r="33277" s="276" customFormat="1"/>
    <row r="33278" s="276" customFormat="1"/>
    <row r="33279" s="276" customFormat="1"/>
    <row r="33280" s="276" customFormat="1"/>
    <row r="33281" s="276" customFormat="1"/>
    <row r="33282" s="276" customFormat="1"/>
    <row r="33283" s="276" customFormat="1"/>
    <row r="33284" s="276" customFormat="1"/>
    <row r="33285" s="276" customFormat="1"/>
    <row r="33286" s="276" customFormat="1"/>
    <row r="33287" s="276" customFormat="1"/>
    <row r="33288" s="276" customFormat="1"/>
    <row r="33289" s="276" customFormat="1"/>
    <row r="33290" s="276" customFormat="1"/>
    <row r="33291" s="276" customFormat="1"/>
    <row r="33292" s="276" customFormat="1"/>
    <row r="33293" s="276" customFormat="1"/>
    <row r="33294" s="276" customFormat="1"/>
    <row r="33295" s="276" customFormat="1"/>
    <row r="33296" s="276" customFormat="1"/>
    <row r="33297" s="276" customFormat="1"/>
    <row r="33298" s="276" customFormat="1"/>
    <row r="33299" s="276" customFormat="1"/>
    <row r="33300" s="276" customFormat="1"/>
    <row r="33301" s="276" customFormat="1"/>
    <row r="33302" s="276" customFormat="1"/>
    <row r="33303" s="276" customFormat="1"/>
    <row r="33304" s="276" customFormat="1"/>
    <row r="33305" s="276" customFormat="1"/>
    <row r="33306" s="276" customFormat="1"/>
    <row r="33307" s="276" customFormat="1"/>
    <row r="33308" s="276" customFormat="1"/>
    <row r="33309" s="276" customFormat="1"/>
    <row r="33310" s="276" customFormat="1"/>
    <row r="33311" s="276" customFormat="1"/>
    <row r="33312" s="276" customFormat="1"/>
    <row r="33313" s="276" customFormat="1"/>
    <row r="33314" s="276" customFormat="1"/>
    <row r="33315" s="276" customFormat="1"/>
    <row r="33316" s="276" customFormat="1"/>
    <row r="33317" s="276" customFormat="1"/>
    <row r="33318" s="276" customFormat="1"/>
    <row r="33319" s="276" customFormat="1"/>
    <row r="33320" s="276" customFormat="1"/>
    <row r="33321" s="276" customFormat="1"/>
    <row r="33322" s="276" customFormat="1"/>
    <row r="33323" s="276" customFormat="1"/>
    <row r="33324" s="276" customFormat="1"/>
    <row r="33325" s="276" customFormat="1"/>
    <row r="33326" s="276" customFormat="1"/>
    <row r="33327" s="276" customFormat="1"/>
    <row r="33328" s="276" customFormat="1"/>
    <row r="33329" s="276" customFormat="1"/>
    <row r="33330" s="276" customFormat="1"/>
    <row r="33331" s="276" customFormat="1"/>
    <row r="33332" s="276" customFormat="1"/>
    <row r="33333" s="276" customFormat="1"/>
    <row r="33334" s="276" customFormat="1"/>
    <row r="33335" s="276" customFormat="1"/>
    <row r="33336" s="276" customFormat="1"/>
    <row r="33337" s="276" customFormat="1"/>
    <row r="33338" s="276" customFormat="1"/>
    <row r="33339" s="276" customFormat="1"/>
    <row r="33340" s="276" customFormat="1"/>
    <row r="33341" s="276" customFormat="1"/>
    <row r="33342" s="276" customFormat="1"/>
    <row r="33343" s="276" customFormat="1"/>
    <row r="33344" s="276" customFormat="1"/>
    <row r="33345" s="276" customFormat="1"/>
    <row r="33346" s="276" customFormat="1"/>
    <row r="33347" s="276" customFormat="1"/>
    <row r="33348" s="276" customFormat="1"/>
    <row r="33349" s="276" customFormat="1"/>
    <row r="33350" s="276" customFormat="1"/>
    <row r="33351" s="276" customFormat="1"/>
    <row r="33352" s="276" customFormat="1"/>
    <row r="33353" s="276" customFormat="1"/>
    <row r="33354" s="276" customFormat="1"/>
    <row r="33355" s="276" customFormat="1"/>
    <row r="33356" s="276" customFormat="1"/>
    <row r="33357" s="276" customFormat="1"/>
    <row r="33358" s="276" customFormat="1"/>
    <row r="33359" s="276" customFormat="1"/>
    <row r="33360" s="276" customFormat="1"/>
    <row r="33361" s="276" customFormat="1"/>
    <row r="33362" s="276" customFormat="1"/>
    <row r="33363" s="276" customFormat="1"/>
    <row r="33364" s="276" customFormat="1"/>
    <row r="33365" s="276" customFormat="1"/>
    <row r="33366" s="276" customFormat="1"/>
    <row r="33367" s="276" customFormat="1"/>
    <row r="33368" s="276" customFormat="1"/>
    <row r="33369" s="276" customFormat="1"/>
    <row r="33370" s="276" customFormat="1"/>
    <row r="33371" s="276" customFormat="1"/>
    <row r="33372" s="276" customFormat="1"/>
    <row r="33373" s="276" customFormat="1"/>
    <row r="33374" s="276" customFormat="1"/>
    <row r="33375" s="276" customFormat="1"/>
    <row r="33376" s="276" customFormat="1"/>
    <row r="33377" s="276" customFormat="1"/>
    <row r="33378" s="276" customFormat="1"/>
    <row r="33379" s="276" customFormat="1"/>
    <row r="33380" s="276" customFormat="1"/>
    <row r="33381" s="276" customFormat="1"/>
    <row r="33382" s="276" customFormat="1"/>
    <row r="33383" s="276" customFormat="1"/>
    <row r="33384" s="276" customFormat="1"/>
    <row r="33385" s="276" customFormat="1"/>
    <row r="33386" s="276" customFormat="1"/>
    <row r="33387" s="276" customFormat="1"/>
    <row r="33388" s="276" customFormat="1"/>
    <row r="33389" s="276" customFormat="1"/>
    <row r="33390" s="276" customFormat="1"/>
    <row r="33391" s="276" customFormat="1"/>
    <row r="33392" s="276" customFormat="1"/>
    <row r="33393" s="276" customFormat="1"/>
    <row r="33394" s="276" customFormat="1"/>
    <row r="33395" s="276" customFormat="1"/>
    <row r="33396" s="276" customFormat="1"/>
    <row r="33397" s="276" customFormat="1"/>
    <row r="33398" s="276" customFormat="1"/>
    <row r="33399" s="276" customFormat="1"/>
    <row r="33400" s="276" customFormat="1"/>
    <row r="33401" s="276" customFormat="1"/>
    <row r="33402" s="276" customFormat="1"/>
    <row r="33403" s="276" customFormat="1"/>
    <row r="33404" s="276" customFormat="1"/>
    <row r="33405" s="276" customFormat="1"/>
    <row r="33406" s="276" customFormat="1"/>
    <row r="33407" s="276" customFormat="1"/>
    <row r="33408" s="276" customFormat="1"/>
    <row r="33409" s="276" customFormat="1"/>
    <row r="33410" s="276" customFormat="1"/>
    <row r="33411" s="276" customFormat="1"/>
    <row r="33412" s="276" customFormat="1"/>
    <row r="33413" s="276" customFormat="1"/>
    <row r="33414" s="276" customFormat="1"/>
    <row r="33415" s="276" customFormat="1"/>
    <row r="33416" s="276" customFormat="1"/>
    <row r="33417" s="276" customFormat="1"/>
    <row r="33418" s="276" customFormat="1"/>
    <row r="33419" s="276" customFormat="1"/>
    <row r="33420" s="276" customFormat="1"/>
    <row r="33421" s="276" customFormat="1"/>
    <row r="33422" s="276" customFormat="1"/>
    <row r="33423" s="276" customFormat="1"/>
    <row r="33424" s="276" customFormat="1"/>
    <row r="33425" s="276" customFormat="1"/>
    <row r="33426" s="276" customFormat="1"/>
    <row r="33427" s="276" customFormat="1"/>
    <row r="33428" s="276" customFormat="1"/>
    <row r="33429" s="276" customFormat="1"/>
    <row r="33430" s="276" customFormat="1"/>
    <row r="33431" s="276" customFormat="1"/>
    <row r="33432" s="276" customFormat="1"/>
    <row r="33433" s="276" customFormat="1"/>
    <row r="33434" s="276" customFormat="1"/>
    <row r="33435" s="276" customFormat="1"/>
    <row r="33436" s="276" customFormat="1"/>
    <row r="33437" s="276" customFormat="1"/>
    <row r="33438" s="276" customFormat="1"/>
    <row r="33439" s="276" customFormat="1"/>
    <row r="33440" s="276" customFormat="1"/>
    <row r="33441" s="276" customFormat="1"/>
    <row r="33442" s="276" customFormat="1"/>
    <row r="33443" s="276" customFormat="1"/>
    <row r="33444" s="276" customFormat="1"/>
    <row r="33445" s="276" customFormat="1"/>
    <row r="33446" s="276" customFormat="1"/>
    <row r="33447" s="276" customFormat="1"/>
    <row r="33448" s="276" customFormat="1"/>
    <row r="33449" s="276" customFormat="1"/>
    <row r="33450" s="276" customFormat="1"/>
    <row r="33451" s="276" customFormat="1"/>
    <row r="33452" s="276" customFormat="1"/>
    <row r="33453" s="276" customFormat="1"/>
    <row r="33454" s="276" customFormat="1"/>
    <row r="33455" s="276" customFormat="1"/>
    <row r="33456" s="276" customFormat="1"/>
    <row r="33457" s="276" customFormat="1"/>
    <row r="33458" s="276" customFormat="1"/>
    <row r="33459" s="276" customFormat="1"/>
    <row r="33460" s="276" customFormat="1"/>
    <row r="33461" s="276" customFormat="1"/>
    <row r="33462" s="276" customFormat="1"/>
    <row r="33463" s="276" customFormat="1"/>
    <row r="33464" s="276" customFormat="1"/>
    <row r="33465" s="276" customFormat="1"/>
    <row r="33466" s="276" customFormat="1"/>
    <row r="33467" s="276" customFormat="1"/>
    <row r="33468" s="276" customFormat="1"/>
    <row r="33469" s="276" customFormat="1"/>
    <row r="33470" s="276" customFormat="1"/>
    <row r="33471" s="276" customFormat="1"/>
    <row r="33472" s="276" customFormat="1"/>
    <row r="33473" s="276" customFormat="1"/>
    <row r="33474" s="276" customFormat="1"/>
    <row r="33475" s="276" customFormat="1"/>
    <row r="33476" s="276" customFormat="1"/>
    <row r="33477" s="276" customFormat="1"/>
    <row r="33478" s="276" customFormat="1"/>
    <row r="33479" s="276" customFormat="1"/>
    <row r="33480" s="276" customFormat="1"/>
    <row r="33481" s="276" customFormat="1"/>
    <row r="33482" s="276" customFormat="1"/>
    <row r="33483" s="276" customFormat="1"/>
    <row r="33484" s="276" customFormat="1"/>
    <row r="33485" s="276" customFormat="1"/>
    <row r="33486" s="276" customFormat="1"/>
    <row r="33487" s="276" customFormat="1"/>
    <row r="33488" s="276" customFormat="1"/>
    <row r="33489" s="276" customFormat="1"/>
    <row r="33490" s="276" customFormat="1"/>
    <row r="33491" s="276" customFormat="1"/>
    <row r="33492" s="276" customFormat="1"/>
    <row r="33493" s="276" customFormat="1"/>
    <row r="33494" s="276" customFormat="1"/>
    <row r="33495" s="276" customFormat="1"/>
    <row r="33496" s="276" customFormat="1"/>
    <row r="33497" s="276" customFormat="1"/>
    <row r="33498" s="276" customFormat="1"/>
    <row r="33499" s="276" customFormat="1"/>
    <row r="33500" s="276" customFormat="1"/>
    <row r="33501" s="276" customFormat="1"/>
    <row r="33502" s="276" customFormat="1"/>
    <row r="33503" s="276" customFormat="1"/>
    <row r="33504" s="276" customFormat="1"/>
    <row r="33505" s="276" customFormat="1"/>
    <row r="33506" s="276" customFormat="1"/>
    <row r="33507" s="276" customFormat="1"/>
    <row r="33508" s="276" customFormat="1"/>
    <row r="33509" s="276" customFormat="1"/>
    <row r="33510" s="276" customFormat="1"/>
    <row r="33511" s="276" customFormat="1"/>
    <row r="33512" s="276" customFormat="1"/>
    <row r="33513" s="276" customFormat="1"/>
    <row r="33514" s="276" customFormat="1"/>
    <row r="33515" s="276" customFormat="1"/>
    <row r="33516" s="276" customFormat="1"/>
    <row r="33517" s="276" customFormat="1"/>
    <row r="33518" s="276" customFormat="1"/>
    <row r="33519" s="276" customFormat="1"/>
    <row r="33520" s="276" customFormat="1"/>
    <row r="33521" s="276" customFormat="1"/>
    <row r="33522" s="276" customFormat="1"/>
    <row r="33523" s="276" customFormat="1"/>
    <row r="33524" s="276" customFormat="1"/>
    <row r="33525" s="276" customFormat="1"/>
    <row r="33526" s="276" customFormat="1"/>
    <row r="33527" s="276" customFormat="1"/>
    <row r="33528" s="276" customFormat="1"/>
    <row r="33529" s="276" customFormat="1"/>
    <row r="33530" s="276" customFormat="1"/>
    <row r="33531" s="276" customFormat="1"/>
    <row r="33532" s="276" customFormat="1"/>
    <row r="33533" s="276" customFormat="1"/>
    <row r="33534" s="276" customFormat="1"/>
    <row r="33535" s="276" customFormat="1"/>
    <row r="33536" s="276" customFormat="1"/>
    <row r="33537" s="276" customFormat="1"/>
    <row r="33538" s="276" customFormat="1"/>
    <row r="33539" s="276" customFormat="1"/>
    <row r="33540" s="276" customFormat="1"/>
    <row r="33541" s="276" customFormat="1"/>
    <row r="33542" s="276" customFormat="1"/>
    <row r="33543" s="276" customFormat="1"/>
    <row r="33544" s="276" customFormat="1"/>
    <row r="33545" s="276" customFormat="1"/>
    <row r="33546" s="276" customFormat="1"/>
    <row r="33547" s="276" customFormat="1"/>
    <row r="33548" s="276" customFormat="1"/>
    <row r="33549" s="276" customFormat="1"/>
    <row r="33550" s="276" customFormat="1"/>
    <row r="33551" s="276" customFormat="1"/>
    <row r="33552" s="276" customFormat="1"/>
    <row r="33553" s="276" customFormat="1"/>
    <row r="33554" s="276" customFormat="1"/>
    <row r="33555" s="276" customFormat="1"/>
    <row r="33556" s="276" customFormat="1"/>
    <row r="33557" s="276" customFormat="1"/>
    <row r="33558" s="276" customFormat="1"/>
    <row r="33559" s="276" customFormat="1"/>
    <row r="33560" s="276" customFormat="1"/>
    <row r="33561" s="276" customFormat="1"/>
    <row r="33562" s="276" customFormat="1"/>
    <row r="33563" s="276" customFormat="1"/>
    <row r="33564" s="276" customFormat="1"/>
    <row r="33565" s="276" customFormat="1"/>
    <row r="33566" s="276" customFormat="1"/>
    <row r="33567" s="276" customFormat="1"/>
    <row r="33568" s="276" customFormat="1"/>
    <row r="33569" s="276" customFormat="1"/>
    <row r="33570" s="276" customFormat="1"/>
    <row r="33571" s="276" customFormat="1"/>
    <row r="33572" s="276" customFormat="1"/>
    <row r="33573" s="276" customFormat="1"/>
    <row r="33574" s="276" customFormat="1"/>
    <row r="33575" s="276" customFormat="1"/>
    <row r="33576" s="276" customFormat="1"/>
    <row r="33577" s="276" customFormat="1"/>
    <row r="33578" s="276" customFormat="1"/>
    <row r="33579" s="276" customFormat="1"/>
    <row r="33580" s="276" customFormat="1"/>
    <row r="33581" s="276" customFormat="1"/>
    <row r="33582" s="276" customFormat="1"/>
    <row r="33583" s="276" customFormat="1"/>
    <row r="33584" s="276" customFormat="1"/>
    <row r="33585" s="276" customFormat="1"/>
    <row r="33586" s="276" customFormat="1"/>
    <row r="33587" s="276" customFormat="1"/>
    <row r="33588" s="276" customFormat="1"/>
    <row r="33589" s="276" customFormat="1"/>
    <row r="33590" s="276" customFormat="1"/>
    <row r="33591" s="276" customFormat="1"/>
    <row r="33592" s="276" customFormat="1"/>
    <row r="33593" s="276" customFormat="1"/>
    <row r="33594" s="276" customFormat="1"/>
    <row r="33595" s="276" customFormat="1"/>
    <row r="33596" s="276" customFormat="1"/>
    <row r="33597" s="276" customFormat="1"/>
    <row r="33598" s="276" customFormat="1"/>
    <row r="33599" s="276" customFormat="1"/>
    <row r="33600" s="276" customFormat="1"/>
    <row r="33601" s="276" customFormat="1"/>
    <row r="33602" s="276" customFormat="1"/>
    <row r="33603" s="276" customFormat="1"/>
    <row r="33604" s="276" customFormat="1"/>
    <row r="33605" s="276" customFormat="1"/>
    <row r="33606" s="276" customFormat="1"/>
    <row r="33607" s="276" customFormat="1"/>
    <row r="33608" s="276" customFormat="1"/>
    <row r="33609" s="276" customFormat="1"/>
    <row r="33610" s="276" customFormat="1"/>
    <row r="33611" s="276" customFormat="1"/>
    <row r="33612" s="276" customFormat="1"/>
    <row r="33613" s="276" customFormat="1"/>
    <row r="33614" s="276" customFormat="1"/>
    <row r="33615" s="276" customFormat="1"/>
    <row r="33616" s="276" customFormat="1"/>
    <row r="33617" s="276" customFormat="1"/>
    <row r="33618" s="276" customFormat="1"/>
    <row r="33619" s="276" customFormat="1"/>
    <row r="33620" s="276" customFormat="1"/>
    <row r="33621" s="276" customFormat="1"/>
    <row r="33622" s="276" customFormat="1"/>
    <row r="33623" s="276" customFormat="1"/>
    <row r="33624" s="276" customFormat="1"/>
    <row r="33625" s="276" customFormat="1"/>
    <row r="33626" s="276" customFormat="1"/>
    <row r="33627" s="276" customFormat="1"/>
    <row r="33628" s="276" customFormat="1"/>
    <row r="33629" s="276" customFormat="1"/>
    <row r="33630" s="276" customFormat="1"/>
    <row r="33631" s="276" customFormat="1"/>
    <row r="33632" s="276" customFormat="1"/>
    <row r="33633" s="276" customFormat="1"/>
    <row r="33634" s="276" customFormat="1"/>
    <row r="33635" s="276" customFormat="1"/>
    <row r="33636" s="276" customFormat="1"/>
    <row r="33637" s="276" customFormat="1"/>
    <row r="33638" s="276" customFormat="1"/>
    <row r="33639" s="276" customFormat="1"/>
    <row r="33640" s="276" customFormat="1"/>
    <row r="33641" s="276" customFormat="1"/>
    <row r="33642" s="276" customFormat="1"/>
    <row r="33643" s="276" customFormat="1"/>
    <row r="33644" s="276" customFormat="1"/>
    <row r="33645" s="276" customFormat="1"/>
    <row r="33646" s="276" customFormat="1"/>
    <row r="33647" s="276" customFormat="1"/>
    <row r="33648" s="276" customFormat="1"/>
    <row r="33649" s="276" customFormat="1"/>
    <row r="33650" s="276" customFormat="1"/>
    <row r="33651" s="276" customFormat="1"/>
    <row r="33652" s="276" customFormat="1"/>
    <row r="33653" s="276" customFormat="1"/>
    <row r="33654" s="276" customFormat="1"/>
    <row r="33655" s="276" customFormat="1"/>
    <row r="33656" s="276" customFormat="1"/>
    <row r="33657" s="276" customFormat="1"/>
    <row r="33658" s="276" customFormat="1"/>
    <row r="33659" s="276" customFormat="1"/>
    <row r="33660" s="276" customFormat="1"/>
    <row r="33661" s="276" customFormat="1"/>
    <row r="33662" s="276" customFormat="1"/>
    <row r="33663" s="276" customFormat="1"/>
    <row r="33664" s="276" customFormat="1"/>
    <row r="33665" s="276" customFormat="1"/>
    <row r="33666" s="276" customFormat="1"/>
    <row r="33667" s="276" customFormat="1"/>
    <row r="33668" s="276" customFormat="1"/>
    <row r="33669" s="276" customFormat="1"/>
    <row r="33670" s="276" customFormat="1"/>
    <row r="33671" s="276" customFormat="1"/>
    <row r="33672" s="276" customFormat="1"/>
    <row r="33673" s="276" customFormat="1"/>
    <row r="33674" s="276" customFormat="1"/>
    <row r="33675" s="276" customFormat="1"/>
    <row r="33676" s="276" customFormat="1"/>
    <row r="33677" s="276" customFormat="1"/>
    <row r="33678" s="276" customFormat="1"/>
    <row r="33679" s="276" customFormat="1"/>
    <row r="33680" s="276" customFormat="1"/>
    <row r="33681" s="276" customFormat="1"/>
    <row r="33682" s="276" customFormat="1"/>
    <row r="33683" s="276" customFormat="1"/>
    <row r="33684" s="276" customFormat="1"/>
    <row r="33685" s="276" customFormat="1"/>
    <row r="33686" s="276" customFormat="1"/>
    <row r="33687" s="276" customFormat="1"/>
    <row r="33688" s="276" customFormat="1"/>
    <row r="33689" s="276" customFormat="1"/>
    <row r="33690" s="276" customFormat="1"/>
    <row r="33691" s="276" customFormat="1"/>
    <row r="33692" s="276" customFormat="1"/>
    <row r="33693" s="276" customFormat="1"/>
    <row r="33694" s="276" customFormat="1"/>
    <row r="33695" s="276" customFormat="1"/>
    <row r="33696" s="276" customFormat="1"/>
    <row r="33697" s="276" customFormat="1"/>
    <row r="33698" s="276" customFormat="1"/>
    <row r="33699" s="276" customFormat="1"/>
    <row r="33700" s="276" customFormat="1"/>
    <row r="33701" s="276" customFormat="1"/>
    <row r="33702" s="276" customFormat="1"/>
    <row r="33703" s="276" customFormat="1"/>
    <row r="33704" s="276" customFormat="1"/>
    <row r="33705" s="276" customFormat="1"/>
    <row r="33706" s="276" customFormat="1"/>
    <row r="33707" s="276" customFormat="1"/>
    <row r="33708" s="276" customFormat="1"/>
    <row r="33709" s="276" customFormat="1"/>
    <row r="33710" s="276" customFormat="1"/>
    <row r="33711" s="276" customFormat="1"/>
    <row r="33712" s="276" customFormat="1"/>
    <row r="33713" s="276" customFormat="1"/>
    <row r="33714" s="276" customFormat="1"/>
    <row r="33715" s="276" customFormat="1"/>
    <row r="33716" s="276" customFormat="1"/>
    <row r="33717" s="276" customFormat="1"/>
    <row r="33718" s="276" customFormat="1"/>
    <row r="33719" s="276" customFormat="1"/>
    <row r="33720" s="276" customFormat="1"/>
    <row r="33721" s="276" customFormat="1"/>
    <row r="33722" s="276" customFormat="1"/>
    <row r="33723" s="276" customFormat="1"/>
    <row r="33724" s="276" customFormat="1"/>
    <row r="33725" s="276" customFormat="1"/>
    <row r="33726" s="276" customFormat="1"/>
    <row r="33727" s="276" customFormat="1"/>
    <row r="33728" s="276" customFormat="1"/>
    <row r="33729" s="276" customFormat="1"/>
    <row r="33730" s="276" customFormat="1"/>
    <row r="33731" s="276" customFormat="1"/>
    <row r="33732" s="276" customFormat="1"/>
    <row r="33733" s="276" customFormat="1"/>
    <row r="33734" s="276" customFormat="1"/>
    <row r="33735" s="276" customFormat="1"/>
    <row r="33736" s="276" customFormat="1"/>
    <row r="33737" s="276" customFormat="1"/>
    <row r="33738" s="276" customFormat="1"/>
    <row r="33739" s="276" customFormat="1"/>
    <row r="33740" s="276" customFormat="1"/>
    <row r="33741" s="276" customFormat="1"/>
    <row r="33742" s="276" customFormat="1"/>
    <row r="33743" s="276" customFormat="1"/>
    <row r="33744" s="276" customFormat="1"/>
    <row r="33745" s="276" customFormat="1"/>
    <row r="33746" s="276" customFormat="1"/>
    <row r="33747" s="276" customFormat="1"/>
    <row r="33748" s="276" customFormat="1"/>
    <row r="33749" s="276" customFormat="1"/>
    <row r="33750" s="276" customFormat="1"/>
    <row r="33751" s="276" customFormat="1"/>
    <row r="33752" s="276" customFormat="1"/>
    <row r="33753" s="276" customFormat="1"/>
    <row r="33754" s="276" customFormat="1"/>
    <row r="33755" s="276" customFormat="1"/>
    <row r="33756" s="276" customFormat="1"/>
    <row r="33757" s="276" customFormat="1"/>
    <row r="33758" s="276" customFormat="1"/>
    <row r="33759" s="276" customFormat="1"/>
    <row r="33760" s="276" customFormat="1"/>
    <row r="33761" s="276" customFormat="1"/>
    <row r="33762" s="276" customFormat="1"/>
    <row r="33763" s="276" customFormat="1"/>
    <row r="33764" s="276" customFormat="1"/>
    <row r="33765" s="276" customFormat="1"/>
    <row r="33766" s="276" customFormat="1"/>
    <row r="33767" s="276" customFormat="1"/>
    <row r="33768" s="276" customFormat="1"/>
    <row r="33769" s="276" customFormat="1"/>
    <row r="33770" s="276" customFormat="1"/>
    <row r="33771" s="276" customFormat="1"/>
    <row r="33772" s="276" customFormat="1"/>
    <row r="33773" s="276" customFormat="1"/>
    <row r="33774" s="276" customFormat="1"/>
    <row r="33775" s="276" customFormat="1"/>
    <row r="33776" s="276" customFormat="1"/>
    <row r="33777" s="276" customFormat="1"/>
    <row r="33778" s="276" customFormat="1"/>
    <row r="33779" s="276" customFormat="1"/>
    <row r="33780" s="276" customFormat="1"/>
    <row r="33781" s="276" customFormat="1"/>
    <row r="33782" s="276" customFormat="1"/>
    <row r="33783" s="276" customFormat="1"/>
    <row r="33784" s="276" customFormat="1"/>
    <row r="33785" s="276" customFormat="1"/>
    <row r="33786" s="276" customFormat="1"/>
    <row r="33787" s="276" customFormat="1"/>
    <row r="33788" s="276" customFormat="1"/>
    <row r="33789" s="276" customFormat="1"/>
    <row r="33790" s="276" customFormat="1"/>
    <row r="33791" s="276" customFormat="1"/>
    <row r="33792" s="276" customFormat="1"/>
    <row r="33793" s="276" customFormat="1"/>
    <row r="33794" s="276" customFormat="1"/>
    <row r="33795" s="276" customFormat="1"/>
    <row r="33796" s="276" customFormat="1"/>
    <row r="33797" s="276" customFormat="1"/>
    <row r="33798" s="276" customFormat="1"/>
    <row r="33799" s="276" customFormat="1"/>
    <row r="33800" s="276" customFormat="1"/>
    <row r="33801" s="276" customFormat="1"/>
    <row r="33802" s="276" customFormat="1"/>
    <row r="33803" s="276" customFormat="1"/>
    <row r="33804" s="276" customFormat="1"/>
    <row r="33805" s="276" customFormat="1"/>
    <row r="33806" s="276" customFormat="1"/>
    <row r="33807" s="276" customFormat="1"/>
    <row r="33808" s="276" customFormat="1"/>
    <row r="33809" s="276" customFormat="1"/>
    <row r="33810" s="276" customFormat="1"/>
    <row r="33811" s="276" customFormat="1"/>
    <row r="33812" s="276" customFormat="1"/>
    <row r="33813" s="276" customFormat="1"/>
    <row r="33814" s="276" customFormat="1"/>
    <row r="33815" s="276" customFormat="1"/>
    <row r="33816" s="276" customFormat="1"/>
    <row r="33817" s="276" customFormat="1"/>
    <row r="33818" s="276" customFormat="1"/>
    <row r="33819" s="276" customFormat="1"/>
    <row r="33820" s="276" customFormat="1"/>
    <row r="33821" s="276" customFormat="1"/>
    <row r="33822" s="276" customFormat="1"/>
    <row r="33823" s="276" customFormat="1"/>
    <row r="33824" s="276" customFormat="1"/>
    <row r="33825" s="276" customFormat="1"/>
    <row r="33826" s="276" customFormat="1"/>
    <row r="33827" s="276" customFormat="1"/>
    <row r="33828" s="276" customFormat="1"/>
    <row r="33829" s="276" customFormat="1"/>
    <row r="33830" s="276" customFormat="1"/>
    <row r="33831" s="276" customFormat="1"/>
    <row r="33832" s="276" customFormat="1"/>
    <row r="33833" s="276" customFormat="1"/>
    <row r="33834" s="276" customFormat="1"/>
    <row r="33835" s="276" customFormat="1"/>
    <row r="33836" s="276" customFormat="1"/>
    <row r="33837" s="276" customFormat="1"/>
    <row r="33838" s="276" customFormat="1"/>
    <row r="33839" s="276" customFormat="1"/>
    <row r="33840" s="276" customFormat="1"/>
    <row r="33841" s="276" customFormat="1"/>
    <row r="33842" s="276" customFormat="1"/>
    <row r="33843" s="276" customFormat="1"/>
    <row r="33844" s="276" customFormat="1"/>
    <row r="33845" s="276" customFormat="1"/>
    <row r="33846" s="276" customFormat="1"/>
    <row r="33847" s="276" customFormat="1"/>
    <row r="33848" s="276" customFormat="1"/>
    <row r="33849" s="276" customFormat="1"/>
    <row r="33850" s="276" customFormat="1"/>
    <row r="33851" s="276" customFormat="1"/>
    <row r="33852" s="276" customFormat="1"/>
    <row r="33853" s="276" customFormat="1"/>
    <row r="33854" s="276" customFormat="1"/>
    <row r="33855" s="276" customFormat="1"/>
    <row r="33856" s="276" customFormat="1"/>
    <row r="33857" s="276" customFormat="1"/>
    <row r="33858" s="276" customFormat="1"/>
    <row r="33859" s="276" customFormat="1"/>
    <row r="33860" s="276" customFormat="1"/>
    <row r="33861" s="276" customFormat="1"/>
    <row r="33862" s="276" customFormat="1"/>
    <row r="33863" s="276" customFormat="1"/>
    <row r="33864" s="276" customFormat="1"/>
    <row r="33865" s="276" customFormat="1"/>
    <row r="33866" s="276" customFormat="1"/>
    <row r="33867" s="276" customFormat="1"/>
    <row r="33868" s="276" customFormat="1"/>
    <row r="33869" s="276" customFormat="1"/>
    <row r="33870" s="276" customFormat="1"/>
    <row r="33871" s="276" customFormat="1"/>
    <row r="33872" s="276" customFormat="1"/>
    <row r="33873" s="276" customFormat="1"/>
    <row r="33874" s="276" customFormat="1"/>
    <row r="33875" s="276" customFormat="1"/>
    <row r="33876" s="276" customFormat="1"/>
    <row r="33877" s="276" customFormat="1"/>
    <row r="33878" s="276" customFormat="1"/>
    <row r="33879" s="276" customFormat="1"/>
    <row r="33880" s="276" customFormat="1"/>
    <row r="33881" s="276" customFormat="1"/>
    <row r="33882" s="276" customFormat="1"/>
    <row r="33883" s="276" customFormat="1"/>
    <row r="33884" s="276" customFormat="1"/>
    <row r="33885" s="276" customFormat="1"/>
    <row r="33886" s="276" customFormat="1"/>
    <row r="33887" s="276" customFormat="1"/>
    <row r="33888" s="276" customFormat="1"/>
    <row r="33889" s="276" customFormat="1"/>
    <row r="33890" s="276" customFormat="1"/>
    <row r="33891" s="276" customFormat="1"/>
    <row r="33892" s="276" customFormat="1"/>
    <row r="33893" s="276" customFormat="1"/>
    <row r="33894" s="276" customFormat="1"/>
    <row r="33895" s="276" customFormat="1"/>
    <row r="33896" s="276" customFormat="1"/>
    <row r="33897" s="276" customFormat="1"/>
    <row r="33898" s="276" customFormat="1"/>
    <row r="33899" s="276" customFormat="1"/>
    <row r="33900" s="276" customFormat="1"/>
    <row r="33901" s="276" customFormat="1"/>
    <row r="33902" s="276" customFormat="1"/>
    <row r="33903" s="276" customFormat="1"/>
    <row r="33904" s="276" customFormat="1"/>
    <row r="33905" s="276" customFormat="1"/>
    <row r="33906" s="276" customFormat="1"/>
    <row r="33907" s="276" customFormat="1"/>
    <row r="33908" s="276" customFormat="1"/>
    <row r="33909" s="276" customFormat="1"/>
    <row r="33910" s="276" customFormat="1"/>
    <row r="33911" s="276" customFormat="1"/>
    <row r="33912" s="276" customFormat="1"/>
    <row r="33913" s="276" customFormat="1"/>
    <row r="33914" s="276" customFormat="1"/>
    <row r="33915" s="276" customFormat="1"/>
    <row r="33916" s="276" customFormat="1"/>
    <row r="33917" s="276" customFormat="1"/>
    <row r="33918" s="276" customFormat="1"/>
    <row r="33919" s="276" customFormat="1"/>
    <row r="33920" s="276" customFormat="1"/>
    <row r="33921" s="276" customFormat="1"/>
    <row r="33922" s="276" customFormat="1"/>
    <row r="33923" s="276" customFormat="1"/>
    <row r="33924" s="276" customFormat="1"/>
    <row r="33925" s="276" customFormat="1"/>
    <row r="33926" s="276" customFormat="1"/>
    <row r="33927" s="276" customFormat="1"/>
    <row r="33928" s="276" customFormat="1"/>
    <row r="33929" s="276" customFormat="1"/>
    <row r="33930" s="276" customFormat="1"/>
    <row r="33931" s="276" customFormat="1"/>
    <row r="33932" s="276" customFormat="1"/>
    <row r="33933" s="276" customFormat="1"/>
    <row r="33934" s="276" customFormat="1"/>
    <row r="33935" s="276" customFormat="1"/>
    <row r="33936" s="276" customFormat="1"/>
    <row r="33937" s="276" customFormat="1"/>
    <row r="33938" s="276" customFormat="1"/>
    <row r="33939" s="276" customFormat="1"/>
    <row r="33940" s="276" customFormat="1"/>
    <row r="33941" s="276" customFormat="1"/>
    <row r="33942" s="276" customFormat="1"/>
    <row r="33943" s="276" customFormat="1"/>
    <row r="33944" s="276" customFormat="1"/>
    <row r="33945" s="276" customFormat="1"/>
    <row r="33946" s="276" customFormat="1"/>
    <row r="33947" s="276" customFormat="1"/>
    <row r="33948" s="276" customFormat="1"/>
    <row r="33949" s="276" customFormat="1"/>
    <row r="33950" s="276" customFormat="1"/>
    <row r="33951" s="276" customFormat="1"/>
    <row r="33952" s="276" customFormat="1"/>
    <row r="33953" s="276" customFormat="1"/>
    <row r="33954" s="276" customFormat="1"/>
    <row r="33955" s="276" customFormat="1"/>
    <row r="33956" s="276" customFormat="1"/>
    <row r="33957" s="276" customFormat="1"/>
    <row r="33958" s="276" customFormat="1"/>
    <row r="33959" s="276" customFormat="1"/>
    <row r="33960" s="276" customFormat="1"/>
    <row r="33961" s="276" customFormat="1"/>
    <row r="33962" s="276" customFormat="1"/>
    <row r="33963" s="276" customFormat="1"/>
    <row r="33964" s="276" customFormat="1"/>
    <row r="33965" s="276" customFormat="1"/>
    <row r="33966" s="276" customFormat="1"/>
    <row r="33967" s="276" customFormat="1"/>
    <row r="33968" s="276" customFormat="1"/>
    <row r="33969" s="276" customFormat="1"/>
    <row r="33970" s="276" customFormat="1"/>
    <row r="33971" s="276" customFormat="1"/>
    <row r="33972" s="276" customFormat="1"/>
    <row r="33973" s="276" customFormat="1"/>
    <row r="33974" s="276" customFormat="1"/>
    <row r="33975" s="276" customFormat="1"/>
    <row r="33976" s="276" customFormat="1"/>
    <row r="33977" s="276" customFormat="1"/>
    <row r="33978" s="276" customFormat="1"/>
    <row r="33979" s="276" customFormat="1"/>
    <row r="33980" s="276" customFormat="1"/>
    <row r="33981" s="276" customFormat="1"/>
    <row r="33982" s="276" customFormat="1"/>
    <row r="33983" s="276" customFormat="1"/>
    <row r="33984" s="276" customFormat="1"/>
    <row r="33985" s="276" customFormat="1"/>
    <row r="33986" s="276" customFormat="1"/>
    <row r="33987" s="276" customFormat="1"/>
    <row r="33988" s="276" customFormat="1"/>
    <row r="33989" s="276" customFormat="1"/>
    <row r="33990" s="276" customFormat="1"/>
    <row r="33991" s="276" customFormat="1"/>
    <row r="33992" s="276" customFormat="1"/>
    <row r="33993" s="276" customFormat="1"/>
    <row r="33994" s="276" customFormat="1"/>
    <row r="33995" s="276" customFormat="1"/>
    <row r="33996" s="276" customFormat="1"/>
    <row r="33997" s="276" customFormat="1"/>
    <row r="33998" s="276" customFormat="1"/>
    <row r="33999" s="276" customFormat="1"/>
    <row r="34000" s="276" customFormat="1"/>
    <row r="34001" s="276" customFormat="1"/>
    <row r="34002" s="276" customFormat="1"/>
    <row r="34003" s="276" customFormat="1"/>
    <row r="34004" s="276" customFormat="1"/>
    <row r="34005" s="276" customFormat="1"/>
    <row r="34006" s="276" customFormat="1"/>
    <row r="34007" s="276" customFormat="1"/>
    <row r="34008" s="276" customFormat="1"/>
    <row r="34009" s="276" customFormat="1"/>
    <row r="34010" s="276" customFormat="1"/>
    <row r="34011" s="276" customFormat="1"/>
    <row r="34012" s="276" customFormat="1"/>
    <row r="34013" s="276" customFormat="1"/>
    <row r="34014" s="276" customFormat="1"/>
    <row r="34015" s="276" customFormat="1"/>
    <row r="34016" s="276" customFormat="1"/>
    <row r="34017" s="276" customFormat="1"/>
    <row r="34018" s="276" customFormat="1"/>
    <row r="34019" s="276" customFormat="1"/>
    <row r="34020" s="276" customFormat="1"/>
    <row r="34021" s="276" customFormat="1"/>
    <row r="34022" s="276" customFormat="1"/>
    <row r="34023" s="276" customFormat="1"/>
    <row r="34024" s="276" customFormat="1"/>
    <row r="34025" s="276" customFormat="1"/>
    <row r="34026" s="276" customFormat="1"/>
    <row r="34027" s="276" customFormat="1"/>
    <row r="34028" s="276" customFormat="1"/>
    <row r="34029" s="276" customFormat="1"/>
    <row r="34030" s="276" customFormat="1"/>
    <row r="34031" s="276" customFormat="1"/>
    <row r="34032" s="276" customFormat="1"/>
    <row r="34033" s="276" customFormat="1"/>
    <row r="34034" s="276" customFormat="1"/>
    <row r="34035" s="276" customFormat="1"/>
    <row r="34036" s="276" customFormat="1"/>
    <row r="34037" s="276" customFormat="1"/>
    <row r="34038" s="276" customFormat="1"/>
    <row r="34039" s="276" customFormat="1"/>
    <row r="34040" s="276" customFormat="1"/>
    <row r="34041" s="276" customFormat="1"/>
    <row r="34042" s="276" customFormat="1"/>
    <row r="34043" s="276" customFormat="1"/>
    <row r="34044" s="276" customFormat="1"/>
    <row r="34045" s="276" customFormat="1"/>
    <row r="34046" s="276" customFormat="1"/>
    <row r="34047" s="276" customFormat="1"/>
    <row r="34048" s="276" customFormat="1"/>
    <row r="34049" s="276" customFormat="1"/>
    <row r="34050" s="276" customFormat="1"/>
    <row r="34051" s="276" customFormat="1"/>
    <row r="34052" s="276" customFormat="1"/>
    <row r="34053" s="276" customFormat="1"/>
    <row r="34054" s="276" customFormat="1"/>
    <row r="34055" s="276" customFormat="1"/>
    <row r="34056" s="276" customFormat="1"/>
    <row r="34057" s="276" customFormat="1"/>
    <row r="34058" s="276" customFormat="1"/>
    <row r="34059" s="276" customFormat="1"/>
    <row r="34060" s="276" customFormat="1"/>
    <row r="34061" s="276" customFormat="1"/>
    <row r="34062" s="276" customFormat="1"/>
    <row r="34063" s="276" customFormat="1"/>
    <row r="34064" s="276" customFormat="1"/>
    <row r="34065" s="276" customFormat="1"/>
    <row r="34066" s="276" customFormat="1"/>
    <row r="34067" s="276" customFormat="1"/>
    <row r="34068" s="276" customFormat="1"/>
    <row r="34069" s="276" customFormat="1"/>
    <row r="34070" s="276" customFormat="1"/>
    <row r="34071" s="276" customFormat="1"/>
    <row r="34072" s="276" customFormat="1"/>
    <row r="34073" s="276" customFormat="1"/>
    <row r="34074" s="276" customFormat="1"/>
    <row r="34075" s="276" customFormat="1"/>
    <row r="34076" s="276" customFormat="1"/>
    <row r="34077" s="276" customFormat="1"/>
    <row r="34078" s="276" customFormat="1"/>
    <row r="34079" s="276" customFormat="1"/>
    <row r="34080" s="276" customFormat="1"/>
    <row r="34081" s="276" customFormat="1"/>
    <row r="34082" s="276" customFormat="1"/>
    <row r="34083" s="276" customFormat="1"/>
    <row r="34084" s="276" customFormat="1"/>
    <row r="34085" s="276" customFormat="1"/>
    <row r="34086" s="276" customFormat="1"/>
    <row r="34087" s="276" customFormat="1"/>
    <row r="34088" s="276" customFormat="1"/>
    <row r="34089" s="276" customFormat="1"/>
    <row r="34090" s="276" customFormat="1"/>
    <row r="34091" s="276" customFormat="1"/>
    <row r="34092" s="276" customFormat="1"/>
    <row r="34093" s="276" customFormat="1"/>
    <row r="34094" s="276" customFormat="1"/>
    <row r="34095" s="276" customFormat="1"/>
    <row r="34096" s="276" customFormat="1"/>
    <row r="34097" s="276" customFormat="1"/>
    <row r="34098" s="276" customFormat="1"/>
    <row r="34099" s="276" customFormat="1"/>
    <row r="34100" s="276" customFormat="1"/>
    <row r="34101" s="276" customFormat="1"/>
    <row r="34102" s="276" customFormat="1"/>
    <row r="34103" s="276" customFormat="1"/>
    <row r="34104" s="276" customFormat="1"/>
    <row r="34105" s="276" customFormat="1"/>
    <row r="34106" s="276" customFormat="1"/>
    <row r="34107" s="276" customFormat="1"/>
    <row r="34108" s="276" customFormat="1"/>
    <row r="34109" s="276" customFormat="1"/>
    <row r="34110" s="276" customFormat="1"/>
    <row r="34111" s="276" customFormat="1"/>
    <row r="34112" s="276" customFormat="1"/>
    <row r="34113" s="276" customFormat="1"/>
    <row r="34114" s="276" customFormat="1"/>
    <row r="34115" s="276" customFormat="1"/>
    <row r="34116" s="276" customFormat="1"/>
    <row r="34117" s="276" customFormat="1"/>
    <row r="34118" s="276" customFormat="1"/>
    <row r="34119" s="276" customFormat="1"/>
    <row r="34120" s="276" customFormat="1"/>
    <row r="34121" s="276" customFormat="1"/>
    <row r="34122" s="276" customFormat="1"/>
    <row r="34123" s="276" customFormat="1"/>
    <row r="34124" s="276" customFormat="1"/>
    <row r="34125" s="276" customFormat="1"/>
    <row r="34126" s="276" customFormat="1"/>
    <row r="34127" s="276" customFormat="1"/>
    <row r="34128" s="276" customFormat="1"/>
    <row r="34129" s="276" customFormat="1"/>
    <row r="34130" s="276" customFormat="1"/>
    <row r="34131" s="276" customFormat="1"/>
    <row r="34132" s="276" customFormat="1"/>
    <row r="34133" s="276" customFormat="1"/>
    <row r="34134" s="276" customFormat="1"/>
    <row r="34135" s="276" customFormat="1"/>
    <row r="34136" s="276" customFormat="1"/>
    <row r="34137" s="276" customFormat="1"/>
    <row r="34138" s="276" customFormat="1"/>
    <row r="34139" s="276" customFormat="1"/>
    <row r="34140" s="276" customFormat="1"/>
    <row r="34141" s="276" customFormat="1"/>
    <row r="34142" s="276" customFormat="1"/>
    <row r="34143" s="276" customFormat="1"/>
    <row r="34144" s="276" customFormat="1"/>
    <row r="34145" s="276" customFormat="1"/>
    <row r="34146" s="276" customFormat="1"/>
    <row r="34147" s="276" customFormat="1"/>
    <row r="34148" s="276" customFormat="1"/>
    <row r="34149" s="276" customFormat="1"/>
    <row r="34150" s="276" customFormat="1"/>
    <row r="34151" s="276" customFormat="1"/>
    <row r="34152" s="276" customFormat="1"/>
    <row r="34153" s="276" customFormat="1"/>
    <row r="34154" s="276" customFormat="1"/>
    <row r="34155" s="276" customFormat="1"/>
    <row r="34156" s="276" customFormat="1"/>
    <row r="34157" s="276" customFormat="1"/>
    <row r="34158" s="276" customFormat="1"/>
    <row r="34159" s="276" customFormat="1"/>
    <row r="34160" s="276" customFormat="1"/>
    <row r="34161" s="276" customFormat="1"/>
    <row r="34162" s="276" customFormat="1"/>
    <row r="34163" s="276" customFormat="1"/>
    <row r="34164" s="276" customFormat="1"/>
    <row r="34165" s="276" customFormat="1"/>
    <row r="34166" s="276" customFormat="1"/>
    <row r="34167" s="276" customFormat="1"/>
    <row r="34168" s="276" customFormat="1"/>
    <row r="34169" s="276" customFormat="1"/>
    <row r="34170" s="276" customFormat="1"/>
    <row r="34171" s="276" customFormat="1"/>
    <row r="34172" s="276" customFormat="1"/>
    <row r="34173" s="276" customFormat="1"/>
    <row r="34174" s="276" customFormat="1"/>
    <row r="34175" s="276" customFormat="1"/>
    <row r="34176" s="276" customFormat="1"/>
    <row r="34177" s="276" customFormat="1"/>
    <row r="34178" s="276" customFormat="1"/>
    <row r="34179" s="276" customFormat="1"/>
    <row r="34180" s="276" customFormat="1"/>
    <row r="34181" s="276" customFormat="1"/>
    <row r="34182" s="276" customFormat="1"/>
    <row r="34183" s="276" customFormat="1"/>
    <row r="34184" s="276" customFormat="1"/>
    <row r="34185" s="276" customFormat="1"/>
    <row r="34186" s="276" customFormat="1"/>
    <row r="34187" s="276" customFormat="1"/>
    <row r="34188" s="276" customFormat="1"/>
    <row r="34189" s="276" customFormat="1"/>
    <row r="34190" s="276" customFormat="1"/>
    <row r="34191" s="276" customFormat="1"/>
    <row r="34192" s="276" customFormat="1"/>
    <row r="34193" s="276" customFormat="1"/>
    <row r="34194" s="276" customFormat="1"/>
    <row r="34195" s="276" customFormat="1"/>
    <row r="34196" s="276" customFormat="1"/>
    <row r="34197" s="276" customFormat="1"/>
    <row r="34198" s="276" customFormat="1"/>
    <row r="34199" s="276" customFormat="1"/>
    <row r="34200" s="276" customFormat="1"/>
    <row r="34201" s="276" customFormat="1"/>
    <row r="34202" s="276" customFormat="1"/>
    <row r="34203" s="276" customFormat="1"/>
    <row r="34204" s="276" customFormat="1"/>
    <row r="34205" s="276" customFormat="1"/>
    <row r="34206" s="276" customFormat="1"/>
    <row r="34207" s="276" customFormat="1"/>
    <row r="34208" s="276" customFormat="1"/>
    <row r="34209" s="276" customFormat="1"/>
    <row r="34210" s="276" customFormat="1"/>
    <row r="34211" s="276" customFormat="1"/>
    <row r="34212" s="276" customFormat="1"/>
    <row r="34213" s="276" customFormat="1"/>
    <row r="34214" s="276" customFormat="1"/>
    <row r="34215" s="276" customFormat="1"/>
    <row r="34216" s="276" customFormat="1"/>
    <row r="34217" s="276" customFormat="1"/>
    <row r="34218" s="276" customFormat="1"/>
    <row r="34219" s="276" customFormat="1"/>
    <row r="34220" s="276" customFormat="1"/>
    <row r="34221" s="276" customFormat="1"/>
    <row r="34222" s="276" customFormat="1"/>
    <row r="34223" s="276" customFormat="1"/>
    <row r="34224" s="276" customFormat="1"/>
    <row r="34225" s="276" customFormat="1"/>
    <row r="34226" s="276" customFormat="1"/>
    <row r="34227" s="276" customFormat="1"/>
    <row r="34228" s="276" customFormat="1"/>
    <row r="34229" s="276" customFormat="1"/>
    <row r="34230" s="276" customFormat="1"/>
    <row r="34231" s="276" customFormat="1"/>
    <row r="34232" s="276" customFormat="1"/>
    <row r="34233" s="276" customFormat="1"/>
    <row r="34234" s="276" customFormat="1"/>
    <row r="34235" s="276" customFormat="1"/>
    <row r="34236" s="276" customFormat="1"/>
    <row r="34237" s="276" customFormat="1"/>
    <row r="34238" s="276" customFormat="1"/>
    <row r="34239" s="276" customFormat="1"/>
    <row r="34240" s="276" customFormat="1"/>
    <row r="34241" s="276" customFormat="1"/>
    <row r="34242" s="276" customFormat="1"/>
    <row r="34243" s="276" customFormat="1"/>
    <row r="34244" s="276" customFormat="1"/>
    <row r="34245" s="276" customFormat="1"/>
    <row r="34246" s="276" customFormat="1"/>
    <row r="34247" s="276" customFormat="1"/>
    <row r="34248" s="276" customFormat="1"/>
    <row r="34249" s="276" customFormat="1"/>
    <row r="34250" s="276" customFormat="1"/>
    <row r="34251" s="276" customFormat="1"/>
    <row r="34252" s="276" customFormat="1"/>
    <row r="34253" s="276" customFormat="1"/>
    <row r="34254" s="276" customFormat="1"/>
    <row r="34255" s="276" customFormat="1"/>
    <row r="34256" s="276" customFormat="1"/>
    <row r="34257" s="276" customFormat="1"/>
    <row r="34258" s="276" customFormat="1"/>
    <row r="34259" s="276" customFormat="1"/>
    <row r="34260" s="276" customFormat="1"/>
    <row r="34261" s="276" customFormat="1"/>
    <row r="34262" s="276" customFormat="1"/>
    <row r="34263" s="276" customFormat="1"/>
    <row r="34264" s="276" customFormat="1"/>
    <row r="34265" s="276" customFormat="1"/>
    <row r="34266" s="276" customFormat="1"/>
    <row r="34267" s="276" customFormat="1"/>
    <row r="34268" s="276" customFormat="1"/>
    <row r="34269" s="276" customFormat="1"/>
    <row r="34270" s="276" customFormat="1"/>
    <row r="34271" s="276" customFormat="1"/>
    <row r="34272" s="276" customFormat="1"/>
    <row r="34273" s="276" customFormat="1"/>
    <row r="34274" s="276" customFormat="1"/>
    <row r="34275" s="276" customFormat="1"/>
    <row r="34276" s="276" customFormat="1"/>
    <row r="34277" s="276" customFormat="1"/>
    <row r="34278" s="276" customFormat="1"/>
    <row r="34279" s="276" customFormat="1"/>
    <row r="34280" s="276" customFormat="1"/>
    <row r="34281" s="276" customFormat="1"/>
    <row r="34282" s="276" customFormat="1"/>
    <row r="34283" s="276" customFormat="1"/>
    <row r="34284" s="276" customFormat="1"/>
    <row r="34285" s="276" customFormat="1"/>
    <row r="34286" s="276" customFormat="1"/>
    <row r="34287" s="276" customFormat="1"/>
    <row r="34288" s="276" customFormat="1"/>
    <row r="34289" s="276" customFormat="1"/>
    <row r="34290" s="276" customFormat="1"/>
    <row r="34291" s="276" customFormat="1"/>
    <row r="34292" s="276" customFormat="1"/>
    <row r="34293" s="276" customFormat="1"/>
    <row r="34294" s="276" customFormat="1"/>
    <row r="34295" s="276" customFormat="1"/>
    <row r="34296" s="276" customFormat="1"/>
    <row r="34297" s="276" customFormat="1"/>
    <row r="34298" s="276" customFormat="1"/>
    <row r="34299" s="276" customFormat="1"/>
    <row r="34300" s="276" customFormat="1"/>
    <row r="34301" s="276" customFormat="1"/>
    <row r="34302" s="276" customFormat="1"/>
    <row r="34303" s="276" customFormat="1"/>
    <row r="34304" s="276" customFormat="1"/>
    <row r="34305" s="276" customFormat="1"/>
    <row r="34306" s="276" customFormat="1"/>
    <row r="34307" s="276" customFormat="1"/>
    <row r="34308" s="276" customFormat="1"/>
    <row r="34309" s="276" customFormat="1"/>
    <row r="34310" s="276" customFormat="1"/>
    <row r="34311" s="276" customFormat="1"/>
    <row r="34312" s="276" customFormat="1"/>
    <row r="34313" s="276" customFormat="1"/>
    <row r="34314" s="276" customFormat="1"/>
    <row r="34315" s="276" customFormat="1"/>
    <row r="34316" s="276" customFormat="1"/>
    <row r="34317" s="276" customFormat="1"/>
    <row r="34318" s="276" customFormat="1"/>
    <row r="34319" s="276" customFormat="1"/>
    <row r="34320" s="276" customFormat="1"/>
    <row r="34321" s="276" customFormat="1"/>
    <row r="34322" s="276" customFormat="1"/>
    <row r="34323" s="276" customFormat="1"/>
    <row r="34324" s="276" customFormat="1"/>
    <row r="34325" s="276" customFormat="1"/>
    <row r="34326" s="276" customFormat="1"/>
    <row r="34327" s="276" customFormat="1"/>
    <row r="34328" s="276" customFormat="1"/>
    <row r="34329" s="276" customFormat="1"/>
    <row r="34330" s="276" customFormat="1"/>
    <row r="34331" s="276" customFormat="1"/>
    <row r="34332" s="276" customFormat="1"/>
    <row r="34333" s="276" customFormat="1"/>
    <row r="34334" s="276" customFormat="1"/>
    <row r="34335" s="276" customFormat="1"/>
    <row r="34336" s="276" customFormat="1"/>
    <row r="34337" s="276" customFormat="1"/>
    <row r="34338" s="276" customFormat="1"/>
    <row r="34339" s="276" customFormat="1"/>
    <row r="34340" s="276" customFormat="1"/>
    <row r="34341" s="276" customFormat="1"/>
    <row r="34342" s="276" customFormat="1"/>
    <row r="34343" s="276" customFormat="1"/>
    <row r="34344" s="276" customFormat="1"/>
    <row r="34345" s="276" customFormat="1"/>
    <row r="34346" s="276" customFormat="1"/>
    <row r="34347" s="276" customFormat="1"/>
    <row r="34348" s="276" customFormat="1"/>
    <row r="34349" s="276" customFormat="1"/>
    <row r="34350" s="276" customFormat="1"/>
    <row r="34351" s="276" customFormat="1"/>
    <row r="34352" s="276" customFormat="1"/>
    <row r="34353" s="276" customFormat="1"/>
    <row r="34354" s="276" customFormat="1"/>
    <row r="34355" s="276" customFormat="1"/>
    <row r="34356" s="276" customFormat="1"/>
    <row r="34357" s="276" customFormat="1"/>
    <row r="34358" s="276" customFormat="1"/>
    <row r="34359" s="276" customFormat="1"/>
    <row r="34360" s="276" customFormat="1"/>
    <row r="34361" s="276" customFormat="1"/>
    <row r="34362" s="276" customFormat="1"/>
    <row r="34363" s="276" customFormat="1"/>
    <row r="34364" s="276" customFormat="1"/>
    <row r="34365" s="276" customFormat="1"/>
    <row r="34366" s="276" customFormat="1"/>
    <row r="34367" s="276" customFormat="1"/>
    <row r="34368" s="276" customFormat="1"/>
    <row r="34369" s="276" customFormat="1"/>
    <row r="34370" s="276" customFormat="1"/>
    <row r="34371" s="276" customFormat="1"/>
    <row r="34372" s="276" customFormat="1"/>
    <row r="34373" s="276" customFormat="1"/>
    <row r="34374" s="276" customFormat="1"/>
    <row r="34375" s="276" customFormat="1"/>
    <row r="34376" s="276" customFormat="1"/>
    <row r="34377" s="276" customFormat="1"/>
    <row r="34378" s="276" customFormat="1"/>
    <row r="34379" s="276" customFormat="1"/>
    <row r="34380" s="276" customFormat="1"/>
    <row r="34381" s="276" customFormat="1"/>
    <row r="34382" s="276" customFormat="1"/>
    <row r="34383" s="276" customFormat="1"/>
    <row r="34384" s="276" customFormat="1"/>
    <row r="34385" s="276" customFormat="1"/>
    <row r="34386" s="276" customFormat="1"/>
    <row r="34387" s="276" customFormat="1"/>
    <row r="34388" s="276" customFormat="1"/>
    <row r="34389" s="276" customFormat="1"/>
    <row r="34390" s="276" customFormat="1"/>
    <row r="34391" s="276" customFormat="1"/>
    <row r="34392" s="276" customFormat="1"/>
    <row r="34393" s="276" customFormat="1"/>
    <row r="34394" s="276" customFormat="1"/>
    <row r="34395" s="276" customFormat="1"/>
    <row r="34396" s="276" customFormat="1"/>
    <row r="34397" s="276" customFormat="1"/>
    <row r="34398" s="276" customFormat="1"/>
    <row r="34399" s="276" customFormat="1"/>
    <row r="34400" s="276" customFormat="1"/>
    <row r="34401" s="276" customFormat="1"/>
    <row r="34402" s="276" customFormat="1"/>
    <row r="34403" s="276" customFormat="1"/>
    <row r="34404" s="276" customFormat="1"/>
    <row r="34405" s="276" customFormat="1"/>
    <row r="34406" s="276" customFormat="1"/>
    <row r="34407" s="276" customFormat="1"/>
    <row r="34408" s="276" customFormat="1"/>
    <row r="34409" s="276" customFormat="1"/>
    <row r="34410" s="276" customFormat="1"/>
    <row r="34411" s="276" customFormat="1"/>
    <row r="34412" s="276" customFormat="1"/>
    <row r="34413" s="276" customFormat="1"/>
    <row r="34414" s="276" customFormat="1"/>
    <row r="34415" s="276" customFormat="1"/>
    <row r="34416" s="276" customFormat="1"/>
    <row r="34417" s="276" customFormat="1"/>
    <row r="34418" s="276" customFormat="1"/>
    <row r="34419" s="276" customFormat="1"/>
    <row r="34420" s="276" customFormat="1"/>
    <row r="34421" s="276" customFormat="1"/>
    <row r="34422" s="276" customFormat="1"/>
    <row r="34423" s="276" customFormat="1"/>
    <row r="34424" s="276" customFormat="1"/>
    <row r="34425" s="276" customFormat="1"/>
    <row r="34426" s="276" customFormat="1"/>
    <row r="34427" s="276" customFormat="1"/>
    <row r="34428" s="276" customFormat="1"/>
    <row r="34429" s="276" customFormat="1"/>
    <row r="34430" s="276" customFormat="1"/>
    <row r="34431" s="276" customFormat="1"/>
    <row r="34432" s="276" customFormat="1"/>
    <row r="34433" s="276" customFormat="1"/>
    <row r="34434" s="276" customFormat="1"/>
    <row r="34435" s="276" customFormat="1"/>
    <row r="34436" s="276" customFormat="1"/>
    <row r="34437" s="276" customFormat="1"/>
    <row r="34438" s="276" customFormat="1"/>
    <row r="34439" s="276" customFormat="1"/>
    <row r="34440" s="276" customFormat="1"/>
    <row r="34441" s="276" customFormat="1"/>
    <row r="34442" s="276" customFormat="1"/>
    <row r="34443" s="276" customFormat="1"/>
    <row r="34444" s="276" customFormat="1"/>
    <row r="34445" s="276" customFormat="1"/>
    <row r="34446" s="276" customFormat="1"/>
    <row r="34447" s="276" customFormat="1"/>
    <row r="34448" s="276" customFormat="1"/>
    <row r="34449" s="276" customFormat="1"/>
    <row r="34450" s="276" customFormat="1"/>
    <row r="34451" s="276" customFormat="1"/>
    <row r="34452" s="276" customFormat="1"/>
    <row r="34453" s="276" customFormat="1"/>
    <row r="34454" s="276" customFormat="1"/>
    <row r="34455" s="276" customFormat="1"/>
    <row r="34456" s="276" customFormat="1"/>
    <row r="34457" s="276" customFormat="1"/>
    <row r="34458" s="276" customFormat="1"/>
    <row r="34459" s="276" customFormat="1"/>
    <row r="34460" s="276" customFormat="1"/>
    <row r="34461" s="276" customFormat="1"/>
    <row r="34462" s="276" customFormat="1"/>
    <row r="34463" s="276" customFormat="1"/>
    <row r="34464" s="276" customFormat="1"/>
    <row r="34465" s="276" customFormat="1"/>
    <row r="34466" s="276" customFormat="1"/>
    <row r="34467" s="276" customFormat="1"/>
    <row r="34468" s="276" customFormat="1"/>
    <row r="34469" s="276" customFormat="1"/>
    <row r="34470" s="276" customFormat="1"/>
    <row r="34471" s="276" customFormat="1"/>
    <row r="34472" s="276" customFormat="1"/>
    <row r="34473" s="276" customFormat="1"/>
    <row r="34474" s="276" customFormat="1"/>
    <row r="34475" s="276" customFormat="1"/>
    <row r="34476" s="276" customFormat="1"/>
    <row r="34477" s="276" customFormat="1"/>
    <row r="34478" s="276" customFormat="1"/>
    <row r="34479" s="276" customFormat="1"/>
    <row r="34480" s="276" customFormat="1"/>
    <row r="34481" s="276" customFormat="1"/>
    <row r="34482" s="276" customFormat="1"/>
    <row r="34483" s="276" customFormat="1"/>
    <row r="34484" s="276" customFormat="1"/>
    <row r="34485" s="276" customFormat="1"/>
    <row r="34486" s="276" customFormat="1"/>
    <row r="34487" s="276" customFormat="1"/>
    <row r="34488" s="276" customFormat="1"/>
    <row r="34489" s="276" customFormat="1"/>
    <row r="34490" s="276" customFormat="1"/>
    <row r="34491" s="276" customFormat="1"/>
    <row r="34492" s="276" customFormat="1"/>
    <row r="34493" s="276" customFormat="1"/>
    <row r="34494" s="276" customFormat="1"/>
    <row r="34495" s="276" customFormat="1"/>
    <row r="34496" s="276" customFormat="1"/>
    <row r="34497" s="276" customFormat="1"/>
    <row r="34498" s="276" customFormat="1"/>
    <row r="34499" s="276" customFormat="1"/>
    <row r="34500" s="276" customFormat="1"/>
    <row r="34501" s="276" customFormat="1"/>
    <row r="34502" s="276" customFormat="1"/>
    <row r="34503" s="276" customFormat="1"/>
    <row r="34504" s="276" customFormat="1"/>
    <row r="34505" s="276" customFormat="1"/>
    <row r="34506" s="276" customFormat="1"/>
    <row r="34507" s="276" customFormat="1"/>
    <row r="34508" s="276" customFormat="1"/>
    <row r="34509" s="276" customFormat="1"/>
    <row r="34510" s="276" customFormat="1"/>
    <row r="34511" s="276" customFormat="1"/>
    <row r="34512" s="276" customFormat="1"/>
    <row r="34513" s="276" customFormat="1"/>
    <row r="34514" s="276" customFormat="1"/>
    <row r="34515" s="276" customFormat="1"/>
    <row r="34516" s="276" customFormat="1"/>
    <row r="34517" s="276" customFormat="1"/>
    <row r="34518" s="276" customFormat="1"/>
    <row r="34519" s="276" customFormat="1"/>
    <row r="34520" s="276" customFormat="1"/>
    <row r="34521" s="276" customFormat="1"/>
    <row r="34522" s="276" customFormat="1"/>
    <row r="34523" s="276" customFormat="1"/>
    <row r="34524" s="276" customFormat="1"/>
    <row r="34525" s="276" customFormat="1"/>
    <row r="34526" s="276" customFormat="1"/>
    <row r="34527" s="276" customFormat="1"/>
    <row r="34528" s="276" customFormat="1"/>
    <row r="34529" s="276" customFormat="1"/>
    <row r="34530" s="276" customFormat="1"/>
    <row r="34531" s="276" customFormat="1"/>
    <row r="34532" s="276" customFormat="1"/>
    <row r="34533" s="276" customFormat="1"/>
    <row r="34534" s="276" customFormat="1"/>
    <row r="34535" s="276" customFormat="1"/>
    <row r="34536" s="276" customFormat="1"/>
    <row r="34537" s="276" customFormat="1"/>
    <row r="34538" s="276" customFormat="1"/>
    <row r="34539" s="276" customFormat="1"/>
    <row r="34540" s="276" customFormat="1"/>
    <row r="34541" s="276" customFormat="1"/>
    <row r="34542" s="276" customFormat="1"/>
    <row r="34543" s="276" customFormat="1"/>
    <row r="34544" s="276" customFormat="1"/>
    <row r="34545" s="276" customFormat="1"/>
    <row r="34546" s="276" customFormat="1"/>
    <row r="34547" s="276" customFormat="1"/>
    <row r="34548" s="276" customFormat="1"/>
    <row r="34549" s="276" customFormat="1"/>
    <row r="34550" s="276" customFormat="1"/>
    <row r="34551" s="276" customFormat="1"/>
    <row r="34552" s="276" customFormat="1"/>
    <row r="34553" s="276" customFormat="1"/>
    <row r="34554" s="276" customFormat="1"/>
    <row r="34555" s="276" customFormat="1"/>
    <row r="34556" s="276" customFormat="1"/>
    <row r="34557" s="276" customFormat="1"/>
    <row r="34558" s="276" customFormat="1"/>
    <row r="34559" s="276" customFormat="1"/>
    <row r="34560" s="276" customFormat="1"/>
    <row r="34561" s="276" customFormat="1"/>
    <row r="34562" s="276" customFormat="1"/>
    <row r="34563" s="276" customFormat="1"/>
    <row r="34564" s="276" customFormat="1"/>
    <row r="34565" s="276" customFormat="1"/>
    <row r="34566" s="276" customFormat="1"/>
    <row r="34567" s="276" customFormat="1"/>
    <row r="34568" s="276" customFormat="1"/>
    <row r="34569" s="276" customFormat="1"/>
    <row r="34570" s="276" customFormat="1"/>
    <row r="34571" s="276" customFormat="1"/>
    <row r="34572" s="276" customFormat="1"/>
    <row r="34573" s="276" customFormat="1"/>
    <row r="34574" s="276" customFormat="1"/>
    <row r="34575" s="276" customFormat="1"/>
    <row r="34576" s="276" customFormat="1"/>
    <row r="34577" s="276" customFormat="1"/>
    <row r="34578" s="276" customFormat="1"/>
    <row r="34579" s="276" customFormat="1"/>
    <row r="34580" s="276" customFormat="1"/>
    <row r="34581" s="276" customFormat="1"/>
    <row r="34582" s="276" customFormat="1"/>
    <row r="34583" s="276" customFormat="1"/>
    <row r="34584" s="276" customFormat="1"/>
    <row r="34585" s="276" customFormat="1"/>
    <row r="34586" s="276" customFormat="1"/>
    <row r="34587" s="276" customFormat="1"/>
    <row r="34588" s="276" customFormat="1"/>
    <row r="34589" s="276" customFormat="1"/>
    <row r="34590" s="276" customFormat="1"/>
    <row r="34591" s="276" customFormat="1"/>
    <row r="34592" s="276" customFormat="1"/>
    <row r="34593" s="276" customFormat="1"/>
    <row r="34594" s="276" customFormat="1"/>
    <row r="34595" s="276" customFormat="1"/>
    <row r="34596" s="276" customFormat="1"/>
    <row r="34597" s="276" customFormat="1"/>
    <row r="34598" s="276" customFormat="1"/>
    <row r="34599" s="276" customFormat="1"/>
    <row r="34600" s="276" customFormat="1"/>
    <row r="34601" s="276" customFormat="1"/>
    <row r="34602" s="276" customFormat="1"/>
    <row r="34603" s="276" customFormat="1"/>
    <row r="34604" s="276" customFormat="1"/>
    <row r="34605" s="276" customFormat="1"/>
    <row r="34606" s="276" customFormat="1"/>
    <row r="34607" s="276" customFormat="1"/>
    <row r="34608" s="276" customFormat="1"/>
    <row r="34609" s="276" customFormat="1"/>
    <row r="34610" s="276" customFormat="1"/>
    <row r="34611" s="276" customFormat="1"/>
    <row r="34612" s="276" customFormat="1"/>
    <row r="34613" s="276" customFormat="1"/>
    <row r="34614" s="276" customFormat="1"/>
    <row r="34615" s="276" customFormat="1"/>
    <row r="34616" s="276" customFormat="1"/>
    <row r="34617" s="276" customFormat="1"/>
    <row r="34618" s="276" customFormat="1"/>
    <row r="34619" s="276" customFormat="1"/>
    <row r="34620" s="276" customFormat="1"/>
    <row r="34621" s="276" customFormat="1"/>
    <row r="34622" s="276" customFormat="1"/>
    <row r="34623" s="276" customFormat="1"/>
    <row r="34624" s="276" customFormat="1"/>
    <row r="34625" s="276" customFormat="1"/>
    <row r="34626" s="276" customFormat="1"/>
    <row r="34627" s="276" customFormat="1"/>
    <row r="34628" s="276" customFormat="1"/>
    <row r="34629" s="276" customFormat="1"/>
    <row r="34630" s="276" customFormat="1"/>
    <row r="34631" s="276" customFormat="1"/>
    <row r="34632" s="276" customFormat="1"/>
    <row r="34633" s="276" customFormat="1"/>
    <row r="34634" s="276" customFormat="1"/>
    <row r="34635" s="276" customFormat="1"/>
    <row r="34636" s="276" customFormat="1"/>
    <row r="34637" s="276" customFormat="1"/>
    <row r="34638" s="276" customFormat="1"/>
    <row r="34639" s="276" customFormat="1"/>
    <row r="34640" s="276" customFormat="1"/>
    <row r="34641" s="276" customFormat="1"/>
    <row r="34642" s="276" customFormat="1"/>
    <row r="34643" s="276" customFormat="1"/>
    <row r="34644" s="276" customFormat="1"/>
    <row r="34645" s="276" customFormat="1"/>
    <row r="34646" s="276" customFormat="1"/>
    <row r="34647" s="276" customFormat="1"/>
    <row r="34648" s="276" customFormat="1"/>
    <row r="34649" s="276" customFormat="1"/>
    <row r="34650" s="276" customFormat="1"/>
    <row r="34651" s="276" customFormat="1"/>
    <row r="34652" s="276" customFormat="1"/>
    <row r="34653" s="276" customFormat="1"/>
    <row r="34654" s="276" customFormat="1"/>
    <row r="34655" s="276" customFormat="1"/>
    <row r="34656" s="276" customFormat="1"/>
    <row r="34657" s="276" customFormat="1"/>
    <row r="34658" s="276" customFormat="1"/>
    <row r="34659" s="276" customFormat="1"/>
    <row r="34660" s="276" customFormat="1"/>
    <row r="34661" s="276" customFormat="1"/>
    <row r="34662" s="276" customFormat="1"/>
    <row r="34663" s="276" customFormat="1"/>
    <row r="34664" s="276" customFormat="1"/>
    <row r="34665" s="276" customFormat="1"/>
    <row r="34666" s="276" customFormat="1"/>
    <row r="34667" s="276" customFormat="1"/>
    <row r="34668" s="276" customFormat="1"/>
    <row r="34669" s="276" customFormat="1"/>
    <row r="34670" s="276" customFormat="1"/>
    <row r="34671" s="276" customFormat="1"/>
    <row r="34672" s="276" customFormat="1"/>
    <row r="34673" s="276" customFormat="1"/>
    <row r="34674" s="276" customFormat="1"/>
    <row r="34675" s="276" customFormat="1"/>
    <row r="34676" s="276" customFormat="1"/>
    <row r="34677" s="276" customFormat="1"/>
    <row r="34678" s="276" customFormat="1"/>
    <row r="34679" s="276" customFormat="1"/>
    <row r="34680" s="276" customFormat="1"/>
    <row r="34681" s="276" customFormat="1"/>
    <row r="34682" s="276" customFormat="1"/>
    <row r="34683" s="276" customFormat="1"/>
    <row r="34684" s="276" customFormat="1"/>
    <row r="34685" s="276" customFormat="1"/>
    <row r="34686" s="276" customFormat="1"/>
    <row r="34687" s="276" customFormat="1"/>
    <row r="34688" s="276" customFormat="1"/>
    <row r="34689" s="276" customFormat="1"/>
    <row r="34690" s="276" customFormat="1"/>
    <row r="34691" s="276" customFormat="1"/>
    <row r="34692" s="276" customFormat="1"/>
    <row r="34693" s="276" customFormat="1"/>
    <row r="34694" s="276" customFormat="1"/>
    <row r="34695" s="276" customFormat="1"/>
    <row r="34696" s="276" customFormat="1"/>
    <row r="34697" s="276" customFormat="1"/>
    <row r="34698" s="276" customFormat="1"/>
    <row r="34699" s="276" customFormat="1"/>
    <row r="34700" s="276" customFormat="1"/>
    <row r="34701" s="276" customFormat="1"/>
    <row r="34702" s="276" customFormat="1"/>
    <row r="34703" s="276" customFormat="1"/>
    <row r="34704" s="276" customFormat="1"/>
    <row r="34705" s="276" customFormat="1"/>
    <row r="34706" s="276" customFormat="1"/>
    <row r="34707" s="276" customFormat="1"/>
    <row r="34708" s="276" customFormat="1"/>
    <row r="34709" s="276" customFormat="1"/>
    <row r="34710" s="276" customFormat="1"/>
    <row r="34711" s="276" customFormat="1"/>
    <row r="34712" s="276" customFormat="1"/>
    <row r="34713" s="276" customFormat="1"/>
    <row r="34714" s="276" customFormat="1"/>
    <row r="34715" s="276" customFormat="1"/>
    <row r="34716" s="276" customFormat="1"/>
    <row r="34717" s="276" customFormat="1"/>
    <row r="34718" s="276" customFormat="1"/>
    <row r="34719" s="276" customFormat="1"/>
    <row r="34720" s="276" customFormat="1"/>
    <row r="34721" s="276" customFormat="1"/>
    <row r="34722" s="276" customFormat="1"/>
    <row r="34723" s="276" customFormat="1"/>
    <row r="34724" s="276" customFormat="1"/>
    <row r="34725" s="276" customFormat="1"/>
    <row r="34726" s="276" customFormat="1"/>
    <row r="34727" s="276" customFormat="1"/>
    <row r="34728" s="276" customFormat="1"/>
    <row r="34729" s="276" customFormat="1"/>
    <row r="34730" s="276" customFormat="1"/>
    <row r="34731" s="276" customFormat="1"/>
    <row r="34732" s="276" customFormat="1"/>
    <row r="34733" s="276" customFormat="1"/>
    <row r="34734" s="276" customFormat="1"/>
    <row r="34735" s="276" customFormat="1"/>
    <row r="34736" s="276" customFormat="1"/>
    <row r="34737" s="276" customFormat="1"/>
    <row r="34738" s="276" customFormat="1"/>
    <row r="34739" s="276" customFormat="1"/>
    <row r="34740" s="276" customFormat="1"/>
    <row r="34741" s="276" customFormat="1"/>
    <row r="34742" s="276" customFormat="1"/>
    <row r="34743" s="276" customFormat="1"/>
    <row r="34744" s="276" customFormat="1"/>
    <row r="34745" s="276" customFormat="1"/>
    <row r="34746" s="276" customFormat="1"/>
    <row r="34747" s="276" customFormat="1"/>
    <row r="34748" s="276" customFormat="1"/>
    <row r="34749" s="276" customFormat="1"/>
    <row r="34750" s="276" customFormat="1"/>
    <row r="34751" s="276" customFormat="1"/>
    <row r="34752" s="276" customFormat="1"/>
    <row r="34753" s="276" customFormat="1"/>
    <row r="34754" s="276" customFormat="1"/>
    <row r="34755" s="276" customFormat="1"/>
    <row r="34756" s="276" customFormat="1"/>
    <row r="34757" s="276" customFormat="1"/>
    <row r="34758" s="276" customFormat="1"/>
    <row r="34759" s="276" customFormat="1"/>
    <row r="34760" s="276" customFormat="1"/>
    <row r="34761" s="276" customFormat="1"/>
    <row r="34762" s="276" customFormat="1"/>
    <row r="34763" s="276" customFormat="1"/>
    <row r="34764" s="276" customFormat="1"/>
    <row r="34765" s="276" customFormat="1"/>
    <row r="34766" s="276" customFormat="1"/>
    <row r="34767" s="276" customFormat="1"/>
    <row r="34768" s="276" customFormat="1"/>
    <row r="34769" s="276" customFormat="1"/>
    <row r="34770" s="276" customFormat="1"/>
    <row r="34771" s="276" customFormat="1"/>
    <row r="34772" s="276" customFormat="1"/>
    <row r="34773" s="276" customFormat="1"/>
    <row r="34774" s="276" customFormat="1"/>
    <row r="34775" s="276" customFormat="1"/>
    <row r="34776" s="276" customFormat="1"/>
    <row r="34777" s="276" customFormat="1"/>
    <row r="34778" s="276" customFormat="1"/>
    <row r="34779" s="276" customFormat="1"/>
    <row r="34780" s="276" customFormat="1"/>
    <row r="34781" s="276" customFormat="1"/>
    <row r="34782" s="276" customFormat="1"/>
    <row r="34783" s="276" customFormat="1"/>
    <row r="34784" s="276" customFormat="1"/>
    <row r="34785" s="276" customFormat="1"/>
    <row r="34786" s="276" customFormat="1"/>
    <row r="34787" s="276" customFormat="1"/>
    <row r="34788" s="276" customFormat="1"/>
    <row r="34789" s="276" customFormat="1"/>
    <row r="34790" s="276" customFormat="1"/>
    <row r="34791" s="276" customFormat="1"/>
    <row r="34792" s="276" customFormat="1"/>
    <row r="34793" s="276" customFormat="1"/>
    <row r="34794" s="276" customFormat="1"/>
    <row r="34795" s="276" customFormat="1"/>
    <row r="34796" s="276" customFormat="1"/>
    <row r="34797" s="276" customFormat="1"/>
    <row r="34798" s="276" customFormat="1"/>
    <row r="34799" s="276" customFormat="1"/>
    <row r="34800" s="276" customFormat="1"/>
    <row r="34801" s="276" customFormat="1"/>
    <row r="34802" s="276" customFormat="1"/>
    <row r="34803" s="276" customFormat="1"/>
    <row r="34804" s="276" customFormat="1"/>
    <row r="34805" s="276" customFormat="1"/>
    <row r="34806" s="276" customFormat="1"/>
    <row r="34807" s="276" customFormat="1"/>
    <row r="34808" s="276" customFormat="1"/>
    <row r="34809" s="276" customFormat="1"/>
    <row r="34810" s="276" customFormat="1"/>
    <row r="34811" s="276" customFormat="1"/>
    <row r="34812" s="276" customFormat="1"/>
    <row r="34813" s="276" customFormat="1"/>
    <row r="34814" s="276" customFormat="1"/>
    <row r="34815" s="276" customFormat="1"/>
    <row r="34816" s="276" customFormat="1"/>
    <row r="34817" s="276" customFormat="1"/>
    <row r="34818" s="276" customFormat="1"/>
    <row r="34819" s="276" customFormat="1"/>
    <row r="34820" s="276" customFormat="1"/>
    <row r="34821" s="276" customFormat="1"/>
    <row r="34822" s="276" customFormat="1"/>
    <row r="34823" s="276" customFormat="1"/>
    <row r="34824" s="276" customFormat="1"/>
    <row r="34825" s="276" customFormat="1"/>
    <row r="34826" s="276" customFormat="1"/>
    <row r="34827" s="276" customFormat="1"/>
    <row r="34828" s="276" customFormat="1"/>
    <row r="34829" s="276" customFormat="1"/>
    <row r="34830" s="276" customFormat="1"/>
    <row r="34831" s="276" customFormat="1"/>
    <row r="34832" s="276" customFormat="1"/>
    <row r="34833" s="276" customFormat="1"/>
    <row r="34834" s="276" customFormat="1"/>
    <row r="34835" s="276" customFormat="1"/>
    <row r="34836" s="276" customFormat="1"/>
    <row r="34837" s="276" customFormat="1"/>
    <row r="34838" s="276" customFormat="1"/>
    <row r="34839" s="276" customFormat="1"/>
    <row r="34840" s="276" customFormat="1"/>
    <row r="34841" s="276" customFormat="1"/>
    <row r="34842" s="276" customFormat="1"/>
    <row r="34843" s="276" customFormat="1"/>
    <row r="34844" s="276" customFormat="1"/>
    <row r="34845" s="276" customFormat="1"/>
    <row r="34846" s="276" customFormat="1"/>
    <row r="34847" s="276" customFormat="1"/>
    <row r="34848" s="276" customFormat="1"/>
    <row r="34849" s="276" customFormat="1"/>
    <row r="34850" s="276" customFormat="1"/>
    <row r="34851" s="276" customFormat="1"/>
    <row r="34852" s="276" customFormat="1"/>
    <row r="34853" s="276" customFormat="1"/>
    <row r="34854" s="276" customFormat="1"/>
    <row r="34855" s="276" customFormat="1"/>
    <row r="34856" s="276" customFormat="1"/>
    <row r="34857" s="276" customFormat="1"/>
    <row r="34858" s="276" customFormat="1"/>
    <row r="34859" s="276" customFormat="1"/>
    <row r="34860" s="276" customFormat="1"/>
    <row r="34861" s="276" customFormat="1"/>
    <row r="34862" s="276" customFormat="1"/>
    <row r="34863" s="276" customFormat="1"/>
    <row r="34864" s="276" customFormat="1"/>
    <row r="34865" s="276" customFormat="1"/>
    <row r="34866" s="276" customFormat="1"/>
    <row r="34867" s="276" customFormat="1"/>
    <row r="34868" s="276" customFormat="1"/>
    <row r="34869" s="276" customFormat="1"/>
    <row r="34870" s="276" customFormat="1"/>
    <row r="34871" s="276" customFormat="1"/>
    <row r="34872" s="276" customFormat="1"/>
    <row r="34873" s="276" customFormat="1"/>
    <row r="34874" s="276" customFormat="1"/>
    <row r="34875" s="276" customFormat="1"/>
    <row r="34876" s="276" customFormat="1"/>
    <row r="34877" s="276" customFormat="1"/>
    <row r="34878" s="276" customFormat="1"/>
    <row r="34879" s="276" customFormat="1"/>
    <row r="34880" s="276" customFormat="1"/>
    <row r="34881" s="276" customFormat="1"/>
    <row r="34882" s="276" customFormat="1"/>
    <row r="34883" s="276" customFormat="1"/>
    <row r="34884" s="276" customFormat="1"/>
    <row r="34885" s="276" customFormat="1"/>
    <row r="34886" s="276" customFormat="1"/>
    <row r="34887" s="276" customFormat="1"/>
    <row r="34888" s="276" customFormat="1"/>
    <row r="34889" s="276" customFormat="1"/>
    <row r="34890" s="276" customFormat="1"/>
    <row r="34891" s="276" customFormat="1"/>
    <row r="34892" s="276" customFormat="1"/>
    <row r="34893" s="276" customFormat="1"/>
    <row r="34894" s="276" customFormat="1"/>
    <row r="34895" s="276" customFormat="1"/>
    <row r="34896" s="276" customFormat="1"/>
    <row r="34897" s="276" customFormat="1"/>
    <row r="34898" s="276" customFormat="1"/>
    <row r="34899" s="276" customFormat="1"/>
    <row r="34900" s="276" customFormat="1"/>
    <row r="34901" s="276" customFormat="1"/>
    <row r="34902" s="276" customFormat="1"/>
    <row r="34903" s="276" customFormat="1"/>
    <row r="34904" s="276" customFormat="1"/>
    <row r="34905" s="276" customFormat="1"/>
    <row r="34906" s="276" customFormat="1"/>
    <row r="34907" s="276" customFormat="1"/>
    <row r="34908" s="276" customFormat="1"/>
    <row r="34909" s="276" customFormat="1"/>
    <row r="34910" s="276" customFormat="1"/>
    <row r="34911" s="276" customFormat="1"/>
    <row r="34912" s="276" customFormat="1"/>
    <row r="34913" s="276" customFormat="1"/>
    <row r="34914" s="276" customFormat="1"/>
    <row r="34915" s="276" customFormat="1"/>
    <row r="34916" s="276" customFormat="1"/>
    <row r="34917" s="276" customFormat="1"/>
    <row r="34918" s="276" customFormat="1"/>
    <row r="34919" s="276" customFormat="1"/>
    <row r="34920" s="276" customFormat="1"/>
    <row r="34921" s="276" customFormat="1"/>
    <row r="34922" s="276" customFormat="1"/>
    <row r="34923" s="276" customFormat="1"/>
    <row r="34924" s="276" customFormat="1"/>
    <row r="34925" s="276" customFormat="1"/>
    <row r="34926" s="276" customFormat="1"/>
    <row r="34927" s="276" customFormat="1"/>
    <row r="34928" s="276" customFormat="1"/>
    <row r="34929" s="276" customFormat="1"/>
    <row r="34930" s="276" customFormat="1"/>
    <row r="34931" s="276" customFormat="1"/>
    <row r="34932" s="276" customFormat="1"/>
    <row r="34933" s="276" customFormat="1"/>
    <row r="34934" s="276" customFormat="1"/>
    <row r="34935" s="276" customFormat="1"/>
    <row r="34936" s="276" customFormat="1"/>
    <row r="34937" s="276" customFormat="1"/>
    <row r="34938" s="276" customFormat="1"/>
    <row r="34939" s="276" customFormat="1"/>
    <row r="34940" s="276" customFormat="1"/>
    <row r="34941" s="276" customFormat="1"/>
    <row r="34942" s="276" customFormat="1"/>
    <row r="34943" s="276" customFormat="1"/>
    <row r="34944" s="276" customFormat="1"/>
    <row r="34945" s="276" customFormat="1"/>
    <row r="34946" s="276" customFormat="1"/>
    <row r="34947" s="276" customFormat="1"/>
    <row r="34948" s="276" customFormat="1"/>
    <row r="34949" s="276" customFormat="1"/>
    <row r="34950" s="276" customFormat="1"/>
    <row r="34951" s="276" customFormat="1"/>
    <row r="34952" s="276" customFormat="1"/>
    <row r="34953" s="276" customFormat="1"/>
    <row r="34954" s="276" customFormat="1"/>
    <row r="34955" s="276" customFormat="1"/>
    <row r="34956" s="276" customFormat="1"/>
    <row r="34957" s="276" customFormat="1"/>
    <row r="34958" s="276" customFormat="1"/>
    <row r="34959" s="276" customFormat="1"/>
    <row r="34960" s="276" customFormat="1"/>
    <row r="34961" s="276" customFormat="1"/>
    <row r="34962" s="276" customFormat="1"/>
    <row r="34963" s="276" customFormat="1"/>
    <row r="34964" s="276" customFormat="1"/>
    <row r="34965" s="276" customFormat="1"/>
    <row r="34966" s="276" customFormat="1"/>
    <row r="34967" s="276" customFormat="1"/>
    <row r="34968" s="276" customFormat="1"/>
    <row r="34969" s="276" customFormat="1"/>
    <row r="34970" s="276" customFormat="1"/>
    <row r="34971" s="276" customFormat="1"/>
    <row r="34972" s="276" customFormat="1"/>
    <row r="34973" s="276" customFormat="1"/>
    <row r="34974" s="276" customFormat="1"/>
    <row r="34975" s="276" customFormat="1"/>
    <row r="34976" s="276" customFormat="1"/>
    <row r="34977" s="276" customFormat="1"/>
    <row r="34978" s="276" customFormat="1"/>
    <row r="34979" s="276" customFormat="1"/>
    <row r="34980" s="276" customFormat="1"/>
    <row r="34981" s="276" customFormat="1"/>
    <row r="34982" s="276" customFormat="1"/>
    <row r="34983" s="276" customFormat="1"/>
    <row r="34984" s="276" customFormat="1"/>
    <row r="34985" s="276" customFormat="1"/>
    <row r="34986" s="276" customFormat="1"/>
    <row r="34987" s="276" customFormat="1"/>
    <row r="34988" s="276" customFormat="1"/>
    <row r="34989" s="276" customFormat="1"/>
    <row r="34990" s="276" customFormat="1"/>
    <row r="34991" s="276" customFormat="1"/>
    <row r="34992" s="276" customFormat="1"/>
    <row r="34993" s="276" customFormat="1"/>
    <row r="34994" s="276" customFormat="1"/>
    <row r="34995" s="276" customFormat="1"/>
    <row r="34996" s="276" customFormat="1"/>
    <row r="34997" s="276" customFormat="1"/>
    <row r="34998" s="276" customFormat="1"/>
    <row r="34999" s="276" customFormat="1"/>
    <row r="35000" s="276" customFormat="1"/>
    <row r="35001" s="276" customFormat="1"/>
    <row r="35002" s="276" customFormat="1"/>
    <row r="35003" s="276" customFormat="1"/>
    <row r="35004" s="276" customFormat="1"/>
    <row r="35005" s="276" customFormat="1"/>
    <row r="35006" s="276" customFormat="1"/>
    <row r="35007" s="276" customFormat="1"/>
    <row r="35008" s="276" customFormat="1"/>
    <row r="35009" s="276" customFormat="1"/>
    <row r="35010" s="276" customFormat="1"/>
    <row r="35011" s="276" customFormat="1"/>
    <row r="35012" s="276" customFormat="1"/>
    <row r="35013" s="276" customFormat="1"/>
    <row r="35014" s="276" customFormat="1"/>
    <row r="35015" s="276" customFormat="1"/>
    <row r="35016" s="276" customFormat="1"/>
    <row r="35017" s="276" customFormat="1"/>
    <row r="35018" s="276" customFormat="1"/>
    <row r="35019" s="276" customFormat="1"/>
    <row r="35020" s="276" customFormat="1"/>
    <row r="35021" s="276" customFormat="1"/>
    <row r="35022" s="276" customFormat="1"/>
    <row r="35023" s="276" customFormat="1"/>
    <row r="35024" s="276" customFormat="1"/>
    <row r="35025" s="276" customFormat="1"/>
    <row r="35026" s="276" customFormat="1"/>
    <row r="35027" s="276" customFormat="1"/>
    <row r="35028" s="276" customFormat="1"/>
    <row r="35029" s="276" customFormat="1"/>
    <row r="35030" s="276" customFormat="1"/>
    <row r="35031" s="276" customFormat="1"/>
    <row r="35032" s="276" customFormat="1"/>
    <row r="35033" s="276" customFormat="1"/>
    <row r="35034" s="276" customFormat="1"/>
    <row r="35035" s="276" customFormat="1"/>
    <row r="35036" s="276" customFormat="1"/>
    <row r="35037" s="276" customFormat="1"/>
    <row r="35038" s="276" customFormat="1"/>
    <row r="35039" s="276" customFormat="1"/>
    <row r="35040" s="276" customFormat="1"/>
    <row r="35041" s="276" customFormat="1"/>
    <row r="35042" s="276" customFormat="1"/>
    <row r="35043" s="276" customFormat="1"/>
    <row r="35044" s="276" customFormat="1"/>
    <row r="35045" s="276" customFormat="1"/>
    <row r="35046" s="276" customFormat="1"/>
    <row r="35047" s="276" customFormat="1"/>
    <row r="35048" s="276" customFormat="1"/>
    <row r="35049" s="276" customFormat="1"/>
    <row r="35050" s="276" customFormat="1"/>
    <row r="35051" s="276" customFormat="1"/>
    <row r="35052" s="276" customFormat="1"/>
    <row r="35053" s="276" customFormat="1"/>
    <row r="35054" s="276" customFormat="1"/>
    <row r="35055" s="276" customFormat="1"/>
    <row r="35056" s="276" customFormat="1"/>
    <row r="35057" s="276" customFormat="1"/>
    <row r="35058" s="276" customFormat="1"/>
    <row r="35059" s="276" customFormat="1"/>
    <row r="35060" s="276" customFormat="1"/>
    <row r="35061" s="276" customFormat="1"/>
    <row r="35062" s="276" customFormat="1"/>
    <row r="35063" s="276" customFormat="1"/>
    <row r="35064" s="276" customFormat="1"/>
    <row r="35065" s="276" customFormat="1"/>
    <row r="35066" s="276" customFormat="1"/>
    <row r="35067" s="276" customFormat="1"/>
    <row r="35068" s="276" customFormat="1"/>
    <row r="35069" s="276" customFormat="1"/>
    <row r="35070" s="276" customFormat="1"/>
    <row r="35071" s="276" customFormat="1"/>
    <row r="35072" s="276" customFormat="1"/>
    <row r="35073" s="276" customFormat="1"/>
    <row r="35074" s="276" customFormat="1"/>
    <row r="35075" s="276" customFormat="1"/>
    <row r="35076" s="276" customFormat="1"/>
    <row r="35077" s="276" customFormat="1"/>
    <row r="35078" s="276" customFormat="1"/>
    <row r="35079" s="276" customFormat="1"/>
    <row r="35080" s="276" customFormat="1"/>
    <row r="35081" s="276" customFormat="1"/>
    <row r="35082" s="276" customFormat="1"/>
    <row r="35083" s="276" customFormat="1"/>
    <row r="35084" s="276" customFormat="1"/>
    <row r="35085" s="276" customFormat="1"/>
    <row r="35086" s="276" customFormat="1"/>
    <row r="35087" s="276" customFormat="1"/>
    <row r="35088" s="276" customFormat="1"/>
    <row r="35089" s="276" customFormat="1"/>
    <row r="35090" s="276" customFormat="1"/>
    <row r="35091" s="276" customFormat="1"/>
    <row r="35092" s="276" customFormat="1"/>
    <row r="35093" s="276" customFormat="1"/>
    <row r="35094" s="276" customFormat="1"/>
    <row r="35095" s="276" customFormat="1"/>
    <row r="35096" s="276" customFormat="1"/>
    <row r="35097" s="276" customFormat="1"/>
    <row r="35098" s="276" customFormat="1"/>
    <row r="35099" s="276" customFormat="1"/>
    <row r="35100" s="276" customFormat="1"/>
    <row r="35101" s="276" customFormat="1"/>
    <row r="35102" s="276" customFormat="1"/>
    <row r="35103" s="276" customFormat="1"/>
    <row r="35104" s="276" customFormat="1"/>
    <row r="35105" s="276" customFormat="1"/>
    <row r="35106" s="276" customFormat="1"/>
    <row r="35107" s="276" customFormat="1"/>
    <row r="35108" s="276" customFormat="1"/>
    <row r="35109" s="276" customFormat="1"/>
    <row r="35110" s="276" customFormat="1"/>
    <row r="35111" s="276" customFormat="1"/>
    <row r="35112" s="276" customFormat="1"/>
    <row r="35113" s="276" customFormat="1"/>
    <row r="35114" s="276" customFormat="1"/>
    <row r="35115" s="276" customFormat="1"/>
    <row r="35116" s="276" customFormat="1"/>
    <row r="35117" s="276" customFormat="1"/>
    <row r="35118" s="276" customFormat="1"/>
    <row r="35119" s="276" customFormat="1"/>
    <row r="35120" s="276" customFormat="1"/>
    <row r="35121" s="276" customFormat="1"/>
    <row r="35122" s="276" customFormat="1"/>
    <row r="35123" s="276" customFormat="1"/>
    <row r="35124" s="276" customFormat="1"/>
    <row r="35125" s="276" customFormat="1"/>
    <row r="35126" s="276" customFormat="1"/>
    <row r="35127" s="276" customFormat="1"/>
    <row r="35128" s="276" customFormat="1"/>
    <row r="35129" s="276" customFormat="1"/>
    <row r="35130" s="276" customFormat="1"/>
    <row r="35131" s="276" customFormat="1"/>
    <row r="35132" s="276" customFormat="1"/>
    <row r="35133" s="276" customFormat="1"/>
    <row r="35134" s="276" customFormat="1"/>
    <row r="35135" s="276" customFormat="1"/>
    <row r="35136" s="276" customFormat="1"/>
    <row r="35137" s="276" customFormat="1"/>
    <row r="35138" s="276" customFormat="1"/>
    <row r="35139" s="276" customFormat="1"/>
    <row r="35140" s="276" customFormat="1"/>
    <row r="35141" s="276" customFormat="1"/>
    <row r="35142" s="276" customFormat="1"/>
    <row r="35143" s="276" customFormat="1"/>
    <row r="35144" s="276" customFormat="1"/>
    <row r="35145" s="276" customFormat="1"/>
    <row r="35146" s="276" customFormat="1"/>
    <row r="35147" s="276" customFormat="1"/>
    <row r="35148" s="276" customFormat="1"/>
    <row r="35149" s="276" customFormat="1"/>
    <row r="35150" s="276" customFormat="1"/>
    <row r="35151" s="276" customFormat="1"/>
    <row r="35152" s="276" customFormat="1"/>
    <row r="35153" s="276" customFormat="1"/>
    <row r="35154" s="276" customFormat="1"/>
    <row r="35155" s="276" customFormat="1"/>
    <row r="35156" s="276" customFormat="1"/>
    <row r="35157" s="276" customFormat="1"/>
    <row r="35158" s="276" customFormat="1"/>
    <row r="35159" s="276" customFormat="1"/>
    <row r="35160" s="276" customFormat="1"/>
    <row r="35161" s="276" customFormat="1"/>
    <row r="35162" s="276" customFormat="1"/>
    <row r="35163" s="276" customFormat="1"/>
    <row r="35164" s="276" customFormat="1"/>
    <row r="35165" s="276" customFormat="1"/>
    <row r="35166" s="276" customFormat="1"/>
    <row r="35167" s="276" customFormat="1"/>
    <row r="35168" s="276" customFormat="1"/>
    <row r="35169" s="276" customFormat="1"/>
    <row r="35170" s="276" customFormat="1"/>
    <row r="35171" s="276" customFormat="1"/>
    <row r="35172" s="276" customFormat="1"/>
    <row r="35173" s="276" customFormat="1"/>
    <row r="35174" s="276" customFormat="1"/>
    <row r="35175" s="276" customFormat="1"/>
    <row r="35176" s="276" customFormat="1"/>
    <row r="35177" s="276" customFormat="1"/>
    <row r="35178" s="276" customFormat="1"/>
    <row r="35179" s="276" customFormat="1"/>
    <row r="35180" s="276" customFormat="1"/>
    <row r="35181" s="276" customFormat="1"/>
    <row r="35182" s="276" customFormat="1"/>
    <row r="35183" s="276" customFormat="1"/>
    <row r="35184" s="276" customFormat="1"/>
    <row r="35185" s="276" customFormat="1"/>
    <row r="35186" s="276" customFormat="1"/>
    <row r="35187" s="276" customFormat="1"/>
    <row r="35188" s="276" customFormat="1"/>
    <row r="35189" s="276" customFormat="1"/>
    <row r="35190" s="276" customFormat="1"/>
    <row r="35191" s="276" customFormat="1"/>
    <row r="35192" s="276" customFormat="1"/>
    <row r="35193" s="276" customFormat="1"/>
    <row r="35194" s="276" customFormat="1"/>
    <row r="35195" s="276" customFormat="1"/>
    <row r="35196" s="276" customFormat="1"/>
    <row r="35197" s="276" customFormat="1"/>
    <row r="35198" s="276" customFormat="1"/>
    <row r="35199" s="276" customFormat="1"/>
    <row r="35200" s="276" customFormat="1"/>
    <row r="35201" s="276" customFormat="1"/>
    <row r="35202" s="276" customFormat="1"/>
    <row r="35203" s="276" customFormat="1"/>
    <row r="35204" s="276" customFormat="1"/>
    <row r="35205" s="276" customFormat="1"/>
    <row r="35206" s="276" customFormat="1"/>
    <row r="35207" s="276" customFormat="1"/>
    <row r="35208" s="276" customFormat="1"/>
    <row r="35209" s="276" customFormat="1"/>
    <row r="35210" s="276" customFormat="1"/>
    <row r="35211" s="276" customFormat="1"/>
    <row r="35212" s="276" customFormat="1"/>
    <row r="35213" s="276" customFormat="1"/>
    <row r="35214" s="276" customFormat="1"/>
    <row r="35215" s="276" customFormat="1"/>
    <row r="35216" s="276" customFormat="1"/>
    <row r="35217" s="276" customFormat="1"/>
    <row r="35218" s="276" customFormat="1"/>
    <row r="35219" s="276" customFormat="1"/>
    <row r="35220" s="276" customFormat="1"/>
    <row r="35221" s="276" customFormat="1"/>
    <row r="35222" s="276" customFormat="1"/>
    <row r="35223" s="276" customFormat="1"/>
    <row r="35224" s="276" customFormat="1"/>
    <row r="35225" s="276" customFormat="1"/>
    <row r="35226" s="276" customFormat="1"/>
    <row r="35227" s="276" customFormat="1"/>
    <row r="35228" s="276" customFormat="1"/>
    <row r="35229" s="276" customFormat="1"/>
    <row r="35230" s="276" customFormat="1"/>
    <row r="35231" s="276" customFormat="1"/>
    <row r="35232" s="276" customFormat="1"/>
    <row r="35233" s="276" customFormat="1"/>
    <row r="35234" s="276" customFormat="1"/>
    <row r="35235" s="276" customFormat="1"/>
    <row r="35236" s="276" customFormat="1"/>
    <row r="35237" s="276" customFormat="1"/>
    <row r="35238" s="276" customFormat="1"/>
    <row r="35239" s="276" customFormat="1"/>
    <row r="35240" s="276" customFormat="1"/>
    <row r="35241" s="276" customFormat="1"/>
    <row r="35242" s="276" customFormat="1"/>
    <row r="35243" s="276" customFormat="1"/>
    <row r="35244" s="276" customFormat="1"/>
    <row r="35245" s="276" customFormat="1"/>
    <row r="35246" s="276" customFormat="1"/>
    <row r="35247" s="276" customFormat="1"/>
    <row r="35248" s="276" customFormat="1"/>
    <row r="35249" s="276" customFormat="1"/>
    <row r="35250" s="276" customFormat="1"/>
    <row r="35251" s="276" customFormat="1"/>
    <row r="35252" s="276" customFormat="1"/>
    <row r="35253" s="276" customFormat="1"/>
    <row r="35254" s="276" customFormat="1"/>
    <row r="35255" s="276" customFormat="1"/>
    <row r="35256" s="276" customFormat="1"/>
    <row r="35257" s="276" customFormat="1"/>
    <row r="35258" s="276" customFormat="1"/>
    <row r="35259" s="276" customFormat="1"/>
    <row r="35260" s="276" customFormat="1"/>
    <row r="35261" s="276" customFormat="1"/>
    <row r="35262" s="276" customFormat="1"/>
    <row r="35263" s="276" customFormat="1"/>
    <row r="35264" s="276" customFormat="1"/>
    <row r="35265" s="276" customFormat="1"/>
    <row r="35266" s="276" customFormat="1"/>
    <row r="35267" s="276" customFormat="1"/>
    <row r="35268" s="276" customFormat="1"/>
    <row r="35269" s="276" customFormat="1"/>
    <row r="35270" s="276" customFormat="1"/>
    <row r="35271" s="276" customFormat="1"/>
    <row r="35272" s="276" customFormat="1"/>
    <row r="35273" s="276" customFormat="1"/>
    <row r="35274" s="276" customFormat="1"/>
    <row r="35275" s="276" customFormat="1"/>
    <row r="35276" s="276" customFormat="1"/>
    <row r="35277" s="276" customFormat="1"/>
    <row r="35278" s="276" customFormat="1"/>
    <row r="35279" s="276" customFormat="1"/>
    <row r="35280" s="276" customFormat="1"/>
    <row r="35281" s="276" customFormat="1"/>
    <row r="35282" s="276" customFormat="1"/>
    <row r="35283" s="276" customFormat="1"/>
    <row r="35284" s="276" customFormat="1"/>
    <row r="35285" s="276" customFormat="1"/>
    <row r="35286" s="276" customFormat="1"/>
    <row r="35287" s="276" customFormat="1"/>
    <row r="35288" s="276" customFormat="1"/>
    <row r="35289" s="276" customFormat="1"/>
    <row r="35290" s="276" customFormat="1"/>
    <row r="35291" s="276" customFormat="1"/>
    <row r="35292" s="276" customFormat="1"/>
    <row r="35293" s="276" customFormat="1"/>
    <row r="35294" s="276" customFormat="1"/>
    <row r="35295" s="276" customFormat="1"/>
    <row r="35296" s="276" customFormat="1"/>
    <row r="35297" s="276" customFormat="1"/>
    <row r="35298" s="276" customFormat="1"/>
    <row r="35299" s="276" customFormat="1"/>
    <row r="35300" s="276" customFormat="1"/>
    <row r="35301" s="276" customFormat="1"/>
    <row r="35302" s="276" customFormat="1"/>
    <row r="35303" s="276" customFormat="1"/>
    <row r="35304" s="276" customFormat="1"/>
    <row r="35305" s="276" customFormat="1"/>
    <row r="35306" s="276" customFormat="1"/>
    <row r="35307" s="276" customFormat="1"/>
    <row r="35308" s="276" customFormat="1"/>
    <row r="35309" s="276" customFormat="1"/>
    <row r="35310" s="276" customFormat="1"/>
    <row r="35311" s="276" customFormat="1"/>
    <row r="35312" s="276" customFormat="1"/>
    <row r="35313" s="276" customFormat="1"/>
    <row r="35314" s="276" customFormat="1"/>
    <row r="35315" s="276" customFormat="1"/>
    <row r="35316" s="276" customFormat="1"/>
    <row r="35317" s="276" customFormat="1"/>
    <row r="35318" s="276" customFormat="1"/>
    <row r="35319" s="276" customFormat="1"/>
    <row r="35320" s="276" customFormat="1"/>
    <row r="35321" s="276" customFormat="1"/>
    <row r="35322" s="276" customFormat="1"/>
    <row r="35323" s="276" customFormat="1"/>
    <row r="35324" s="276" customFormat="1"/>
    <row r="35325" s="276" customFormat="1"/>
    <row r="35326" s="276" customFormat="1"/>
    <row r="35327" s="276" customFormat="1"/>
    <row r="35328" s="276" customFormat="1"/>
    <row r="35329" s="276" customFormat="1"/>
    <row r="35330" s="276" customFormat="1"/>
    <row r="35331" s="276" customFormat="1"/>
    <row r="35332" s="276" customFormat="1"/>
    <row r="35333" s="276" customFormat="1"/>
    <row r="35334" s="276" customFormat="1"/>
    <row r="35335" s="276" customFormat="1"/>
    <row r="35336" s="276" customFormat="1"/>
    <row r="35337" s="276" customFormat="1"/>
    <row r="35338" s="276" customFormat="1"/>
    <row r="35339" s="276" customFormat="1"/>
    <row r="35340" s="276" customFormat="1"/>
    <row r="35341" s="276" customFormat="1"/>
    <row r="35342" s="276" customFormat="1"/>
    <row r="35343" s="276" customFormat="1"/>
    <row r="35344" s="276" customFormat="1"/>
    <row r="35345" s="276" customFormat="1"/>
    <row r="35346" s="276" customFormat="1"/>
    <row r="35347" s="276" customFormat="1"/>
    <row r="35348" s="276" customFormat="1"/>
    <row r="35349" s="276" customFormat="1"/>
    <row r="35350" s="276" customFormat="1"/>
    <row r="35351" s="276" customFormat="1"/>
    <row r="35352" s="276" customFormat="1"/>
    <row r="35353" s="276" customFormat="1"/>
    <row r="35354" s="276" customFormat="1"/>
    <row r="35355" s="276" customFormat="1"/>
    <row r="35356" s="276" customFormat="1"/>
    <row r="35357" s="276" customFormat="1"/>
    <row r="35358" s="276" customFormat="1"/>
    <row r="35359" s="276" customFormat="1"/>
    <row r="35360" s="276" customFormat="1"/>
    <row r="35361" s="276" customFormat="1"/>
    <row r="35362" s="276" customFormat="1"/>
    <row r="35363" s="276" customFormat="1"/>
    <row r="35364" s="276" customFormat="1"/>
    <row r="35365" s="276" customFormat="1"/>
    <row r="35366" s="276" customFormat="1"/>
    <row r="35367" s="276" customFormat="1"/>
    <row r="35368" s="276" customFormat="1"/>
    <row r="35369" s="276" customFormat="1"/>
    <row r="35370" s="276" customFormat="1"/>
    <row r="35371" s="276" customFormat="1"/>
    <row r="35372" s="276" customFormat="1"/>
    <row r="35373" s="276" customFormat="1"/>
    <row r="35374" s="276" customFormat="1"/>
    <row r="35375" s="276" customFormat="1"/>
    <row r="35376" s="276" customFormat="1"/>
    <row r="35377" s="276" customFormat="1"/>
    <row r="35378" s="276" customFormat="1"/>
    <row r="35379" s="276" customFormat="1"/>
    <row r="35380" s="276" customFormat="1"/>
    <row r="35381" s="276" customFormat="1"/>
    <row r="35382" s="276" customFormat="1"/>
    <row r="35383" s="276" customFormat="1"/>
    <row r="35384" s="276" customFormat="1"/>
    <row r="35385" s="276" customFormat="1"/>
    <row r="35386" s="276" customFormat="1"/>
    <row r="35387" s="276" customFormat="1"/>
    <row r="35388" s="276" customFormat="1"/>
    <row r="35389" s="276" customFormat="1"/>
    <row r="35390" s="276" customFormat="1"/>
    <row r="35391" s="276" customFormat="1"/>
    <row r="35392" s="276" customFormat="1"/>
    <row r="35393" s="276" customFormat="1"/>
    <row r="35394" s="276" customFormat="1"/>
    <row r="35395" s="276" customFormat="1"/>
    <row r="35396" s="276" customFormat="1"/>
    <row r="35397" s="276" customFormat="1"/>
    <row r="35398" s="276" customFormat="1"/>
    <row r="35399" s="276" customFormat="1"/>
    <row r="35400" s="276" customFormat="1"/>
    <row r="35401" s="276" customFormat="1"/>
    <row r="35402" s="276" customFormat="1"/>
    <row r="35403" s="276" customFormat="1"/>
    <row r="35404" s="276" customFormat="1"/>
    <row r="35405" s="276" customFormat="1"/>
    <row r="35406" s="276" customFormat="1"/>
    <row r="35407" s="276" customFormat="1"/>
    <row r="35408" s="276" customFormat="1"/>
    <row r="35409" s="276" customFormat="1"/>
    <row r="35410" s="276" customFormat="1"/>
    <row r="35411" s="276" customFormat="1"/>
    <row r="35412" s="276" customFormat="1"/>
    <row r="35413" s="276" customFormat="1"/>
    <row r="35414" s="276" customFormat="1"/>
    <row r="35415" s="276" customFormat="1"/>
    <row r="35416" s="276" customFormat="1"/>
    <row r="35417" s="276" customFormat="1"/>
    <row r="35418" s="276" customFormat="1"/>
    <row r="35419" s="276" customFormat="1"/>
    <row r="35420" s="276" customFormat="1"/>
    <row r="35421" s="276" customFormat="1"/>
    <row r="35422" s="276" customFormat="1"/>
    <row r="35423" s="276" customFormat="1"/>
    <row r="35424" s="276" customFormat="1"/>
    <row r="35425" s="276" customFormat="1"/>
    <row r="35426" s="276" customFormat="1"/>
    <row r="35427" s="276" customFormat="1"/>
    <row r="35428" s="276" customFormat="1"/>
    <row r="35429" s="276" customFormat="1"/>
    <row r="35430" s="276" customFormat="1"/>
    <row r="35431" s="276" customFormat="1"/>
    <row r="35432" s="276" customFormat="1"/>
    <row r="35433" s="276" customFormat="1"/>
    <row r="35434" s="276" customFormat="1"/>
    <row r="35435" s="276" customFormat="1"/>
    <row r="35436" s="276" customFormat="1"/>
    <row r="35437" s="276" customFormat="1"/>
    <row r="35438" s="276" customFormat="1"/>
    <row r="35439" s="276" customFormat="1"/>
    <row r="35440" s="276" customFormat="1"/>
    <row r="35441" s="276" customFormat="1"/>
    <row r="35442" s="276" customFormat="1"/>
    <row r="35443" s="276" customFormat="1"/>
    <row r="35444" s="276" customFormat="1"/>
    <row r="35445" s="276" customFormat="1"/>
    <row r="35446" s="276" customFormat="1"/>
    <row r="35447" s="276" customFormat="1"/>
    <row r="35448" s="276" customFormat="1"/>
    <row r="35449" s="276" customFormat="1"/>
    <row r="35450" s="276" customFormat="1"/>
    <row r="35451" s="276" customFormat="1"/>
    <row r="35452" s="276" customFormat="1"/>
    <row r="35453" s="276" customFormat="1"/>
    <row r="35454" s="276" customFormat="1"/>
    <row r="35455" s="276" customFormat="1"/>
    <row r="35456" s="276" customFormat="1"/>
    <row r="35457" s="276" customFormat="1"/>
    <row r="35458" s="276" customFormat="1"/>
    <row r="35459" s="276" customFormat="1"/>
    <row r="35460" s="276" customFormat="1"/>
    <row r="35461" s="276" customFormat="1"/>
    <row r="35462" s="276" customFormat="1"/>
    <row r="35463" s="276" customFormat="1"/>
    <row r="35464" s="276" customFormat="1"/>
    <row r="35465" s="276" customFormat="1"/>
    <row r="35466" s="276" customFormat="1"/>
    <row r="35467" s="276" customFormat="1"/>
    <row r="35468" s="276" customFormat="1"/>
    <row r="35469" s="276" customFormat="1"/>
    <row r="35470" s="276" customFormat="1"/>
    <row r="35471" s="276" customFormat="1"/>
    <row r="35472" s="276" customFormat="1"/>
    <row r="35473" s="276" customFormat="1"/>
    <row r="35474" s="276" customFormat="1"/>
    <row r="35475" s="276" customFormat="1"/>
    <row r="35476" s="276" customFormat="1"/>
    <row r="35477" s="276" customFormat="1"/>
    <row r="35478" s="276" customFormat="1"/>
    <row r="35479" s="276" customFormat="1"/>
    <row r="35480" s="276" customFormat="1"/>
    <row r="35481" s="276" customFormat="1"/>
    <row r="35482" s="276" customFormat="1"/>
    <row r="35483" s="276" customFormat="1"/>
    <row r="35484" s="276" customFormat="1"/>
    <row r="35485" s="276" customFormat="1"/>
    <row r="35486" s="276" customFormat="1"/>
    <row r="35487" s="276" customFormat="1"/>
    <row r="35488" s="276" customFormat="1"/>
    <row r="35489" s="276" customFormat="1"/>
    <row r="35490" s="276" customFormat="1"/>
    <row r="35491" s="276" customFormat="1"/>
    <row r="35492" s="276" customFormat="1"/>
    <row r="35493" s="276" customFormat="1"/>
    <row r="35494" s="276" customFormat="1"/>
    <row r="35495" s="276" customFormat="1"/>
    <row r="35496" s="276" customFormat="1"/>
    <row r="35497" s="276" customFormat="1"/>
    <row r="35498" s="276" customFormat="1"/>
    <row r="35499" s="276" customFormat="1"/>
    <row r="35500" s="276" customFormat="1"/>
    <row r="35501" s="276" customFormat="1"/>
    <row r="35502" s="276" customFormat="1"/>
    <row r="35503" s="276" customFormat="1"/>
    <row r="35504" s="276" customFormat="1"/>
    <row r="35505" s="276" customFormat="1"/>
    <row r="35506" s="276" customFormat="1"/>
    <row r="35507" s="276" customFormat="1"/>
    <row r="35508" s="276" customFormat="1"/>
    <row r="35509" s="276" customFormat="1"/>
    <row r="35510" s="276" customFormat="1"/>
    <row r="35511" s="276" customFormat="1"/>
    <row r="35512" s="276" customFormat="1"/>
    <row r="35513" s="276" customFormat="1"/>
    <row r="35514" s="276" customFormat="1"/>
    <row r="35515" s="276" customFormat="1"/>
    <row r="35516" s="276" customFormat="1"/>
    <row r="35517" s="276" customFormat="1"/>
    <row r="35518" s="276" customFormat="1"/>
    <row r="35519" s="276" customFormat="1"/>
    <row r="35520" s="276" customFormat="1"/>
    <row r="35521" s="276" customFormat="1"/>
    <row r="35522" s="276" customFormat="1"/>
    <row r="35523" s="276" customFormat="1"/>
    <row r="35524" s="276" customFormat="1"/>
    <row r="35525" s="276" customFormat="1"/>
    <row r="35526" s="276" customFormat="1"/>
    <row r="35527" s="276" customFormat="1"/>
    <row r="35528" s="276" customFormat="1"/>
    <row r="35529" s="276" customFormat="1"/>
    <row r="35530" s="276" customFormat="1"/>
    <row r="35531" s="276" customFormat="1"/>
    <row r="35532" s="276" customFormat="1"/>
    <row r="35533" s="276" customFormat="1"/>
    <row r="35534" s="276" customFormat="1"/>
    <row r="35535" s="276" customFormat="1"/>
    <row r="35536" s="276" customFormat="1"/>
    <row r="35537" s="276" customFormat="1"/>
    <row r="35538" s="276" customFormat="1"/>
    <row r="35539" s="276" customFormat="1"/>
    <row r="35540" s="276" customFormat="1"/>
    <row r="35541" s="276" customFormat="1"/>
    <row r="35542" s="276" customFormat="1"/>
    <row r="35543" s="276" customFormat="1"/>
    <row r="35544" s="276" customFormat="1"/>
    <row r="35545" s="276" customFormat="1"/>
    <row r="35546" s="276" customFormat="1"/>
    <row r="35547" s="276" customFormat="1"/>
    <row r="35548" s="276" customFormat="1"/>
    <row r="35549" s="276" customFormat="1"/>
    <row r="35550" s="276" customFormat="1"/>
    <row r="35551" s="276" customFormat="1"/>
    <row r="35552" s="276" customFormat="1"/>
    <row r="35553" s="276" customFormat="1"/>
    <row r="35554" s="276" customFormat="1"/>
    <row r="35555" s="276" customFormat="1"/>
    <row r="35556" s="276" customFormat="1"/>
    <row r="35557" s="276" customFormat="1"/>
    <row r="35558" s="276" customFormat="1"/>
    <row r="35559" s="276" customFormat="1"/>
    <row r="35560" s="276" customFormat="1"/>
    <row r="35561" s="276" customFormat="1"/>
    <row r="35562" s="276" customFormat="1"/>
    <row r="35563" s="276" customFormat="1"/>
    <row r="35564" s="276" customFormat="1"/>
    <row r="35565" s="276" customFormat="1"/>
    <row r="35566" s="276" customFormat="1"/>
    <row r="35567" s="276" customFormat="1"/>
    <row r="35568" s="276" customFormat="1"/>
    <row r="35569" s="276" customFormat="1"/>
    <row r="35570" s="276" customFormat="1"/>
    <row r="35571" s="276" customFormat="1"/>
    <row r="35572" s="276" customFormat="1"/>
    <row r="35573" s="276" customFormat="1"/>
    <row r="35574" s="276" customFormat="1"/>
    <row r="35575" s="276" customFormat="1"/>
    <row r="35576" s="276" customFormat="1"/>
    <row r="35577" s="276" customFormat="1"/>
    <row r="35578" s="276" customFormat="1"/>
    <row r="35579" s="276" customFormat="1"/>
    <row r="35580" s="276" customFormat="1"/>
    <row r="35581" s="276" customFormat="1"/>
    <row r="35582" s="276" customFormat="1"/>
    <row r="35583" s="276" customFormat="1"/>
    <row r="35584" s="276" customFormat="1"/>
    <row r="35585" s="276" customFormat="1"/>
    <row r="35586" s="276" customFormat="1"/>
    <row r="35587" s="276" customFormat="1"/>
    <row r="35588" s="276" customFormat="1"/>
    <row r="35589" s="276" customFormat="1"/>
    <row r="35590" s="276" customFormat="1"/>
    <row r="35591" s="276" customFormat="1"/>
    <row r="35592" s="276" customFormat="1"/>
    <row r="35593" s="276" customFormat="1"/>
    <row r="35594" s="276" customFormat="1"/>
    <row r="35595" s="276" customFormat="1"/>
    <row r="35596" s="276" customFormat="1"/>
    <row r="35597" s="276" customFormat="1"/>
    <row r="35598" s="276" customFormat="1"/>
    <row r="35599" s="276" customFormat="1"/>
    <row r="35600" s="276" customFormat="1"/>
    <row r="35601" s="276" customFormat="1"/>
    <row r="35602" s="276" customFormat="1"/>
    <row r="35603" s="276" customFormat="1"/>
    <row r="35604" s="276" customFormat="1"/>
    <row r="35605" s="276" customFormat="1"/>
    <row r="35606" s="276" customFormat="1"/>
    <row r="35607" s="276" customFormat="1"/>
    <row r="35608" s="276" customFormat="1"/>
    <row r="35609" s="276" customFormat="1"/>
    <row r="35610" s="276" customFormat="1"/>
    <row r="35611" s="276" customFormat="1"/>
    <row r="35612" s="276" customFormat="1"/>
    <row r="35613" s="276" customFormat="1"/>
    <row r="35614" s="276" customFormat="1"/>
    <row r="35615" s="276" customFormat="1"/>
    <row r="35616" s="276" customFormat="1"/>
    <row r="35617" s="276" customFormat="1"/>
    <row r="35618" s="276" customFormat="1"/>
    <row r="35619" s="276" customFormat="1"/>
    <row r="35620" s="276" customFormat="1"/>
    <row r="35621" s="276" customFormat="1"/>
    <row r="35622" s="276" customFormat="1"/>
    <row r="35623" s="276" customFormat="1"/>
    <row r="35624" s="276" customFormat="1"/>
    <row r="35625" s="276" customFormat="1"/>
    <row r="35626" s="276" customFormat="1"/>
    <row r="35627" s="276" customFormat="1"/>
    <row r="35628" s="276" customFormat="1"/>
    <row r="35629" s="276" customFormat="1"/>
    <row r="35630" s="276" customFormat="1"/>
    <row r="35631" s="276" customFormat="1"/>
    <row r="35632" s="276" customFormat="1"/>
    <row r="35633" s="276" customFormat="1"/>
    <row r="35634" s="276" customFormat="1"/>
    <row r="35635" s="276" customFormat="1"/>
    <row r="35636" s="276" customFormat="1"/>
    <row r="35637" s="276" customFormat="1"/>
    <row r="35638" s="276" customFormat="1"/>
    <row r="35639" s="276" customFormat="1"/>
    <row r="35640" s="276" customFormat="1"/>
    <row r="35641" s="276" customFormat="1"/>
    <row r="35642" s="276" customFormat="1"/>
    <row r="35643" s="276" customFormat="1"/>
    <row r="35644" s="276" customFormat="1"/>
    <row r="35645" s="276" customFormat="1"/>
    <row r="35646" s="276" customFormat="1"/>
    <row r="35647" s="276" customFormat="1"/>
    <row r="35648" s="276" customFormat="1"/>
    <row r="35649" s="276" customFormat="1"/>
    <row r="35650" s="276" customFormat="1"/>
    <row r="35651" s="276" customFormat="1"/>
    <row r="35652" s="276" customFormat="1"/>
    <row r="35653" s="276" customFormat="1"/>
    <row r="35654" s="276" customFormat="1"/>
    <row r="35655" s="276" customFormat="1"/>
    <row r="35656" s="276" customFormat="1"/>
    <row r="35657" s="276" customFormat="1"/>
    <row r="35658" s="276" customFormat="1"/>
    <row r="35659" s="276" customFormat="1"/>
    <row r="35660" s="276" customFormat="1"/>
    <row r="35661" s="276" customFormat="1"/>
    <row r="35662" s="276" customFormat="1"/>
    <row r="35663" s="276" customFormat="1"/>
    <row r="35664" s="276" customFormat="1"/>
    <row r="35665" s="276" customFormat="1"/>
    <row r="35666" s="276" customFormat="1"/>
    <row r="35667" s="276" customFormat="1"/>
    <row r="35668" s="276" customFormat="1"/>
    <row r="35669" s="276" customFormat="1"/>
    <row r="35670" s="276" customFormat="1"/>
    <row r="35671" s="276" customFormat="1"/>
    <row r="35672" s="276" customFormat="1"/>
    <row r="35673" s="276" customFormat="1"/>
    <row r="35674" s="276" customFormat="1"/>
    <row r="35675" s="276" customFormat="1"/>
    <row r="35676" s="276" customFormat="1"/>
    <row r="35677" s="276" customFormat="1"/>
    <row r="35678" s="276" customFormat="1"/>
    <row r="35679" s="276" customFormat="1"/>
    <row r="35680" s="276" customFormat="1"/>
    <row r="35681" s="276" customFormat="1"/>
    <row r="35682" s="276" customFormat="1"/>
    <row r="35683" s="276" customFormat="1"/>
    <row r="35684" s="276" customFormat="1"/>
    <row r="35685" s="276" customFormat="1"/>
    <row r="35686" s="276" customFormat="1"/>
    <row r="35687" s="276" customFormat="1"/>
    <row r="35688" s="276" customFormat="1"/>
    <row r="35689" s="276" customFormat="1"/>
    <row r="35690" s="276" customFormat="1"/>
    <row r="35691" s="276" customFormat="1"/>
    <row r="35692" s="276" customFormat="1"/>
    <row r="35693" s="276" customFormat="1"/>
    <row r="35694" s="276" customFormat="1"/>
    <row r="35695" s="276" customFormat="1"/>
    <row r="35696" s="276" customFormat="1"/>
    <row r="35697" s="276" customFormat="1"/>
    <row r="35698" s="276" customFormat="1"/>
    <row r="35699" s="276" customFormat="1"/>
    <row r="35700" s="276" customFormat="1"/>
    <row r="35701" s="276" customFormat="1"/>
    <row r="35702" s="276" customFormat="1"/>
    <row r="35703" s="276" customFormat="1"/>
    <row r="35704" s="276" customFormat="1"/>
    <row r="35705" s="276" customFormat="1"/>
    <row r="35706" s="276" customFormat="1"/>
    <row r="35707" s="276" customFormat="1"/>
    <row r="35708" s="276" customFormat="1"/>
    <row r="35709" s="276" customFormat="1"/>
    <row r="35710" s="276" customFormat="1"/>
    <row r="35711" s="276" customFormat="1"/>
    <row r="35712" s="276" customFormat="1"/>
    <row r="35713" s="276" customFormat="1"/>
    <row r="35714" s="276" customFormat="1"/>
    <row r="35715" s="276" customFormat="1"/>
    <row r="35716" s="276" customFormat="1"/>
    <row r="35717" s="276" customFormat="1"/>
    <row r="35718" s="276" customFormat="1"/>
    <row r="35719" s="276" customFormat="1"/>
    <row r="35720" s="276" customFormat="1"/>
    <row r="35721" s="276" customFormat="1"/>
    <row r="35722" s="276" customFormat="1"/>
    <row r="35723" s="276" customFormat="1"/>
    <row r="35724" s="276" customFormat="1"/>
    <row r="35725" s="276" customFormat="1"/>
    <row r="35726" s="276" customFormat="1"/>
    <row r="35727" s="276" customFormat="1"/>
    <row r="35728" s="276" customFormat="1"/>
    <row r="35729" s="276" customFormat="1"/>
    <row r="35730" s="276" customFormat="1"/>
    <row r="35731" s="276" customFormat="1"/>
    <row r="35732" s="276" customFormat="1"/>
    <row r="35733" s="276" customFormat="1"/>
    <row r="35734" s="276" customFormat="1"/>
    <row r="35735" s="276" customFormat="1"/>
    <row r="35736" s="276" customFormat="1"/>
    <row r="35737" s="276" customFormat="1"/>
    <row r="35738" s="276" customFormat="1"/>
    <row r="35739" s="276" customFormat="1"/>
    <row r="35740" s="276" customFormat="1"/>
    <row r="35741" s="276" customFormat="1"/>
    <row r="35742" s="276" customFormat="1"/>
    <row r="35743" s="276" customFormat="1"/>
    <row r="35744" s="276" customFormat="1"/>
    <row r="35745" s="276" customFormat="1"/>
    <row r="35746" s="276" customFormat="1"/>
    <row r="35747" s="276" customFormat="1"/>
    <row r="35748" s="276" customFormat="1"/>
    <row r="35749" s="276" customFormat="1"/>
    <row r="35750" s="276" customFormat="1"/>
    <row r="35751" s="276" customFormat="1"/>
    <row r="35752" s="276" customFormat="1"/>
    <row r="35753" s="276" customFormat="1"/>
    <row r="35754" s="276" customFormat="1"/>
    <row r="35755" s="276" customFormat="1"/>
    <row r="35756" s="276" customFormat="1"/>
    <row r="35757" s="276" customFormat="1"/>
    <row r="35758" s="276" customFormat="1"/>
    <row r="35759" s="276" customFormat="1"/>
    <row r="35760" s="276" customFormat="1"/>
    <row r="35761" s="276" customFormat="1"/>
    <row r="35762" s="276" customFormat="1"/>
    <row r="35763" s="276" customFormat="1"/>
    <row r="35764" s="276" customFormat="1"/>
    <row r="35765" s="276" customFormat="1"/>
    <row r="35766" s="276" customFormat="1"/>
    <row r="35767" s="276" customFormat="1"/>
    <row r="35768" s="276" customFormat="1"/>
    <row r="35769" s="276" customFormat="1"/>
    <row r="35770" s="276" customFormat="1"/>
    <row r="35771" s="276" customFormat="1"/>
    <row r="35772" s="276" customFormat="1"/>
    <row r="35773" s="276" customFormat="1"/>
    <row r="35774" s="276" customFormat="1"/>
    <row r="35775" s="276" customFormat="1"/>
    <row r="35776" s="276" customFormat="1"/>
    <row r="35777" s="276" customFormat="1"/>
    <row r="35778" s="276" customFormat="1"/>
    <row r="35779" s="276" customFormat="1"/>
    <row r="35780" s="276" customFormat="1"/>
    <row r="35781" s="276" customFormat="1"/>
    <row r="35782" s="276" customFormat="1"/>
    <row r="35783" s="276" customFormat="1"/>
    <row r="35784" s="276" customFormat="1"/>
    <row r="35785" s="276" customFormat="1"/>
    <row r="35786" s="276" customFormat="1"/>
    <row r="35787" s="276" customFormat="1"/>
    <row r="35788" s="276" customFormat="1"/>
    <row r="35789" s="276" customFormat="1"/>
    <row r="35790" s="276" customFormat="1"/>
    <row r="35791" s="276" customFormat="1"/>
    <row r="35792" s="276" customFormat="1"/>
    <row r="35793" s="276" customFormat="1"/>
    <row r="35794" s="276" customFormat="1"/>
    <row r="35795" s="276" customFormat="1"/>
    <row r="35796" s="276" customFormat="1"/>
    <row r="35797" s="276" customFormat="1"/>
    <row r="35798" s="276" customFormat="1"/>
    <row r="35799" s="276" customFormat="1"/>
    <row r="35800" s="276" customFormat="1"/>
    <row r="35801" s="276" customFormat="1"/>
    <row r="35802" s="276" customFormat="1"/>
    <row r="35803" s="276" customFormat="1"/>
    <row r="35804" s="276" customFormat="1"/>
    <row r="35805" s="276" customFormat="1"/>
    <row r="35806" s="276" customFormat="1"/>
    <row r="35807" s="276" customFormat="1"/>
    <row r="35808" s="276" customFormat="1"/>
    <row r="35809" s="276" customFormat="1"/>
    <row r="35810" s="276" customFormat="1"/>
    <row r="35811" s="276" customFormat="1"/>
    <row r="35812" s="276" customFormat="1"/>
    <row r="35813" s="276" customFormat="1"/>
    <row r="35814" s="276" customFormat="1"/>
    <row r="35815" s="276" customFormat="1"/>
    <row r="35816" s="276" customFormat="1"/>
    <row r="35817" s="276" customFormat="1"/>
    <row r="35818" s="276" customFormat="1"/>
    <row r="35819" s="276" customFormat="1"/>
    <row r="35820" s="276" customFormat="1"/>
    <row r="35821" s="276" customFormat="1"/>
    <row r="35822" s="276" customFormat="1"/>
    <row r="35823" s="276" customFormat="1"/>
    <row r="35824" s="276" customFormat="1"/>
    <row r="35825" s="276" customFormat="1"/>
    <row r="35826" s="276" customFormat="1"/>
    <row r="35827" s="276" customFormat="1"/>
    <row r="35828" s="276" customFormat="1"/>
    <row r="35829" s="276" customFormat="1"/>
    <row r="35830" s="276" customFormat="1"/>
    <row r="35831" s="276" customFormat="1"/>
    <row r="35832" s="276" customFormat="1"/>
    <row r="35833" s="276" customFormat="1"/>
    <row r="35834" s="276" customFormat="1"/>
    <row r="35835" s="276" customFormat="1"/>
    <row r="35836" s="276" customFormat="1"/>
    <row r="35837" s="276" customFormat="1"/>
    <row r="35838" s="276" customFormat="1"/>
    <row r="35839" s="276" customFormat="1"/>
    <row r="35840" s="276" customFormat="1"/>
    <row r="35841" s="276" customFormat="1"/>
    <row r="35842" s="276" customFormat="1"/>
    <row r="35843" s="276" customFormat="1"/>
    <row r="35844" s="276" customFormat="1"/>
    <row r="35845" s="276" customFormat="1"/>
    <row r="35846" s="276" customFormat="1"/>
    <row r="35847" s="276" customFormat="1"/>
    <row r="35848" s="276" customFormat="1"/>
    <row r="35849" s="276" customFormat="1"/>
    <row r="35850" s="276" customFormat="1"/>
    <row r="35851" s="276" customFormat="1"/>
    <row r="35852" s="276" customFormat="1"/>
    <row r="35853" s="276" customFormat="1"/>
    <row r="35854" s="276" customFormat="1"/>
    <row r="35855" s="276" customFormat="1"/>
    <row r="35856" s="276" customFormat="1"/>
    <row r="35857" s="276" customFormat="1"/>
    <row r="35858" s="276" customFormat="1"/>
    <row r="35859" s="276" customFormat="1"/>
    <row r="35860" s="276" customFormat="1"/>
    <row r="35861" s="276" customFormat="1"/>
    <row r="35862" s="276" customFormat="1"/>
    <row r="35863" s="276" customFormat="1"/>
    <row r="35864" s="276" customFormat="1"/>
    <row r="35865" s="276" customFormat="1"/>
    <row r="35866" s="276" customFormat="1"/>
    <row r="35867" s="276" customFormat="1"/>
    <row r="35868" s="276" customFormat="1"/>
    <row r="35869" s="276" customFormat="1"/>
    <row r="35870" s="276" customFormat="1"/>
    <row r="35871" s="276" customFormat="1"/>
    <row r="35872" s="276" customFormat="1"/>
    <row r="35873" s="276" customFormat="1"/>
    <row r="35874" s="276" customFormat="1"/>
    <row r="35875" s="276" customFormat="1"/>
    <row r="35876" s="276" customFormat="1"/>
    <row r="35877" s="276" customFormat="1"/>
    <row r="35878" s="276" customFormat="1"/>
    <row r="35879" s="276" customFormat="1"/>
    <row r="35880" s="276" customFormat="1"/>
    <row r="35881" s="276" customFormat="1"/>
    <row r="35882" s="276" customFormat="1"/>
    <row r="35883" s="276" customFormat="1"/>
    <row r="35884" s="276" customFormat="1"/>
    <row r="35885" s="276" customFormat="1"/>
    <row r="35886" s="276" customFormat="1"/>
    <row r="35887" s="276" customFormat="1"/>
    <row r="35888" s="276" customFormat="1"/>
    <row r="35889" s="276" customFormat="1"/>
    <row r="35890" s="276" customFormat="1"/>
    <row r="35891" s="276" customFormat="1"/>
    <row r="35892" s="276" customFormat="1"/>
    <row r="35893" s="276" customFormat="1"/>
    <row r="35894" s="276" customFormat="1"/>
    <row r="35895" s="276" customFormat="1"/>
    <row r="35896" s="276" customFormat="1"/>
    <row r="35897" s="276" customFormat="1"/>
    <row r="35898" s="276" customFormat="1"/>
    <row r="35899" s="276" customFormat="1"/>
    <row r="35900" s="276" customFormat="1"/>
    <row r="35901" s="276" customFormat="1"/>
    <row r="35902" s="276" customFormat="1"/>
    <row r="35903" s="276" customFormat="1"/>
    <row r="35904" s="276" customFormat="1"/>
    <row r="35905" s="276" customFormat="1"/>
    <row r="35906" s="276" customFormat="1"/>
    <row r="35907" s="276" customFormat="1"/>
    <row r="35908" s="276" customFormat="1"/>
    <row r="35909" s="276" customFormat="1"/>
    <row r="35910" s="276" customFormat="1"/>
    <row r="35911" s="276" customFormat="1"/>
    <row r="35912" s="276" customFormat="1"/>
    <row r="35913" s="276" customFormat="1"/>
    <row r="35914" s="276" customFormat="1"/>
    <row r="35915" s="276" customFormat="1"/>
    <row r="35916" s="276" customFormat="1"/>
    <row r="35917" s="276" customFormat="1"/>
    <row r="35918" s="276" customFormat="1"/>
    <row r="35919" s="276" customFormat="1"/>
    <row r="35920" s="276" customFormat="1"/>
    <row r="35921" s="276" customFormat="1"/>
    <row r="35922" s="276" customFormat="1"/>
    <row r="35923" s="276" customFormat="1"/>
    <row r="35924" s="276" customFormat="1"/>
    <row r="35925" s="276" customFormat="1"/>
    <row r="35926" s="276" customFormat="1"/>
    <row r="35927" s="276" customFormat="1"/>
    <row r="35928" s="276" customFormat="1"/>
    <row r="35929" s="276" customFormat="1"/>
    <row r="35930" s="276" customFormat="1"/>
    <row r="35931" s="276" customFormat="1"/>
    <row r="35932" s="276" customFormat="1"/>
    <row r="35933" s="276" customFormat="1"/>
    <row r="35934" s="276" customFormat="1"/>
    <row r="35935" s="276" customFormat="1"/>
    <row r="35936" s="276" customFormat="1"/>
    <row r="35937" s="276" customFormat="1"/>
    <row r="35938" s="276" customFormat="1"/>
    <row r="35939" s="276" customFormat="1"/>
    <row r="35940" s="276" customFormat="1"/>
    <row r="35941" s="276" customFormat="1"/>
    <row r="35942" s="276" customFormat="1"/>
    <row r="35943" s="276" customFormat="1"/>
    <row r="35944" s="276" customFormat="1"/>
    <row r="35945" s="276" customFormat="1"/>
    <row r="35946" s="276" customFormat="1"/>
    <row r="35947" s="276" customFormat="1"/>
    <row r="35948" s="276" customFormat="1"/>
    <row r="35949" s="276" customFormat="1"/>
    <row r="35950" s="276" customFormat="1"/>
    <row r="35951" s="276" customFormat="1"/>
    <row r="35952" s="276" customFormat="1"/>
    <row r="35953" s="276" customFormat="1"/>
    <row r="35954" s="276" customFormat="1"/>
    <row r="35955" s="276" customFormat="1"/>
    <row r="35956" s="276" customFormat="1"/>
    <row r="35957" s="276" customFormat="1"/>
    <row r="35958" s="276" customFormat="1"/>
    <row r="35959" s="276" customFormat="1"/>
    <row r="35960" s="276" customFormat="1"/>
    <row r="35961" s="276" customFormat="1"/>
    <row r="35962" s="276" customFormat="1"/>
    <row r="35963" s="276" customFormat="1"/>
    <row r="35964" s="276" customFormat="1"/>
    <row r="35965" s="276" customFormat="1"/>
    <row r="35966" s="276" customFormat="1"/>
    <row r="35967" s="276" customFormat="1"/>
    <row r="35968" s="276" customFormat="1"/>
    <row r="35969" s="276" customFormat="1"/>
    <row r="35970" s="276" customFormat="1"/>
    <row r="35971" s="276" customFormat="1"/>
    <row r="35972" s="276" customFormat="1"/>
    <row r="35973" s="276" customFormat="1"/>
    <row r="35974" s="276" customFormat="1"/>
    <row r="35975" s="276" customFormat="1"/>
    <row r="35976" s="276" customFormat="1"/>
    <row r="35977" s="276" customFormat="1"/>
    <row r="35978" s="276" customFormat="1"/>
    <row r="35979" s="276" customFormat="1"/>
    <row r="35980" s="276" customFormat="1"/>
    <row r="35981" s="276" customFormat="1"/>
    <row r="35982" s="276" customFormat="1"/>
    <row r="35983" s="276" customFormat="1"/>
    <row r="35984" s="276" customFormat="1"/>
    <row r="35985" s="276" customFormat="1"/>
    <row r="35986" s="276" customFormat="1"/>
    <row r="35987" s="276" customFormat="1"/>
    <row r="35988" s="276" customFormat="1"/>
    <row r="35989" s="276" customFormat="1"/>
    <row r="35990" s="276" customFormat="1"/>
    <row r="35991" s="276" customFormat="1"/>
    <row r="35992" s="276" customFormat="1"/>
    <row r="35993" s="276" customFormat="1"/>
    <row r="35994" s="276" customFormat="1"/>
    <row r="35995" s="276" customFormat="1"/>
    <row r="35996" s="276" customFormat="1"/>
    <row r="35997" s="276" customFormat="1"/>
    <row r="35998" s="276" customFormat="1"/>
    <row r="35999" s="276" customFormat="1"/>
    <row r="36000" s="276" customFormat="1"/>
    <row r="36001" s="276" customFormat="1"/>
    <row r="36002" s="276" customFormat="1"/>
    <row r="36003" s="276" customFormat="1"/>
    <row r="36004" s="276" customFormat="1"/>
    <row r="36005" s="276" customFormat="1"/>
    <row r="36006" s="276" customFormat="1"/>
    <row r="36007" s="276" customFormat="1"/>
    <row r="36008" s="276" customFormat="1"/>
    <row r="36009" s="276" customFormat="1"/>
    <row r="36010" s="276" customFormat="1"/>
    <row r="36011" s="276" customFormat="1"/>
    <row r="36012" s="276" customFormat="1"/>
    <row r="36013" s="276" customFormat="1"/>
    <row r="36014" s="276" customFormat="1"/>
    <row r="36015" s="276" customFormat="1"/>
    <row r="36016" s="276" customFormat="1"/>
    <row r="36017" s="276" customFormat="1"/>
    <row r="36018" s="276" customFormat="1"/>
    <row r="36019" s="276" customFormat="1"/>
    <row r="36020" s="276" customFormat="1"/>
    <row r="36021" s="276" customFormat="1"/>
    <row r="36022" s="276" customFormat="1"/>
    <row r="36023" s="276" customFormat="1"/>
    <row r="36024" s="276" customFormat="1"/>
    <row r="36025" s="276" customFormat="1"/>
    <row r="36026" s="276" customFormat="1"/>
    <row r="36027" s="276" customFormat="1"/>
    <row r="36028" s="276" customFormat="1"/>
    <row r="36029" s="276" customFormat="1"/>
    <row r="36030" s="276" customFormat="1"/>
    <row r="36031" s="276" customFormat="1"/>
    <row r="36032" s="276" customFormat="1"/>
    <row r="36033" s="276" customFormat="1"/>
    <row r="36034" s="276" customFormat="1"/>
    <row r="36035" s="276" customFormat="1"/>
    <row r="36036" s="276" customFormat="1"/>
    <row r="36037" s="276" customFormat="1"/>
    <row r="36038" s="276" customFormat="1"/>
    <row r="36039" s="276" customFormat="1"/>
    <row r="36040" s="276" customFormat="1"/>
    <row r="36041" s="276" customFormat="1"/>
    <row r="36042" s="276" customFormat="1"/>
    <row r="36043" s="276" customFormat="1"/>
    <row r="36044" s="276" customFormat="1"/>
    <row r="36045" s="276" customFormat="1"/>
    <row r="36046" s="276" customFormat="1"/>
    <row r="36047" s="276" customFormat="1"/>
    <row r="36048" s="276" customFormat="1"/>
    <row r="36049" s="276" customFormat="1"/>
    <row r="36050" s="276" customFormat="1"/>
    <row r="36051" s="276" customFormat="1"/>
    <row r="36052" s="276" customFormat="1"/>
    <row r="36053" s="276" customFormat="1"/>
    <row r="36054" s="276" customFormat="1"/>
    <row r="36055" s="276" customFormat="1"/>
    <row r="36056" s="276" customFormat="1"/>
    <row r="36057" s="276" customFormat="1"/>
    <row r="36058" s="276" customFormat="1"/>
    <row r="36059" s="276" customFormat="1"/>
    <row r="36060" s="276" customFormat="1"/>
    <row r="36061" s="276" customFormat="1"/>
    <row r="36062" s="276" customFormat="1"/>
    <row r="36063" s="276" customFormat="1"/>
    <row r="36064" s="276" customFormat="1"/>
    <row r="36065" s="276" customFormat="1"/>
    <row r="36066" s="276" customFormat="1"/>
    <row r="36067" s="276" customFormat="1"/>
    <row r="36068" s="276" customFormat="1"/>
    <row r="36069" s="276" customFormat="1"/>
    <row r="36070" s="276" customFormat="1"/>
    <row r="36071" s="276" customFormat="1"/>
    <row r="36072" s="276" customFormat="1"/>
    <row r="36073" s="276" customFormat="1"/>
    <row r="36074" s="276" customFormat="1"/>
    <row r="36075" s="276" customFormat="1"/>
    <row r="36076" s="276" customFormat="1"/>
    <row r="36077" s="276" customFormat="1"/>
    <row r="36078" s="276" customFormat="1"/>
    <row r="36079" s="276" customFormat="1"/>
    <row r="36080" s="276" customFormat="1"/>
    <row r="36081" s="276" customFormat="1"/>
    <row r="36082" s="276" customFormat="1"/>
    <row r="36083" s="276" customFormat="1"/>
    <row r="36084" s="276" customFormat="1"/>
    <row r="36085" s="276" customFormat="1"/>
    <row r="36086" s="276" customFormat="1"/>
    <row r="36087" s="276" customFormat="1"/>
    <row r="36088" s="276" customFormat="1"/>
    <row r="36089" s="276" customFormat="1"/>
    <row r="36090" s="276" customFormat="1"/>
    <row r="36091" s="276" customFormat="1"/>
    <row r="36092" s="276" customFormat="1"/>
    <row r="36093" s="276" customFormat="1"/>
    <row r="36094" s="276" customFormat="1"/>
    <row r="36095" s="276" customFormat="1"/>
    <row r="36096" s="276" customFormat="1"/>
    <row r="36097" s="276" customFormat="1"/>
    <row r="36098" s="276" customFormat="1"/>
    <row r="36099" s="276" customFormat="1"/>
    <row r="36100" s="276" customFormat="1"/>
    <row r="36101" s="276" customFormat="1"/>
    <row r="36102" s="276" customFormat="1"/>
    <row r="36103" s="276" customFormat="1"/>
    <row r="36104" s="276" customFormat="1"/>
    <row r="36105" s="276" customFormat="1"/>
    <row r="36106" s="276" customFormat="1"/>
    <row r="36107" s="276" customFormat="1"/>
    <row r="36108" s="276" customFormat="1"/>
    <row r="36109" s="276" customFormat="1"/>
    <row r="36110" s="276" customFormat="1"/>
    <row r="36111" s="276" customFormat="1"/>
    <row r="36112" s="276" customFormat="1"/>
    <row r="36113" s="276" customFormat="1"/>
    <row r="36114" s="276" customFormat="1"/>
    <row r="36115" s="276" customFormat="1"/>
    <row r="36116" s="276" customFormat="1"/>
    <row r="36117" s="276" customFormat="1"/>
    <row r="36118" s="276" customFormat="1"/>
    <row r="36119" s="276" customFormat="1"/>
    <row r="36120" s="276" customFormat="1"/>
    <row r="36121" s="276" customFormat="1"/>
    <row r="36122" s="276" customFormat="1"/>
    <row r="36123" s="276" customFormat="1"/>
    <row r="36124" s="276" customFormat="1"/>
    <row r="36125" s="276" customFormat="1"/>
    <row r="36126" s="276" customFormat="1"/>
    <row r="36127" s="276" customFormat="1"/>
    <row r="36128" s="276" customFormat="1"/>
    <row r="36129" s="276" customFormat="1"/>
    <row r="36130" s="276" customFormat="1"/>
    <row r="36131" s="276" customFormat="1"/>
    <row r="36132" s="276" customFormat="1"/>
    <row r="36133" s="276" customFormat="1"/>
    <row r="36134" s="276" customFormat="1"/>
    <row r="36135" s="276" customFormat="1"/>
    <row r="36136" s="276" customFormat="1"/>
    <row r="36137" s="276" customFormat="1"/>
    <row r="36138" s="276" customFormat="1"/>
    <row r="36139" s="276" customFormat="1"/>
    <row r="36140" s="276" customFormat="1"/>
    <row r="36141" s="276" customFormat="1"/>
    <row r="36142" s="276" customFormat="1"/>
    <row r="36143" s="276" customFormat="1"/>
    <row r="36144" s="276" customFormat="1"/>
    <row r="36145" s="276" customFormat="1"/>
    <row r="36146" s="276" customFormat="1"/>
    <row r="36147" s="276" customFormat="1"/>
    <row r="36148" s="276" customFormat="1"/>
    <row r="36149" s="276" customFormat="1"/>
    <row r="36150" s="276" customFormat="1"/>
    <row r="36151" s="276" customFormat="1"/>
    <row r="36152" s="276" customFormat="1"/>
    <row r="36153" s="276" customFormat="1"/>
    <row r="36154" s="276" customFormat="1"/>
    <row r="36155" s="276" customFormat="1"/>
    <row r="36156" s="276" customFormat="1"/>
    <row r="36157" s="276" customFormat="1"/>
    <row r="36158" s="276" customFormat="1"/>
    <row r="36159" s="276" customFormat="1"/>
    <row r="36160" s="276" customFormat="1"/>
    <row r="36161" s="276" customFormat="1"/>
    <row r="36162" s="276" customFormat="1"/>
    <row r="36163" s="276" customFormat="1"/>
    <row r="36164" s="276" customFormat="1"/>
    <row r="36165" s="276" customFormat="1"/>
    <row r="36166" s="276" customFormat="1"/>
    <row r="36167" s="276" customFormat="1"/>
    <row r="36168" s="276" customFormat="1"/>
    <row r="36169" s="276" customFormat="1"/>
    <row r="36170" s="276" customFormat="1"/>
    <row r="36171" s="276" customFormat="1"/>
    <row r="36172" s="276" customFormat="1"/>
    <row r="36173" s="276" customFormat="1"/>
    <row r="36174" s="276" customFormat="1"/>
    <row r="36175" s="276" customFormat="1"/>
    <row r="36176" s="276" customFormat="1"/>
    <row r="36177" s="276" customFormat="1"/>
    <row r="36178" s="276" customFormat="1"/>
    <row r="36179" s="276" customFormat="1"/>
    <row r="36180" s="276" customFormat="1"/>
    <row r="36181" s="276" customFormat="1"/>
    <row r="36182" s="276" customFormat="1"/>
    <row r="36183" s="276" customFormat="1"/>
    <row r="36184" s="276" customFormat="1"/>
    <row r="36185" s="276" customFormat="1"/>
    <row r="36186" s="276" customFormat="1"/>
    <row r="36187" s="276" customFormat="1"/>
    <row r="36188" s="276" customFormat="1"/>
    <row r="36189" s="276" customFormat="1"/>
    <row r="36190" s="276" customFormat="1"/>
    <row r="36191" s="276" customFormat="1"/>
    <row r="36192" s="276" customFormat="1"/>
    <row r="36193" s="276" customFormat="1"/>
    <row r="36194" s="276" customFormat="1"/>
    <row r="36195" s="276" customFormat="1"/>
    <row r="36196" s="276" customFormat="1"/>
    <row r="36197" s="276" customFormat="1"/>
    <row r="36198" s="276" customFormat="1"/>
    <row r="36199" s="276" customFormat="1"/>
    <row r="36200" s="276" customFormat="1"/>
    <row r="36201" s="276" customFormat="1"/>
    <row r="36202" s="276" customFormat="1"/>
    <row r="36203" s="276" customFormat="1"/>
    <row r="36204" s="276" customFormat="1"/>
    <row r="36205" s="276" customFormat="1"/>
    <row r="36206" s="276" customFormat="1"/>
    <row r="36207" s="276" customFormat="1"/>
    <row r="36208" s="276" customFormat="1"/>
    <row r="36209" s="276" customFormat="1"/>
    <row r="36210" s="276" customFormat="1"/>
    <row r="36211" s="276" customFormat="1"/>
    <row r="36212" s="276" customFormat="1"/>
    <row r="36213" s="276" customFormat="1"/>
    <row r="36214" s="276" customFormat="1"/>
    <row r="36215" s="276" customFormat="1"/>
    <row r="36216" s="276" customFormat="1"/>
    <row r="36217" s="276" customFormat="1"/>
    <row r="36218" s="276" customFormat="1"/>
    <row r="36219" s="276" customFormat="1"/>
    <row r="36220" s="276" customFormat="1"/>
    <row r="36221" s="276" customFormat="1"/>
    <row r="36222" s="276" customFormat="1"/>
    <row r="36223" s="276" customFormat="1"/>
    <row r="36224" s="276" customFormat="1"/>
    <row r="36225" s="276" customFormat="1"/>
    <row r="36226" s="276" customFormat="1"/>
    <row r="36227" s="276" customFormat="1"/>
    <row r="36228" s="276" customFormat="1"/>
    <row r="36229" s="276" customFormat="1"/>
    <row r="36230" s="276" customFormat="1"/>
    <row r="36231" s="276" customFormat="1"/>
    <row r="36232" s="276" customFormat="1"/>
    <row r="36233" s="276" customFormat="1"/>
    <row r="36234" s="276" customFormat="1"/>
    <row r="36235" s="276" customFormat="1"/>
    <row r="36236" s="276" customFormat="1"/>
    <row r="36237" s="276" customFormat="1"/>
    <row r="36238" s="276" customFormat="1"/>
    <row r="36239" s="276" customFormat="1"/>
    <row r="36240" s="276" customFormat="1"/>
    <row r="36241" s="276" customFormat="1"/>
    <row r="36242" s="276" customFormat="1"/>
    <row r="36243" s="276" customFormat="1"/>
    <row r="36244" s="276" customFormat="1"/>
    <row r="36245" s="276" customFormat="1"/>
    <row r="36246" s="276" customFormat="1"/>
    <row r="36247" s="276" customFormat="1"/>
    <row r="36248" s="276" customFormat="1"/>
    <row r="36249" s="276" customFormat="1"/>
    <row r="36250" s="276" customFormat="1"/>
    <row r="36251" s="276" customFormat="1"/>
    <row r="36252" s="276" customFormat="1"/>
    <row r="36253" s="276" customFormat="1"/>
    <row r="36254" s="276" customFormat="1"/>
    <row r="36255" s="276" customFormat="1"/>
    <row r="36256" s="276" customFormat="1"/>
    <row r="36257" s="276" customFormat="1"/>
    <row r="36258" s="276" customFormat="1"/>
    <row r="36259" s="276" customFormat="1"/>
    <row r="36260" s="276" customFormat="1"/>
    <row r="36261" s="276" customFormat="1"/>
    <row r="36262" s="276" customFormat="1"/>
    <row r="36263" s="276" customFormat="1"/>
    <row r="36264" s="276" customFormat="1"/>
    <row r="36265" s="276" customFormat="1"/>
    <row r="36266" s="276" customFormat="1"/>
    <row r="36267" s="276" customFormat="1"/>
    <row r="36268" s="276" customFormat="1"/>
    <row r="36269" s="276" customFormat="1"/>
    <row r="36270" s="276" customFormat="1"/>
    <row r="36271" s="276" customFormat="1"/>
    <row r="36272" s="276" customFormat="1"/>
    <row r="36273" s="276" customFormat="1"/>
    <row r="36274" s="276" customFormat="1"/>
    <row r="36275" s="276" customFormat="1"/>
    <row r="36276" s="276" customFormat="1"/>
    <row r="36277" s="276" customFormat="1"/>
    <row r="36278" s="276" customFormat="1"/>
    <row r="36279" s="276" customFormat="1"/>
    <row r="36280" s="276" customFormat="1"/>
    <row r="36281" s="276" customFormat="1"/>
    <row r="36282" s="276" customFormat="1"/>
    <row r="36283" s="276" customFormat="1"/>
    <row r="36284" s="276" customFormat="1"/>
    <row r="36285" s="276" customFormat="1"/>
    <row r="36286" s="276" customFormat="1"/>
    <row r="36287" s="276" customFormat="1"/>
    <row r="36288" s="276" customFormat="1"/>
    <row r="36289" s="276" customFormat="1"/>
    <row r="36290" s="276" customFormat="1"/>
    <row r="36291" s="276" customFormat="1"/>
    <row r="36292" s="276" customFormat="1"/>
    <row r="36293" s="276" customFormat="1"/>
    <row r="36294" s="276" customFormat="1"/>
    <row r="36295" s="276" customFormat="1"/>
    <row r="36296" s="276" customFormat="1"/>
    <row r="36297" s="276" customFormat="1"/>
    <row r="36298" s="276" customFormat="1"/>
    <row r="36299" s="276" customFormat="1"/>
    <row r="36300" s="276" customFormat="1"/>
    <row r="36301" s="276" customFormat="1"/>
    <row r="36302" s="276" customFormat="1"/>
    <row r="36303" s="276" customFormat="1"/>
    <row r="36304" s="276" customFormat="1"/>
    <row r="36305" s="276" customFormat="1"/>
    <row r="36306" s="276" customFormat="1"/>
    <row r="36307" s="276" customFormat="1"/>
    <row r="36308" s="276" customFormat="1"/>
    <row r="36309" s="276" customFormat="1"/>
    <row r="36310" s="276" customFormat="1"/>
    <row r="36311" s="276" customFormat="1"/>
    <row r="36312" s="276" customFormat="1"/>
    <row r="36313" s="276" customFormat="1"/>
    <row r="36314" s="276" customFormat="1"/>
    <row r="36315" s="276" customFormat="1"/>
    <row r="36316" s="276" customFormat="1"/>
    <row r="36317" s="276" customFormat="1"/>
    <row r="36318" s="276" customFormat="1"/>
    <row r="36319" s="276" customFormat="1"/>
    <row r="36320" s="276" customFormat="1"/>
    <row r="36321" s="276" customFormat="1"/>
    <row r="36322" s="276" customFormat="1"/>
    <row r="36323" s="276" customFormat="1"/>
    <row r="36324" s="276" customFormat="1"/>
    <row r="36325" s="276" customFormat="1"/>
    <row r="36326" s="276" customFormat="1"/>
    <row r="36327" s="276" customFormat="1"/>
    <row r="36328" s="276" customFormat="1"/>
    <row r="36329" s="276" customFormat="1"/>
    <row r="36330" s="276" customFormat="1"/>
    <row r="36331" s="276" customFormat="1"/>
    <row r="36332" s="276" customFormat="1"/>
    <row r="36333" s="276" customFormat="1"/>
    <row r="36334" s="276" customFormat="1"/>
    <row r="36335" s="276" customFormat="1"/>
    <row r="36336" s="276" customFormat="1"/>
    <row r="36337" s="276" customFormat="1"/>
    <row r="36338" s="276" customFormat="1"/>
    <row r="36339" s="276" customFormat="1"/>
    <row r="36340" s="276" customFormat="1"/>
    <row r="36341" s="276" customFormat="1"/>
    <row r="36342" s="276" customFormat="1"/>
    <row r="36343" s="276" customFormat="1"/>
    <row r="36344" s="276" customFormat="1"/>
    <row r="36345" s="276" customFormat="1"/>
    <row r="36346" s="276" customFormat="1"/>
    <row r="36347" s="276" customFormat="1"/>
    <row r="36348" s="276" customFormat="1"/>
    <row r="36349" s="276" customFormat="1"/>
    <row r="36350" s="276" customFormat="1"/>
    <row r="36351" s="276" customFormat="1"/>
    <row r="36352" s="276" customFormat="1"/>
    <row r="36353" s="276" customFormat="1"/>
    <row r="36354" s="276" customFormat="1"/>
    <row r="36355" s="276" customFormat="1"/>
    <row r="36356" s="276" customFormat="1"/>
    <row r="36357" s="276" customFormat="1"/>
    <row r="36358" s="276" customFormat="1"/>
    <row r="36359" s="276" customFormat="1"/>
    <row r="36360" s="276" customFormat="1"/>
    <row r="36361" s="276" customFormat="1"/>
    <row r="36362" s="276" customFormat="1"/>
    <row r="36363" s="276" customFormat="1"/>
    <row r="36364" s="276" customFormat="1"/>
    <row r="36365" s="276" customFormat="1"/>
    <row r="36366" s="276" customFormat="1"/>
    <row r="36367" s="276" customFormat="1"/>
    <row r="36368" s="276" customFormat="1"/>
    <row r="36369" s="276" customFormat="1"/>
    <row r="36370" s="276" customFormat="1"/>
    <row r="36371" s="276" customFormat="1"/>
    <row r="36372" s="276" customFormat="1"/>
    <row r="36373" s="276" customFormat="1"/>
    <row r="36374" s="276" customFormat="1"/>
    <row r="36375" s="276" customFormat="1"/>
    <row r="36376" s="276" customFormat="1"/>
    <row r="36377" s="276" customFormat="1"/>
    <row r="36378" s="276" customFormat="1"/>
    <row r="36379" s="276" customFormat="1"/>
    <row r="36380" s="276" customFormat="1"/>
    <row r="36381" s="276" customFormat="1"/>
    <row r="36382" s="276" customFormat="1"/>
    <row r="36383" s="276" customFormat="1"/>
    <row r="36384" s="276" customFormat="1"/>
    <row r="36385" s="276" customFormat="1"/>
    <row r="36386" s="276" customFormat="1"/>
    <row r="36387" s="276" customFormat="1"/>
    <row r="36388" s="276" customFormat="1"/>
    <row r="36389" s="276" customFormat="1"/>
    <row r="36390" s="276" customFormat="1"/>
    <row r="36391" s="276" customFormat="1"/>
    <row r="36392" s="276" customFormat="1"/>
    <row r="36393" s="276" customFormat="1"/>
    <row r="36394" s="276" customFormat="1"/>
    <row r="36395" s="276" customFormat="1"/>
    <row r="36396" s="276" customFormat="1"/>
    <row r="36397" s="276" customFormat="1"/>
    <row r="36398" s="276" customFormat="1"/>
    <row r="36399" s="276" customFormat="1"/>
    <row r="36400" s="276" customFormat="1"/>
    <row r="36401" s="276" customFormat="1"/>
    <row r="36402" s="276" customFormat="1"/>
    <row r="36403" s="276" customFormat="1"/>
    <row r="36404" s="276" customFormat="1"/>
    <row r="36405" s="276" customFormat="1"/>
    <row r="36406" s="276" customFormat="1"/>
    <row r="36407" s="276" customFormat="1"/>
    <row r="36408" s="276" customFormat="1"/>
    <row r="36409" s="276" customFormat="1"/>
    <row r="36410" s="276" customFormat="1"/>
    <row r="36411" s="276" customFormat="1"/>
    <row r="36412" s="276" customFormat="1"/>
    <row r="36413" s="276" customFormat="1"/>
    <row r="36414" s="276" customFormat="1"/>
    <row r="36415" s="276" customFormat="1"/>
    <row r="36416" s="276" customFormat="1"/>
    <row r="36417" s="276" customFormat="1"/>
    <row r="36418" s="276" customFormat="1"/>
    <row r="36419" s="276" customFormat="1"/>
    <row r="36420" s="276" customFormat="1"/>
    <row r="36421" s="276" customFormat="1"/>
    <row r="36422" s="276" customFormat="1"/>
    <row r="36423" s="276" customFormat="1"/>
    <row r="36424" s="276" customFormat="1"/>
    <row r="36425" s="276" customFormat="1"/>
    <row r="36426" s="276" customFormat="1"/>
    <row r="36427" s="276" customFormat="1"/>
    <row r="36428" s="276" customFormat="1"/>
    <row r="36429" s="276" customFormat="1"/>
    <row r="36430" s="276" customFormat="1"/>
    <row r="36431" s="276" customFormat="1"/>
    <row r="36432" s="276" customFormat="1"/>
    <row r="36433" s="276" customFormat="1"/>
    <row r="36434" s="276" customFormat="1"/>
    <row r="36435" s="276" customFormat="1"/>
    <row r="36436" s="276" customFormat="1"/>
    <row r="36437" s="276" customFormat="1"/>
    <row r="36438" s="276" customFormat="1"/>
    <row r="36439" s="276" customFormat="1"/>
    <row r="36440" s="276" customFormat="1"/>
    <row r="36441" s="276" customFormat="1"/>
    <row r="36442" s="276" customFormat="1"/>
    <row r="36443" s="276" customFormat="1"/>
    <row r="36444" s="276" customFormat="1"/>
    <row r="36445" s="276" customFormat="1"/>
    <row r="36446" s="276" customFormat="1"/>
    <row r="36447" s="276" customFormat="1"/>
    <row r="36448" s="276" customFormat="1"/>
    <row r="36449" s="276" customFormat="1"/>
    <row r="36450" s="276" customFormat="1"/>
    <row r="36451" s="276" customFormat="1"/>
    <row r="36452" s="276" customFormat="1"/>
    <row r="36453" s="276" customFormat="1"/>
    <row r="36454" s="276" customFormat="1"/>
    <row r="36455" s="276" customFormat="1"/>
    <row r="36456" s="276" customFormat="1"/>
    <row r="36457" s="276" customFormat="1"/>
    <row r="36458" s="276" customFormat="1"/>
    <row r="36459" s="276" customFormat="1"/>
    <row r="36460" s="276" customFormat="1"/>
    <row r="36461" s="276" customFormat="1"/>
    <row r="36462" s="276" customFormat="1"/>
    <row r="36463" s="276" customFormat="1"/>
    <row r="36464" s="276" customFormat="1"/>
    <row r="36465" s="276" customFormat="1"/>
    <row r="36466" s="276" customFormat="1"/>
    <row r="36467" s="276" customFormat="1"/>
    <row r="36468" s="276" customFormat="1"/>
    <row r="36469" s="276" customFormat="1"/>
    <row r="36470" s="276" customFormat="1"/>
    <row r="36471" s="276" customFormat="1"/>
    <row r="36472" s="276" customFormat="1"/>
    <row r="36473" s="276" customFormat="1"/>
    <row r="36474" s="276" customFormat="1"/>
    <row r="36475" s="276" customFormat="1"/>
    <row r="36476" s="276" customFormat="1"/>
    <row r="36477" s="276" customFormat="1"/>
    <row r="36478" s="276" customFormat="1"/>
    <row r="36479" s="276" customFormat="1"/>
    <row r="36480" s="276" customFormat="1"/>
    <row r="36481" s="276" customFormat="1"/>
    <row r="36482" s="276" customFormat="1"/>
    <row r="36483" s="276" customFormat="1"/>
    <row r="36484" s="276" customFormat="1"/>
    <row r="36485" s="276" customFormat="1"/>
    <row r="36486" s="276" customFormat="1"/>
    <row r="36487" s="276" customFormat="1"/>
    <row r="36488" s="276" customFormat="1"/>
    <row r="36489" s="276" customFormat="1"/>
    <row r="36490" s="276" customFormat="1"/>
    <row r="36491" s="276" customFormat="1"/>
    <row r="36492" s="276" customFormat="1"/>
    <row r="36493" s="276" customFormat="1"/>
    <row r="36494" s="276" customFormat="1"/>
    <row r="36495" s="276" customFormat="1"/>
    <row r="36496" s="276" customFormat="1"/>
    <row r="36497" s="276" customFormat="1"/>
    <row r="36498" s="276" customFormat="1"/>
    <row r="36499" s="276" customFormat="1"/>
    <row r="36500" s="276" customFormat="1"/>
    <row r="36501" s="276" customFormat="1"/>
    <row r="36502" s="276" customFormat="1"/>
    <row r="36503" s="276" customFormat="1"/>
    <row r="36504" s="276" customFormat="1"/>
    <row r="36505" s="276" customFormat="1"/>
    <row r="36506" s="276" customFormat="1"/>
    <row r="36507" s="276" customFormat="1"/>
    <row r="36508" s="276" customFormat="1"/>
    <row r="36509" s="276" customFormat="1"/>
    <row r="36510" s="276" customFormat="1"/>
    <row r="36511" s="276" customFormat="1"/>
    <row r="36512" s="276" customFormat="1"/>
    <row r="36513" s="276" customFormat="1"/>
    <row r="36514" s="276" customFormat="1"/>
    <row r="36515" s="276" customFormat="1"/>
    <row r="36516" s="276" customFormat="1"/>
    <row r="36517" s="276" customFormat="1"/>
    <row r="36518" s="276" customFormat="1"/>
    <row r="36519" s="276" customFormat="1"/>
    <row r="36520" s="276" customFormat="1"/>
    <row r="36521" s="276" customFormat="1"/>
    <row r="36522" s="276" customFormat="1"/>
    <row r="36523" s="276" customFormat="1"/>
    <row r="36524" s="276" customFormat="1"/>
    <row r="36525" s="276" customFormat="1"/>
    <row r="36526" s="276" customFormat="1"/>
    <row r="36527" s="276" customFormat="1"/>
    <row r="36528" s="276" customFormat="1"/>
    <row r="36529" s="276" customFormat="1"/>
    <row r="36530" s="276" customFormat="1"/>
    <row r="36531" s="276" customFormat="1"/>
    <row r="36532" s="276" customFormat="1"/>
    <row r="36533" s="276" customFormat="1"/>
    <row r="36534" s="276" customFormat="1"/>
    <row r="36535" s="276" customFormat="1"/>
    <row r="36536" s="276" customFormat="1"/>
    <row r="36537" s="276" customFormat="1"/>
    <row r="36538" s="276" customFormat="1"/>
    <row r="36539" s="276" customFormat="1"/>
    <row r="36540" s="276" customFormat="1"/>
    <row r="36541" s="276" customFormat="1"/>
    <row r="36542" s="276" customFormat="1"/>
    <row r="36543" s="276" customFormat="1"/>
    <row r="36544" s="276" customFormat="1"/>
    <row r="36545" s="276" customFormat="1"/>
    <row r="36546" s="276" customFormat="1"/>
    <row r="36547" s="276" customFormat="1"/>
    <row r="36548" s="276" customFormat="1"/>
    <row r="36549" s="276" customFormat="1"/>
    <row r="36550" s="276" customFormat="1"/>
    <row r="36551" s="276" customFormat="1"/>
    <row r="36552" s="276" customFormat="1"/>
    <row r="36553" s="276" customFormat="1"/>
    <row r="36554" s="276" customFormat="1"/>
    <row r="36555" s="276" customFormat="1"/>
    <row r="36556" s="276" customFormat="1"/>
    <row r="36557" s="276" customFormat="1"/>
    <row r="36558" s="276" customFormat="1"/>
    <row r="36559" s="276" customFormat="1"/>
    <row r="36560" s="276" customFormat="1"/>
    <row r="36561" s="276" customFormat="1"/>
    <row r="36562" s="276" customFormat="1"/>
    <row r="36563" s="276" customFormat="1"/>
    <row r="36564" s="276" customFormat="1"/>
    <row r="36565" s="276" customFormat="1"/>
    <row r="36566" s="276" customFormat="1"/>
    <row r="36567" s="276" customFormat="1"/>
    <row r="36568" s="276" customFormat="1"/>
    <row r="36569" s="276" customFormat="1"/>
    <row r="36570" s="276" customFormat="1"/>
    <row r="36571" s="276" customFormat="1"/>
    <row r="36572" s="276" customFormat="1"/>
    <row r="36573" s="276" customFormat="1"/>
    <row r="36574" s="276" customFormat="1"/>
    <row r="36575" s="276" customFormat="1"/>
    <row r="36576" s="276" customFormat="1"/>
    <row r="36577" s="276" customFormat="1"/>
    <row r="36578" s="276" customFormat="1"/>
    <row r="36579" s="276" customFormat="1"/>
    <row r="36580" s="276" customFormat="1"/>
    <row r="36581" s="276" customFormat="1"/>
    <row r="36582" s="276" customFormat="1"/>
    <row r="36583" s="276" customFormat="1"/>
    <row r="36584" s="276" customFormat="1"/>
    <row r="36585" s="276" customFormat="1"/>
    <row r="36586" s="276" customFormat="1"/>
    <row r="36587" s="276" customFormat="1"/>
    <row r="36588" s="276" customFormat="1"/>
    <row r="36589" s="276" customFormat="1"/>
    <row r="36590" s="276" customFormat="1"/>
    <row r="36591" s="276" customFormat="1"/>
    <row r="36592" s="276" customFormat="1"/>
    <row r="36593" s="276" customFormat="1"/>
    <row r="36594" s="276" customFormat="1"/>
    <row r="36595" s="276" customFormat="1"/>
    <row r="36596" s="276" customFormat="1"/>
    <row r="36597" s="276" customFormat="1"/>
    <row r="36598" s="276" customFormat="1"/>
    <row r="36599" s="276" customFormat="1"/>
    <row r="36600" s="276" customFormat="1"/>
    <row r="36601" s="276" customFormat="1"/>
    <row r="36602" s="276" customFormat="1"/>
    <row r="36603" s="276" customFormat="1"/>
    <row r="36604" s="276" customFormat="1"/>
    <row r="36605" s="276" customFormat="1"/>
    <row r="36606" s="276" customFormat="1"/>
    <row r="36607" s="276" customFormat="1"/>
    <row r="36608" s="276" customFormat="1"/>
    <row r="36609" s="276" customFormat="1"/>
    <row r="36610" s="276" customFormat="1"/>
    <row r="36611" s="276" customFormat="1"/>
    <row r="36612" s="276" customFormat="1"/>
    <row r="36613" s="276" customFormat="1"/>
    <row r="36614" s="276" customFormat="1"/>
    <row r="36615" s="276" customFormat="1"/>
    <row r="36616" s="276" customFormat="1"/>
    <row r="36617" s="276" customFormat="1"/>
    <row r="36618" s="276" customFormat="1"/>
    <row r="36619" s="276" customFormat="1"/>
    <row r="36620" s="276" customFormat="1"/>
    <row r="36621" s="276" customFormat="1"/>
    <row r="36622" s="276" customFormat="1"/>
    <row r="36623" s="276" customFormat="1"/>
    <row r="36624" s="276" customFormat="1"/>
    <row r="36625" s="276" customFormat="1"/>
    <row r="36626" s="276" customFormat="1"/>
    <row r="36627" s="276" customFormat="1"/>
    <row r="36628" s="276" customFormat="1"/>
    <row r="36629" s="276" customFormat="1"/>
    <row r="36630" s="276" customFormat="1"/>
    <row r="36631" s="276" customFormat="1"/>
    <row r="36632" s="276" customFormat="1"/>
    <row r="36633" s="276" customFormat="1"/>
    <row r="36634" s="276" customFormat="1"/>
    <row r="36635" s="276" customFormat="1"/>
    <row r="36636" s="276" customFormat="1"/>
    <row r="36637" s="276" customFormat="1"/>
    <row r="36638" s="276" customFormat="1"/>
    <row r="36639" s="276" customFormat="1"/>
    <row r="36640" s="276" customFormat="1"/>
    <row r="36641" s="276" customFormat="1"/>
    <row r="36642" s="276" customFormat="1"/>
    <row r="36643" s="276" customFormat="1"/>
    <row r="36644" s="276" customFormat="1"/>
    <row r="36645" s="276" customFormat="1"/>
    <row r="36646" s="276" customFormat="1"/>
    <row r="36647" s="276" customFormat="1"/>
    <row r="36648" s="276" customFormat="1"/>
    <row r="36649" s="276" customFormat="1"/>
    <row r="36650" s="276" customFormat="1"/>
    <row r="36651" s="276" customFormat="1"/>
    <row r="36652" s="276" customFormat="1"/>
    <row r="36653" s="276" customFormat="1"/>
    <row r="36654" s="276" customFormat="1"/>
    <row r="36655" s="276" customFormat="1"/>
    <row r="36656" s="276" customFormat="1"/>
    <row r="36657" s="276" customFormat="1"/>
    <row r="36658" s="276" customFormat="1"/>
    <row r="36659" s="276" customFormat="1"/>
    <row r="36660" s="276" customFormat="1"/>
    <row r="36661" s="276" customFormat="1"/>
    <row r="36662" s="276" customFormat="1"/>
    <row r="36663" s="276" customFormat="1"/>
    <row r="36664" s="276" customFormat="1"/>
    <row r="36665" s="276" customFormat="1"/>
    <row r="36666" s="276" customFormat="1"/>
    <row r="36667" s="276" customFormat="1"/>
    <row r="36668" s="276" customFormat="1"/>
    <row r="36669" s="276" customFormat="1"/>
    <row r="36670" s="276" customFormat="1"/>
    <row r="36671" s="276" customFormat="1"/>
    <row r="36672" s="276" customFormat="1"/>
    <row r="36673" s="276" customFormat="1"/>
    <row r="36674" s="276" customFormat="1"/>
    <row r="36675" s="276" customFormat="1"/>
    <row r="36676" s="276" customFormat="1"/>
    <row r="36677" s="276" customFormat="1"/>
    <row r="36678" s="276" customFormat="1"/>
    <row r="36679" s="276" customFormat="1"/>
    <row r="36680" s="276" customFormat="1"/>
    <row r="36681" s="276" customFormat="1"/>
    <row r="36682" s="276" customFormat="1"/>
    <row r="36683" s="276" customFormat="1"/>
    <row r="36684" s="276" customFormat="1"/>
    <row r="36685" s="276" customFormat="1"/>
    <row r="36686" s="276" customFormat="1"/>
    <row r="36687" s="276" customFormat="1"/>
    <row r="36688" s="276" customFormat="1"/>
    <row r="36689" s="276" customFormat="1"/>
    <row r="36690" s="276" customFormat="1"/>
    <row r="36691" s="276" customFormat="1"/>
    <row r="36692" s="276" customFormat="1"/>
    <row r="36693" s="276" customFormat="1"/>
    <row r="36694" s="276" customFormat="1"/>
    <row r="36695" s="276" customFormat="1"/>
    <row r="36696" s="276" customFormat="1"/>
    <row r="36697" s="276" customFormat="1"/>
    <row r="36698" s="276" customFormat="1"/>
    <row r="36699" s="276" customFormat="1"/>
    <row r="36700" s="276" customFormat="1"/>
    <row r="36701" s="276" customFormat="1"/>
    <row r="36702" s="276" customFormat="1"/>
    <row r="36703" s="276" customFormat="1"/>
    <row r="36704" s="276" customFormat="1"/>
    <row r="36705" s="276" customFormat="1"/>
    <row r="36706" s="276" customFormat="1"/>
    <row r="36707" s="276" customFormat="1"/>
    <row r="36708" s="276" customFormat="1"/>
    <row r="36709" s="276" customFormat="1"/>
    <row r="36710" s="276" customFormat="1"/>
    <row r="36711" s="276" customFormat="1"/>
    <row r="36712" s="276" customFormat="1"/>
    <row r="36713" s="276" customFormat="1"/>
    <row r="36714" s="276" customFormat="1"/>
    <row r="36715" s="276" customFormat="1"/>
    <row r="36716" s="276" customFormat="1"/>
    <row r="36717" s="276" customFormat="1"/>
    <row r="36718" s="276" customFormat="1"/>
    <row r="36719" s="276" customFormat="1"/>
    <row r="36720" s="276" customFormat="1"/>
    <row r="36721" s="276" customFormat="1"/>
    <row r="36722" s="276" customFormat="1"/>
    <row r="36723" s="276" customFormat="1"/>
    <row r="36724" s="276" customFormat="1"/>
    <row r="36725" s="276" customFormat="1"/>
    <row r="36726" s="276" customFormat="1"/>
    <row r="36727" s="276" customFormat="1"/>
    <row r="36728" s="276" customFormat="1"/>
    <row r="36729" s="276" customFormat="1"/>
    <row r="36730" s="276" customFormat="1"/>
    <row r="36731" s="276" customFormat="1"/>
    <row r="36732" s="276" customFormat="1"/>
    <row r="36733" s="276" customFormat="1"/>
    <row r="36734" s="276" customFormat="1"/>
    <row r="36735" s="276" customFormat="1"/>
    <row r="36736" s="276" customFormat="1"/>
    <row r="36737" s="276" customFormat="1"/>
    <row r="36738" s="276" customFormat="1"/>
    <row r="36739" s="276" customFormat="1"/>
    <row r="36740" s="276" customFormat="1"/>
    <row r="36741" s="276" customFormat="1"/>
    <row r="36742" s="276" customFormat="1"/>
    <row r="36743" s="276" customFormat="1"/>
    <row r="36744" s="276" customFormat="1"/>
    <row r="36745" s="276" customFormat="1"/>
    <row r="36746" s="276" customFormat="1"/>
    <row r="36747" s="276" customFormat="1"/>
    <row r="36748" s="276" customFormat="1"/>
    <row r="36749" s="276" customFormat="1"/>
    <row r="36750" s="276" customFormat="1"/>
    <row r="36751" s="276" customFormat="1"/>
    <row r="36752" s="276" customFormat="1"/>
    <row r="36753" s="276" customFormat="1"/>
    <row r="36754" s="276" customFormat="1"/>
    <row r="36755" s="276" customFormat="1"/>
    <row r="36756" s="276" customFormat="1"/>
    <row r="36757" s="276" customFormat="1"/>
    <row r="36758" s="276" customFormat="1"/>
    <row r="36759" s="276" customFormat="1"/>
    <row r="36760" s="276" customFormat="1"/>
    <row r="36761" s="276" customFormat="1"/>
    <row r="36762" s="276" customFormat="1"/>
    <row r="36763" s="276" customFormat="1"/>
    <row r="36764" s="276" customFormat="1"/>
    <row r="36765" s="276" customFormat="1"/>
    <row r="36766" s="276" customFormat="1"/>
    <row r="36767" s="276" customFormat="1"/>
    <row r="36768" s="276" customFormat="1"/>
    <row r="36769" s="276" customFormat="1"/>
    <row r="36770" s="276" customFormat="1"/>
    <row r="36771" s="276" customFormat="1"/>
    <row r="36772" s="276" customFormat="1"/>
    <row r="36773" s="276" customFormat="1"/>
    <row r="36774" s="276" customFormat="1"/>
    <row r="36775" s="276" customFormat="1"/>
    <row r="36776" s="276" customFormat="1"/>
    <row r="36777" s="276" customFormat="1"/>
    <row r="36778" s="276" customFormat="1"/>
    <row r="36779" s="276" customFormat="1"/>
    <row r="36780" s="276" customFormat="1"/>
    <row r="36781" s="276" customFormat="1"/>
    <row r="36782" s="276" customFormat="1"/>
    <row r="36783" s="276" customFormat="1"/>
    <row r="36784" s="276" customFormat="1"/>
    <row r="36785" s="276" customFormat="1"/>
    <row r="36786" s="276" customFormat="1"/>
    <row r="36787" s="276" customFormat="1"/>
    <row r="36788" s="276" customFormat="1"/>
    <row r="36789" s="276" customFormat="1"/>
    <row r="36790" s="276" customFormat="1"/>
    <row r="36791" s="276" customFormat="1"/>
    <row r="36792" s="276" customFormat="1"/>
    <row r="36793" s="276" customFormat="1"/>
    <row r="36794" s="276" customFormat="1"/>
    <row r="36795" s="276" customFormat="1"/>
    <row r="36796" s="276" customFormat="1"/>
    <row r="36797" s="276" customFormat="1"/>
    <row r="36798" s="276" customFormat="1"/>
    <row r="36799" s="276" customFormat="1"/>
    <row r="36800" s="276" customFormat="1"/>
    <row r="36801" s="276" customFormat="1"/>
    <row r="36802" s="276" customFormat="1"/>
    <row r="36803" s="276" customFormat="1"/>
    <row r="36804" s="276" customFormat="1"/>
    <row r="36805" s="276" customFormat="1"/>
    <row r="36806" s="276" customFormat="1"/>
    <row r="36807" s="276" customFormat="1"/>
    <row r="36808" s="276" customFormat="1"/>
    <row r="36809" s="276" customFormat="1"/>
    <row r="36810" s="276" customFormat="1"/>
    <row r="36811" s="276" customFormat="1"/>
    <row r="36812" s="276" customFormat="1"/>
    <row r="36813" s="276" customFormat="1"/>
    <row r="36814" s="276" customFormat="1"/>
    <row r="36815" s="276" customFormat="1"/>
    <row r="36816" s="276" customFormat="1"/>
    <row r="36817" s="276" customFormat="1"/>
    <row r="36818" s="276" customFormat="1"/>
    <row r="36819" s="276" customFormat="1"/>
    <row r="36820" s="276" customFormat="1"/>
    <row r="36821" s="276" customFormat="1"/>
    <row r="36822" s="276" customFormat="1"/>
    <row r="36823" s="276" customFormat="1"/>
    <row r="36824" s="276" customFormat="1"/>
    <row r="36825" s="276" customFormat="1"/>
    <row r="36826" s="276" customFormat="1"/>
    <row r="36827" s="276" customFormat="1"/>
    <row r="36828" s="276" customFormat="1"/>
    <row r="36829" s="276" customFormat="1"/>
    <row r="36830" s="276" customFormat="1"/>
    <row r="36831" s="276" customFormat="1"/>
    <row r="36832" s="276" customFormat="1"/>
    <row r="36833" s="276" customFormat="1"/>
    <row r="36834" s="276" customFormat="1"/>
    <row r="36835" s="276" customFormat="1"/>
    <row r="36836" s="276" customFormat="1"/>
    <row r="36837" s="276" customFormat="1"/>
    <row r="36838" s="276" customFormat="1"/>
    <row r="36839" s="276" customFormat="1"/>
    <row r="36840" s="276" customFormat="1"/>
    <row r="36841" s="276" customFormat="1"/>
    <row r="36842" s="276" customFormat="1"/>
    <row r="36843" s="276" customFormat="1"/>
    <row r="36844" s="276" customFormat="1"/>
    <row r="36845" s="276" customFormat="1"/>
    <row r="36846" s="276" customFormat="1"/>
    <row r="36847" s="276" customFormat="1"/>
    <row r="36848" s="276" customFormat="1"/>
    <row r="36849" s="276" customFormat="1"/>
    <row r="36850" s="276" customFormat="1"/>
    <row r="36851" s="276" customFormat="1"/>
    <row r="36852" s="276" customFormat="1"/>
    <row r="36853" s="276" customFormat="1"/>
    <row r="36854" s="276" customFormat="1"/>
    <row r="36855" s="276" customFormat="1"/>
    <row r="36856" s="276" customFormat="1"/>
    <row r="36857" s="276" customFormat="1"/>
    <row r="36858" s="276" customFormat="1"/>
    <row r="36859" s="276" customFormat="1"/>
    <row r="36860" s="276" customFormat="1"/>
    <row r="36861" s="276" customFormat="1"/>
    <row r="36862" s="276" customFormat="1"/>
    <row r="36863" s="276" customFormat="1"/>
    <row r="36864" s="276" customFormat="1"/>
    <row r="36865" s="276" customFormat="1"/>
    <row r="36866" s="276" customFormat="1"/>
    <row r="36867" s="276" customFormat="1"/>
    <row r="36868" s="276" customFormat="1"/>
    <row r="36869" s="276" customFormat="1"/>
    <row r="36870" s="276" customFormat="1"/>
    <row r="36871" s="276" customFormat="1"/>
    <row r="36872" s="276" customFormat="1"/>
    <row r="36873" s="276" customFormat="1"/>
    <row r="36874" s="276" customFormat="1"/>
    <row r="36875" s="276" customFormat="1"/>
    <row r="36876" s="276" customFormat="1"/>
    <row r="36877" s="276" customFormat="1"/>
    <row r="36878" s="276" customFormat="1"/>
    <row r="36879" s="276" customFormat="1"/>
    <row r="36880" s="276" customFormat="1"/>
    <row r="36881" s="276" customFormat="1"/>
    <row r="36882" s="276" customFormat="1"/>
    <row r="36883" s="276" customFormat="1"/>
    <row r="36884" s="276" customFormat="1"/>
    <row r="36885" s="276" customFormat="1"/>
    <row r="36886" s="276" customFormat="1"/>
    <row r="36887" s="276" customFormat="1"/>
    <row r="36888" s="276" customFormat="1"/>
    <row r="36889" s="276" customFormat="1"/>
    <row r="36890" s="276" customFormat="1"/>
    <row r="36891" s="276" customFormat="1"/>
    <row r="36892" s="276" customFormat="1"/>
    <row r="36893" s="276" customFormat="1"/>
    <row r="36894" s="276" customFormat="1"/>
    <row r="36895" s="276" customFormat="1"/>
    <row r="36896" s="276" customFormat="1"/>
    <row r="36897" s="276" customFormat="1"/>
    <row r="36898" s="276" customFormat="1"/>
    <row r="36899" s="276" customFormat="1"/>
    <row r="36900" s="276" customFormat="1"/>
    <row r="36901" s="276" customFormat="1"/>
    <row r="36902" s="276" customFormat="1"/>
    <row r="36903" s="276" customFormat="1"/>
    <row r="36904" s="276" customFormat="1"/>
    <row r="36905" s="276" customFormat="1"/>
    <row r="36906" s="276" customFormat="1"/>
    <row r="36907" s="276" customFormat="1"/>
    <row r="36908" s="276" customFormat="1"/>
    <row r="36909" s="276" customFormat="1"/>
    <row r="36910" s="276" customFormat="1"/>
    <row r="36911" s="276" customFormat="1"/>
    <row r="36912" s="276" customFormat="1"/>
    <row r="36913" s="276" customFormat="1"/>
    <row r="36914" s="276" customFormat="1"/>
    <row r="36915" s="276" customFormat="1"/>
    <row r="36916" s="276" customFormat="1"/>
    <row r="36917" s="276" customFormat="1"/>
    <row r="36918" s="276" customFormat="1"/>
    <row r="36919" s="276" customFormat="1"/>
    <row r="36920" s="276" customFormat="1"/>
    <row r="36921" s="276" customFormat="1"/>
    <row r="36922" s="276" customFormat="1"/>
    <row r="36923" s="276" customFormat="1"/>
    <row r="36924" s="276" customFormat="1"/>
    <row r="36925" s="276" customFormat="1"/>
    <row r="36926" s="276" customFormat="1"/>
    <row r="36927" s="276" customFormat="1"/>
    <row r="36928" s="276" customFormat="1"/>
    <row r="36929" s="276" customFormat="1"/>
    <row r="36930" s="276" customFormat="1"/>
    <row r="36931" s="276" customFormat="1"/>
    <row r="36932" s="276" customFormat="1"/>
    <row r="36933" s="276" customFormat="1"/>
    <row r="36934" s="276" customFormat="1"/>
    <row r="36935" s="276" customFormat="1"/>
    <row r="36936" s="276" customFormat="1"/>
    <row r="36937" s="276" customFormat="1"/>
    <row r="36938" s="276" customFormat="1"/>
    <row r="36939" s="276" customFormat="1"/>
    <row r="36940" s="276" customFormat="1"/>
    <row r="36941" s="276" customFormat="1"/>
    <row r="36942" s="276" customFormat="1"/>
    <row r="36943" s="276" customFormat="1"/>
    <row r="36944" s="276" customFormat="1"/>
    <row r="36945" s="276" customFormat="1"/>
    <row r="36946" s="276" customFormat="1"/>
    <row r="36947" s="276" customFormat="1"/>
    <row r="36948" s="276" customFormat="1"/>
    <row r="36949" s="276" customFormat="1"/>
    <row r="36950" s="276" customFormat="1"/>
    <row r="36951" s="276" customFormat="1"/>
    <row r="36952" s="276" customFormat="1"/>
    <row r="36953" s="276" customFormat="1"/>
    <row r="36954" s="276" customFormat="1"/>
    <row r="36955" s="276" customFormat="1"/>
    <row r="36956" s="276" customFormat="1"/>
    <row r="36957" s="276" customFormat="1"/>
    <row r="36958" s="276" customFormat="1"/>
    <row r="36959" s="276" customFormat="1"/>
    <row r="36960" s="276" customFormat="1"/>
    <row r="36961" s="276" customFormat="1"/>
    <row r="36962" s="276" customFormat="1"/>
    <row r="36963" s="276" customFormat="1"/>
    <row r="36964" s="276" customFormat="1"/>
    <row r="36965" s="276" customFormat="1"/>
    <row r="36966" s="276" customFormat="1"/>
    <row r="36967" s="276" customFormat="1"/>
    <row r="36968" s="276" customFormat="1"/>
    <row r="36969" s="276" customFormat="1"/>
    <row r="36970" s="276" customFormat="1"/>
    <row r="36971" s="276" customFormat="1"/>
    <row r="36972" s="276" customFormat="1"/>
    <row r="36973" s="276" customFormat="1"/>
    <row r="36974" s="276" customFormat="1"/>
    <row r="36975" s="276" customFormat="1"/>
    <row r="36976" s="276" customFormat="1"/>
    <row r="36977" s="276" customFormat="1"/>
    <row r="36978" s="276" customFormat="1"/>
    <row r="36979" s="276" customFormat="1"/>
    <row r="36980" s="276" customFormat="1"/>
    <row r="36981" s="276" customFormat="1"/>
    <row r="36982" s="276" customFormat="1"/>
    <row r="36983" s="276" customFormat="1"/>
    <row r="36984" s="276" customFormat="1"/>
    <row r="36985" s="276" customFormat="1"/>
    <row r="36986" s="276" customFormat="1"/>
    <row r="36987" s="276" customFormat="1"/>
    <row r="36988" s="276" customFormat="1"/>
    <row r="36989" s="276" customFormat="1"/>
    <row r="36990" s="276" customFormat="1"/>
    <row r="36991" s="276" customFormat="1"/>
    <row r="36992" s="276" customFormat="1"/>
    <row r="36993" s="276" customFormat="1"/>
    <row r="36994" s="276" customFormat="1"/>
    <row r="36995" s="276" customFormat="1"/>
    <row r="36996" s="276" customFormat="1"/>
    <row r="36997" s="276" customFormat="1"/>
    <row r="36998" s="276" customFormat="1"/>
    <row r="36999" s="276" customFormat="1"/>
    <row r="37000" s="276" customFormat="1"/>
    <row r="37001" s="276" customFormat="1"/>
    <row r="37002" s="276" customFormat="1"/>
    <row r="37003" s="276" customFormat="1"/>
    <row r="37004" s="276" customFormat="1"/>
    <row r="37005" s="276" customFormat="1"/>
    <row r="37006" s="276" customFormat="1"/>
    <row r="37007" s="276" customFormat="1"/>
    <row r="37008" s="276" customFormat="1"/>
    <row r="37009" s="276" customFormat="1"/>
    <row r="37010" s="276" customFormat="1"/>
    <row r="37011" s="276" customFormat="1"/>
    <row r="37012" s="276" customFormat="1"/>
    <row r="37013" s="276" customFormat="1"/>
    <row r="37014" s="276" customFormat="1"/>
    <row r="37015" s="276" customFormat="1"/>
    <row r="37016" s="276" customFormat="1"/>
    <row r="37017" s="276" customFormat="1"/>
    <row r="37018" s="276" customFormat="1"/>
    <row r="37019" s="276" customFormat="1"/>
    <row r="37020" s="276" customFormat="1"/>
    <row r="37021" s="276" customFormat="1"/>
    <row r="37022" s="276" customFormat="1"/>
    <row r="37023" s="276" customFormat="1"/>
    <row r="37024" s="276" customFormat="1"/>
    <row r="37025" s="276" customFormat="1"/>
    <row r="37026" s="276" customFormat="1"/>
    <row r="37027" s="276" customFormat="1"/>
    <row r="37028" s="276" customFormat="1"/>
    <row r="37029" s="276" customFormat="1"/>
    <row r="37030" s="276" customFormat="1"/>
    <row r="37031" s="276" customFormat="1"/>
    <row r="37032" s="276" customFormat="1"/>
    <row r="37033" s="276" customFormat="1"/>
    <row r="37034" s="276" customFormat="1"/>
    <row r="37035" s="276" customFormat="1"/>
    <row r="37036" s="276" customFormat="1"/>
    <row r="37037" s="276" customFormat="1"/>
    <row r="37038" s="276" customFormat="1"/>
    <row r="37039" s="276" customFormat="1"/>
    <row r="37040" s="276" customFormat="1"/>
    <row r="37041" s="276" customFormat="1"/>
    <row r="37042" s="276" customFormat="1"/>
    <row r="37043" s="276" customFormat="1"/>
    <row r="37044" s="276" customFormat="1"/>
    <row r="37045" s="276" customFormat="1"/>
    <row r="37046" s="276" customFormat="1"/>
    <row r="37047" s="276" customFormat="1"/>
    <row r="37048" s="276" customFormat="1"/>
    <row r="37049" s="276" customFormat="1"/>
    <row r="37050" s="276" customFormat="1"/>
    <row r="37051" s="276" customFormat="1"/>
    <row r="37052" s="276" customFormat="1"/>
    <row r="37053" s="276" customFormat="1"/>
    <row r="37054" s="276" customFormat="1"/>
    <row r="37055" s="276" customFormat="1"/>
    <row r="37056" s="276" customFormat="1"/>
    <row r="37057" s="276" customFormat="1"/>
    <row r="37058" s="276" customFormat="1"/>
    <row r="37059" s="276" customFormat="1"/>
    <row r="37060" s="276" customFormat="1"/>
    <row r="37061" s="276" customFormat="1"/>
    <row r="37062" s="276" customFormat="1"/>
    <row r="37063" s="276" customFormat="1"/>
    <row r="37064" s="276" customFormat="1"/>
    <row r="37065" s="276" customFormat="1"/>
    <row r="37066" s="276" customFormat="1"/>
    <row r="37067" s="276" customFormat="1"/>
    <row r="37068" s="276" customFormat="1"/>
    <row r="37069" s="276" customFormat="1"/>
    <row r="37070" s="276" customFormat="1"/>
    <row r="37071" s="276" customFormat="1"/>
    <row r="37072" s="276" customFormat="1"/>
    <row r="37073" s="276" customFormat="1"/>
    <row r="37074" s="276" customFormat="1"/>
    <row r="37075" s="276" customFormat="1"/>
    <row r="37076" s="276" customFormat="1"/>
    <row r="37077" s="276" customFormat="1"/>
    <row r="37078" s="276" customFormat="1"/>
    <row r="37079" s="276" customFormat="1"/>
    <row r="37080" s="276" customFormat="1"/>
    <row r="37081" s="276" customFormat="1"/>
    <row r="37082" s="276" customFormat="1"/>
    <row r="37083" s="276" customFormat="1"/>
    <row r="37084" s="276" customFormat="1"/>
    <row r="37085" s="276" customFormat="1"/>
    <row r="37086" s="276" customFormat="1"/>
    <row r="37087" s="276" customFormat="1"/>
    <row r="37088" s="276" customFormat="1"/>
    <row r="37089" s="276" customFormat="1"/>
    <row r="37090" s="276" customFormat="1"/>
    <row r="37091" s="276" customFormat="1"/>
    <row r="37092" s="276" customFormat="1"/>
    <row r="37093" s="276" customFormat="1"/>
    <row r="37094" s="276" customFormat="1"/>
    <row r="37095" s="276" customFormat="1"/>
    <row r="37096" s="276" customFormat="1"/>
    <row r="37097" s="276" customFormat="1"/>
    <row r="37098" s="276" customFormat="1"/>
    <row r="37099" s="276" customFormat="1"/>
    <row r="37100" s="276" customFormat="1"/>
    <row r="37101" s="276" customFormat="1"/>
    <row r="37102" s="276" customFormat="1"/>
    <row r="37103" s="276" customFormat="1"/>
    <row r="37104" s="276" customFormat="1"/>
    <row r="37105" s="276" customFormat="1"/>
    <row r="37106" s="276" customFormat="1"/>
    <row r="37107" s="276" customFormat="1"/>
    <row r="37108" s="276" customFormat="1"/>
    <row r="37109" s="276" customFormat="1"/>
    <row r="37110" s="276" customFormat="1"/>
    <row r="37111" s="276" customFormat="1"/>
    <row r="37112" s="276" customFormat="1"/>
    <row r="37113" s="276" customFormat="1"/>
    <row r="37114" s="276" customFormat="1"/>
    <row r="37115" s="276" customFormat="1"/>
    <row r="37116" s="276" customFormat="1"/>
    <row r="37117" s="276" customFormat="1"/>
    <row r="37118" s="276" customFormat="1"/>
    <row r="37119" s="276" customFormat="1"/>
    <row r="37120" s="276" customFormat="1"/>
    <row r="37121" s="276" customFormat="1"/>
    <row r="37122" s="276" customFormat="1"/>
    <row r="37123" s="276" customFormat="1"/>
    <row r="37124" s="276" customFormat="1"/>
    <row r="37125" s="276" customFormat="1"/>
    <row r="37126" s="276" customFormat="1"/>
    <row r="37127" s="276" customFormat="1"/>
    <row r="37128" s="276" customFormat="1"/>
    <row r="37129" s="276" customFormat="1"/>
    <row r="37130" s="276" customFormat="1"/>
    <row r="37131" s="276" customFormat="1"/>
    <row r="37132" s="276" customFormat="1"/>
    <row r="37133" s="276" customFormat="1"/>
    <row r="37134" s="276" customFormat="1"/>
    <row r="37135" s="276" customFormat="1"/>
    <row r="37136" s="276" customFormat="1"/>
    <row r="37137" s="276" customFormat="1"/>
    <row r="37138" s="276" customFormat="1"/>
    <row r="37139" s="276" customFormat="1"/>
    <row r="37140" s="276" customFormat="1"/>
    <row r="37141" s="276" customFormat="1"/>
    <row r="37142" s="276" customFormat="1"/>
    <row r="37143" s="276" customFormat="1"/>
    <row r="37144" s="276" customFormat="1"/>
    <row r="37145" s="276" customFormat="1"/>
    <row r="37146" s="276" customFormat="1"/>
    <row r="37147" s="276" customFormat="1"/>
    <row r="37148" s="276" customFormat="1"/>
    <row r="37149" s="276" customFormat="1"/>
    <row r="37150" s="276" customFormat="1"/>
    <row r="37151" s="276" customFormat="1"/>
    <row r="37152" s="276" customFormat="1"/>
    <row r="37153" s="276" customFormat="1"/>
    <row r="37154" s="276" customFormat="1"/>
    <row r="37155" s="276" customFormat="1"/>
    <row r="37156" s="276" customFormat="1"/>
    <row r="37157" s="276" customFormat="1"/>
    <row r="37158" s="276" customFormat="1"/>
    <row r="37159" s="276" customFormat="1"/>
    <row r="37160" s="276" customFormat="1"/>
    <row r="37161" s="276" customFormat="1"/>
    <row r="37162" s="276" customFormat="1"/>
    <row r="37163" s="276" customFormat="1"/>
    <row r="37164" s="276" customFormat="1"/>
    <row r="37165" s="276" customFormat="1"/>
    <row r="37166" s="276" customFormat="1"/>
    <row r="37167" s="276" customFormat="1"/>
    <row r="37168" s="276" customFormat="1"/>
    <row r="37169" s="276" customFormat="1"/>
    <row r="37170" s="276" customFormat="1"/>
    <row r="37171" s="276" customFormat="1"/>
    <row r="37172" s="276" customFormat="1"/>
    <row r="37173" s="276" customFormat="1"/>
    <row r="37174" s="276" customFormat="1"/>
    <row r="37175" s="276" customFormat="1"/>
    <row r="37176" s="276" customFormat="1"/>
    <row r="37177" s="276" customFormat="1"/>
    <row r="37178" s="276" customFormat="1"/>
    <row r="37179" s="276" customFormat="1"/>
    <row r="37180" s="276" customFormat="1"/>
    <row r="37181" s="276" customFormat="1"/>
    <row r="37182" s="276" customFormat="1"/>
    <row r="37183" s="276" customFormat="1"/>
    <row r="37184" s="276" customFormat="1"/>
    <row r="37185" s="276" customFormat="1"/>
    <row r="37186" s="276" customFormat="1"/>
    <row r="37187" s="276" customFormat="1"/>
    <row r="37188" s="276" customFormat="1"/>
    <row r="37189" s="276" customFormat="1"/>
    <row r="37190" s="276" customFormat="1"/>
    <row r="37191" s="276" customFormat="1"/>
    <row r="37192" s="276" customFormat="1"/>
    <row r="37193" s="276" customFormat="1"/>
    <row r="37194" s="276" customFormat="1"/>
    <row r="37195" s="276" customFormat="1"/>
    <row r="37196" s="276" customFormat="1"/>
    <row r="37197" s="276" customFormat="1"/>
    <row r="37198" s="276" customFormat="1"/>
    <row r="37199" s="276" customFormat="1"/>
    <row r="37200" s="276" customFormat="1"/>
    <row r="37201" s="276" customFormat="1"/>
    <row r="37202" s="276" customFormat="1"/>
    <row r="37203" s="276" customFormat="1"/>
    <row r="37204" s="276" customFormat="1"/>
    <row r="37205" s="276" customFormat="1"/>
    <row r="37206" s="276" customFormat="1"/>
    <row r="37207" s="276" customFormat="1"/>
    <row r="37208" s="276" customFormat="1"/>
    <row r="37209" s="276" customFormat="1"/>
    <row r="37210" s="276" customFormat="1"/>
    <row r="37211" s="276" customFormat="1"/>
    <row r="37212" s="276" customFormat="1"/>
    <row r="37213" s="276" customFormat="1"/>
    <row r="37214" s="276" customFormat="1"/>
    <row r="37215" s="276" customFormat="1"/>
    <row r="37216" s="276" customFormat="1"/>
    <row r="37217" s="276" customFormat="1"/>
    <row r="37218" s="276" customFormat="1"/>
    <row r="37219" s="276" customFormat="1"/>
    <row r="37220" s="276" customFormat="1"/>
    <row r="37221" s="276" customFormat="1"/>
    <row r="37222" s="276" customFormat="1"/>
    <row r="37223" s="276" customFormat="1"/>
    <row r="37224" s="276" customFormat="1"/>
    <row r="37225" s="276" customFormat="1"/>
    <row r="37226" s="276" customFormat="1"/>
    <row r="37227" s="276" customFormat="1"/>
    <row r="37228" s="276" customFormat="1"/>
    <row r="37229" s="276" customFormat="1"/>
    <row r="37230" s="276" customFormat="1"/>
    <row r="37231" s="276" customFormat="1"/>
    <row r="37232" s="276" customFormat="1"/>
    <row r="37233" s="276" customFormat="1"/>
    <row r="37234" s="276" customFormat="1"/>
    <row r="37235" s="276" customFormat="1"/>
    <row r="37236" s="276" customFormat="1"/>
    <row r="37237" s="276" customFormat="1"/>
    <row r="37238" s="276" customFormat="1"/>
    <row r="37239" s="276" customFormat="1"/>
    <row r="37240" s="276" customFormat="1"/>
    <row r="37241" s="276" customFormat="1"/>
    <row r="37242" s="276" customFormat="1"/>
    <row r="37243" s="276" customFormat="1"/>
    <row r="37244" s="276" customFormat="1"/>
    <row r="37245" s="276" customFormat="1"/>
    <row r="37246" s="276" customFormat="1"/>
    <row r="37247" s="276" customFormat="1"/>
    <row r="37248" s="276" customFormat="1"/>
    <row r="37249" s="276" customFormat="1"/>
    <row r="37250" s="276" customFormat="1"/>
    <row r="37251" s="276" customFormat="1"/>
    <row r="37252" s="276" customFormat="1"/>
    <row r="37253" s="276" customFormat="1"/>
    <row r="37254" s="276" customFormat="1"/>
    <row r="37255" s="276" customFormat="1"/>
    <row r="37256" s="276" customFormat="1"/>
    <row r="37257" s="276" customFormat="1"/>
    <row r="37258" s="276" customFormat="1"/>
    <row r="37259" s="276" customFormat="1"/>
    <row r="37260" s="276" customFormat="1"/>
    <row r="37261" s="276" customFormat="1"/>
    <row r="37262" s="276" customFormat="1"/>
    <row r="37263" s="276" customFormat="1"/>
    <row r="37264" s="276" customFormat="1"/>
    <row r="37265" s="276" customFormat="1"/>
    <row r="37266" s="276" customFormat="1"/>
    <row r="37267" s="276" customFormat="1"/>
    <row r="37268" s="276" customFormat="1"/>
    <row r="37269" s="276" customFormat="1"/>
    <row r="37270" s="276" customFormat="1"/>
    <row r="37271" s="276" customFormat="1"/>
    <row r="37272" s="276" customFormat="1"/>
    <row r="37273" s="276" customFormat="1"/>
    <row r="37274" s="276" customFormat="1"/>
    <row r="37275" s="276" customFormat="1"/>
    <row r="37276" s="276" customFormat="1"/>
    <row r="37277" s="276" customFormat="1"/>
    <row r="37278" s="276" customFormat="1"/>
    <row r="37279" s="276" customFormat="1"/>
    <row r="37280" s="276" customFormat="1"/>
    <row r="37281" s="276" customFormat="1"/>
    <row r="37282" s="276" customFormat="1"/>
    <row r="37283" s="276" customFormat="1"/>
    <row r="37284" s="276" customFormat="1"/>
    <row r="37285" s="276" customFormat="1"/>
    <row r="37286" s="276" customFormat="1"/>
    <row r="37287" s="276" customFormat="1"/>
    <row r="37288" s="276" customFormat="1"/>
    <row r="37289" s="276" customFormat="1"/>
    <row r="37290" s="276" customFormat="1"/>
    <row r="37291" s="276" customFormat="1"/>
    <row r="37292" s="276" customFormat="1"/>
    <row r="37293" s="276" customFormat="1"/>
    <row r="37294" s="276" customFormat="1"/>
    <row r="37295" s="276" customFormat="1"/>
    <row r="37296" s="276" customFormat="1"/>
    <row r="37297" s="276" customFormat="1"/>
    <row r="37298" s="276" customFormat="1"/>
    <row r="37299" s="276" customFormat="1"/>
    <row r="37300" s="276" customFormat="1"/>
    <row r="37301" s="276" customFormat="1"/>
    <row r="37302" s="276" customFormat="1"/>
    <row r="37303" s="276" customFormat="1"/>
    <row r="37304" s="276" customFormat="1"/>
    <row r="37305" s="276" customFormat="1"/>
    <row r="37306" s="276" customFormat="1"/>
    <row r="37307" s="276" customFormat="1"/>
    <row r="37308" s="276" customFormat="1"/>
    <row r="37309" s="276" customFormat="1"/>
    <row r="37310" s="276" customFormat="1"/>
    <row r="37311" s="276" customFormat="1"/>
    <row r="37312" s="276" customFormat="1"/>
    <row r="37313" s="276" customFormat="1"/>
    <row r="37314" s="276" customFormat="1"/>
    <row r="37315" s="276" customFormat="1"/>
    <row r="37316" s="276" customFormat="1"/>
    <row r="37317" s="276" customFormat="1"/>
    <row r="37318" s="276" customFormat="1"/>
    <row r="37319" s="276" customFormat="1"/>
    <row r="37320" s="276" customFormat="1"/>
    <row r="37321" s="276" customFormat="1"/>
    <row r="37322" s="276" customFormat="1"/>
    <row r="37323" s="276" customFormat="1"/>
    <row r="37324" s="276" customFormat="1"/>
    <row r="37325" s="276" customFormat="1"/>
    <row r="37326" s="276" customFormat="1"/>
    <row r="37327" s="276" customFormat="1"/>
    <row r="37328" s="276" customFormat="1"/>
    <row r="37329" s="276" customFormat="1"/>
    <row r="37330" s="276" customFormat="1"/>
    <row r="37331" s="276" customFormat="1"/>
    <row r="37332" s="276" customFormat="1"/>
    <row r="37333" s="276" customFormat="1"/>
    <row r="37334" s="276" customFormat="1"/>
    <row r="37335" s="276" customFormat="1"/>
    <row r="37336" s="276" customFormat="1"/>
    <row r="37337" s="276" customFormat="1"/>
    <row r="37338" s="276" customFormat="1"/>
    <row r="37339" s="276" customFormat="1"/>
    <row r="37340" s="276" customFormat="1"/>
    <row r="37341" s="276" customFormat="1"/>
    <row r="37342" s="276" customFormat="1"/>
    <row r="37343" s="276" customFormat="1"/>
    <row r="37344" s="276" customFormat="1"/>
    <row r="37345" s="276" customFormat="1"/>
    <row r="37346" s="276" customFormat="1"/>
    <row r="37347" s="276" customFormat="1"/>
    <row r="37348" s="276" customFormat="1"/>
    <row r="37349" s="276" customFormat="1"/>
    <row r="37350" s="276" customFormat="1"/>
    <row r="37351" s="276" customFormat="1"/>
    <row r="37352" s="276" customFormat="1"/>
    <row r="37353" s="276" customFormat="1"/>
    <row r="37354" s="276" customFormat="1"/>
    <row r="37355" s="276" customFormat="1"/>
    <row r="37356" s="276" customFormat="1"/>
    <row r="37357" s="276" customFormat="1"/>
    <row r="37358" s="276" customFormat="1"/>
    <row r="37359" s="276" customFormat="1"/>
    <row r="37360" s="276" customFormat="1"/>
    <row r="37361" s="276" customFormat="1"/>
    <row r="37362" s="276" customFormat="1"/>
    <row r="37363" s="276" customFormat="1"/>
    <row r="37364" s="276" customFormat="1"/>
    <row r="37365" s="276" customFormat="1"/>
    <row r="37366" s="276" customFormat="1"/>
    <row r="37367" s="276" customFormat="1"/>
    <row r="37368" s="276" customFormat="1"/>
    <row r="37369" s="276" customFormat="1"/>
    <row r="37370" s="276" customFormat="1"/>
    <row r="37371" s="276" customFormat="1"/>
    <row r="37372" s="276" customFormat="1"/>
    <row r="37373" s="276" customFormat="1"/>
    <row r="37374" s="276" customFormat="1"/>
    <row r="37375" s="276" customFormat="1"/>
    <row r="37376" s="276" customFormat="1"/>
    <row r="37377" s="276" customFormat="1"/>
    <row r="37378" s="276" customFormat="1"/>
    <row r="37379" s="276" customFormat="1"/>
    <row r="37380" s="276" customFormat="1"/>
    <row r="37381" s="276" customFormat="1"/>
    <row r="37382" s="276" customFormat="1"/>
    <row r="37383" s="276" customFormat="1"/>
    <row r="37384" s="276" customFormat="1"/>
    <row r="37385" s="276" customFormat="1"/>
    <row r="37386" s="276" customFormat="1"/>
    <row r="37387" s="276" customFormat="1"/>
    <row r="37388" s="276" customFormat="1"/>
    <row r="37389" s="276" customFormat="1"/>
    <row r="37390" s="276" customFormat="1"/>
    <row r="37391" s="276" customFormat="1"/>
    <row r="37392" s="276" customFormat="1"/>
    <row r="37393" s="276" customFormat="1"/>
    <row r="37394" s="276" customFormat="1"/>
    <row r="37395" s="276" customFormat="1"/>
    <row r="37396" s="276" customFormat="1"/>
    <row r="37397" s="276" customFormat="1"/>
    <row r="37398" s="276" customFormat="1"/>
    <row r="37399" s="276" customFormat="1"/>
    <row r="37400" s="276" customFormat="1"/>
    <row r="37401" s="276" customFormat="1"/>
    <row r="37402" s="276" customFormat="1"/>
    <row r="37403" s="276" customFormat="1"/>
    <row r="37404" s="276" customFormat="1"/>
    <row r="37405" s="276" customFormat="1"/>
    <row r="37406" s="276" customFormat="1"/>
    <row r="37407" s="276" customFormat="1"/>
    <row r="37408" s="276" customFormat="1"/>
    <row r="37409" s="276" customFormat="1"/>
    <row r="37410" s="276" customFormat="1"/>
    <row r="37411" s="276" customFormat="1"/>
    <row r="37412" s="276" customFormat="1"/>
    <row r="37413" s="276" customFormat="1"/>
    <row r="37414" s="276" customFormat="1"/>
    <row r="37415" s="276" customFormat="1"/>
    <row r="37416" s="276" customFormat="1"/>
    <row r="37417" s="276" customFormat="1"/>
    <row r="37418" s="276" customFormat="1"/>
    <row r="37419" s="276" customFormat="1"/>
    <row r="37420" s="276" customFormat="1"/>
    <row r="37421" s="276" customFormat="1"/>
    <row r="37422" s="276" customFormat="1"/>
    <row r="37423" s="276" customFormat="1"/>
    <row r="37424" s="276" customFormat="1"/>
    <row r="37425" s="276" customFormat="1"/>
    <row r="37426" s="276" customFormat="1"/>
    <row r="37427" s="276" customFormat="1"/>
    <row r="37428" s="276" customFormat="1"/>
    <row r="37429" s="276" customFormat="1"/>
    <row r="37430" s="276" customFormat="1"/>
    <row r="37431" s="276" customFormat="1"/>
    <row r="37432" s="276" customFormat="1"/>
    <row r="37433" s="276" customFormat="1"/>
    <row r="37434" s="276" customFormat="1"/>
    <row r="37435" s="276" customFormat="1"/>
    <row r="37436" s="276" customFormat="1"/>
    <row r="37437" s="276" customFormat="1"/>
    <row r="37438" s="276" customFormat="1"/>
    <row r="37439" s="276" customFormat="1"/>
    <row r="37440" s="276" customFormat="1"/>
    <row r="37441" s="276" customFormat="1"/>
    <row r="37442" s="276" customFormat="1"/>
    <row r="37443" s="276" customFormat="1"/>
    <row r="37444" s="276" customFormat="1"/>
    <row r="37445" s="276" customFormat="1"/>
    <row r="37446" s="276" customFormat="1"/>
    <row r="37447" s="276" customFormat="1"/>
    <row r="37448" s="276" customFormat="1"/>
    <row r="37449" s="276" customFormat="1"/>
    <row r="37450" s="276" customFormat="1"/>
    <row r="37451" s="276" customFormat="1"/>
    <row r="37452" s="276" customFormat="1"/>
    <row r="37453" s="276" customFormat="1"/>
    <row r="37454" s="276" customFormat="1"/>
    <row r="37455" s="276" customFormat="1"/>
    <row r="37456" s="276" customFormat="1"/>
    <row r="37457" s="276" customFormat="1"/>
    <row r="37458" s="276" customFormat="1"/>
    <row r="37459" s="276" customFormat="1"/>
    <row r="37460" s="276" customFormat="1"/>
    <row r="37461" s="276" customFormat="1"/>
    <row r="37462" s="276" customFormat="1"/>
    <row r="37463" s="276" customFormat="1"/>
    <row r="37464" s="276" customFormat="1"/>
    <row r="37465" s="276" customFormat="1"/>
    <row r="37466" s="276" customFormat="1"/>
    <row r="37467" s="276" customFormat="1"/>
    <row r="37468" s="276" customFormat="1"/>
    <row r="37469" s="276" customFormat="1"/>
    <row r="37470" s="276" customFormat="1"/>
    <row r="37471" s="276" customFormat="1"/>
    <row r="37472" s="276" customFormat="1"/>
    <row r="37473" s="276" customFormat="1"/>
    <row r="37474" s="276" customFormat="1"/>
    <row r="37475" s="276" customFormat="1"/>
    <row r="37476" s="276" customFormat="1"/>
    <row r="37477" s="276" customFormat="1"/>
    <row r="37478" s="276" customFormat="1"/>
    <row r="37479" s="276" customFormat="1"/>
    <row r="37480" s="276" customFormat="1"/>
    <row r="37481" s="276" customFormat="1"/>
    <row r="37482" s="276" customFormat="1"/>
    <row r="37483" s="276" customFormat="1"/>
    <row r="37484" s="276" customFormat="1"/>
    <row r="37485" s="276" customFormat="1"/>
    <row r="37486" s="276" customFormat="1"/>
    <row r="37487" s="276" customFormat="1"/>
    <row r="37488" s="276" customFormat="1"/>
    <row r="37489" s="276" customFormat="1"/>
    <row r="37490" s="276" customFormat="1"/>
    <row r="37491" s="276" customFormat="1"/>
    <row r="37492" s="276" customFormat="1"/>
    <row r="37493" s="276" customFormat="1"/>
    <row r="37494" s="276" customFormat="1"/>
    <row r="37495" s="276" customFormat="1"/>
    <row r="37496" s="276" customFormat="1"/>
    <row r="37497" s="276" customFormat="1"/>
    <row r="37498" s="276" customFormat="1"/>
    <row r="37499" s="276" customFormat="1"/>
    <row r="37500" s="276" customFormat="1"/>
    <row r="37501" s="276" customFormat="1"/>
    <row r="37502" s="276" customFormat="1"/>
    <row r="37503" s="276" customFormat="1"/>
    <row r="37504" s="276" customFormat="1"/>
    <row r="37505" s="276" customFormat="1"/>
    <row r="37506" s="276" customFormat="1"/>
    <row r="37507" s="276" customFormat="1"/>
    <row r="37508" s="276" customFormat="1"/>
    <row r="37509" s="276" customFormat="1"/>
    <row r="37510" s="276" customFormat="1"/>
    <row r="37511" s="276" customFormat="1"/>
    <row r="37512" s="276" customFormat="1"/>
    <row r="37513" s="276" customFormat="1"/>
    <row r="37514" s="276" customFormat="1"/>
    <row r="37515" s="276" customFormat="1"/>
    <row r="37516" s="276" customFormat="1"/>
    <row r="37517" s="276" customFormat="1"/>
    <row r="37518" s="276" customFormat="1"/>
    <row r="37519" s="276" customFormat="1"/>
    <row r="37520" s="276" customFormat="1"/>
    <row r="37521" s="276" customFormat="1"/>
    <row r="37522" s="276" customFormat="1"/>
    <row r="37523" s="276" customFormat="1"/>
    <row r="37524" s="276" customFormat="1"/>
    <row r="37525" s="276" customFormat="1"/>
    <row r="37526" s="276" customFormat="1"/>
    <row r="37527" s="276" customFormat="1"/>
    <row r="37528" s="276" customFormat="1"/>
    <row r="37529" s="276" customFormat="1"/>
    <row r="37530" s="276" customFormat="1"/>
    <row r="37531" s="276" customFormat="1"/>
    <row r="37532" s="276" customFormat="1"/>
    <row r="37533" s="276" customFormat="1"/>
    <row r="37534" s="276" customFormat="1"/>
    <row r="37535" s="276" customFormat="1"/>
    <row r="37536" s="276" customFormat="1"/>
    <row r="37537" s="276" customFormat="1"/>
    <row r="37538" s="276" customFormat="1"/>
    <row r="37539" s="276" customFormat="1"/>
    <row r="37540" s="276" customFormat="1"/>
    <row r="37541" s="276" customFormat="1"/>
    <row r="37542" s="276" customFormat="1"/>
    <row r="37543" s="276" customFormat="1"/>
    <row r="37544" s="276" customFormat="1"/>
    <row r="37545" s="276" customFormat="1"/>
    <row r="37546" s="276" customFormat="1"/>
    <row r="37547" s="276" customFormat="1"/>
    <row r="37548" s="276" customFormat="1"/>
    <row r="37549" s="276" customFormat="1"/>
    <row r="37550" s="276" customFormat="1"/>
    <row r="37551" s="276" customFormat="1"/>
    <row r="37552" s="276" customFormat="1"/>
    <row r="37553" s="276" customFormat="1"/>
    <row r="37554" s="276" customFormat="1"/>
    <row r="37555" s="276" customFormat="1"/>
    <row r="37556" s="276" customFormat="1"/>
    <row r="37557" s="276" customFormat="1"/>
    <row r="37558" s="276" customFormat="1"/>
    <row r="37559" s="276" customFormat="1"/>
    <row r="37560" s="276" customFormat="1"/>
    <row r="37561" s="276" customFormat="1"/>
    <row r="37562" s="276" customFormat="1"/>
    <row r="37563" s="276" customFormat="1"/>
    <row r="37564" s="276" customFormat="1"/>
    <row r="37565" s="276" customFormat="1"/>
    <row r="37566" s="276" customFormat="1"/>
    <row r="37567" s="276" customFormat="1"/>
    <row r="37568" s="276" customFormat="1"/>
    <row r="37569" s="276" customFormat="1"/>
    <row r="37570" s="276" customFormat="1"/>
    <row r="37571" s="276" customFormat="1"/>
    <row r="37572" s="276" customFormat="1"/>
    <row r="37573" s="276" customFormat="1"/>
    <row r="37574" s="276" customFormat="1"/>
    <row r="37575" s="276" customFormat="1"/>
    <row r="37576" s="276" customFormat="1"/>
    <row r="37577" s="276" customFormat="1"/>
    <row r="37578" s="276" customFormat="1"/>
    <row r="37579" s="276" customFormat="1"/>
    <row r="37580" s="276" customFormat="1"/>
    <row r="37581" s="276" customFormat="1"/>
    <row r="37582" s="276" customFormat="1"/>
    <row r="37583" s="276" customFormat="1"/>
    <row r="37584" s="276" customFormat="1"/>
    <row r="37585" s="276" customFormat="1"/>
    <row r="37586" s="276" customFormat="1"/>
    <row r="37587" s="276" customFormat="1"/>
    <row r="37588" s="276" customFormat="1"/>
    <row r="37589" s="276" customFormat="1"/>
    <row r="37590" s="276" customFormat="1"/>
    <row r="37591" s="276" customFormat="1"/>
    <row r="37592" s="276" customFormat="1"/>
    <row r="37593" s="276" customFormat="1"/>
    <row r="37594" s="276" customFormat="1"/>
    <row r="37595" s="276" customFormat="1"/>
    <row r="37596" s="276" customFormat="1"/>
    <row r="37597" s="276" customFormat="1"/>
    <row r="37598" s="276" customFormat="1"/>
    <row r="37599" s="276" customFormat="1"/>
    <row r="37600" s="276" customFormat="1"/>
    <row r="37601" s="276" customFormat="1"/>
    <row r="37602" s="276" customFormat="1"/>
    <row r="37603" s="276" customFormat="1"/>
    <row r="37604" s="276" customFormat="1"/>
    <row r="37605" s="276" customFormat="1"/>
    <row r="37606" s="276" customFormat="1"/>
    <row r="37607" s="276" customFormat="1"/>
    <row r="37608" s="276" customFormat="1"/>
    <row r="37609" s="276" customFormat="1"/>
    <row r="37610" s="276" customFormat="1"/>
    <row r="37611" s="276" customFormat="1"/>
    <row r="37612" s="276" customFormat="1"/>
    <row r="37613" s="276" customFormat="1"/>
    <row r="37614" s="276" customFormat="1"/>
    <row r="37615" s="276" customFormat="1"/>
    <row r="37616" s="276" customFormat="1"/>
    <row r="37617" s="276" customFormat="1"/>
    <row r="37618" s="276" customFormat="1"/>
    <row r="37619" s="276" customFormat="1"/>
    <row r="37620" s="276" customFormat="1"/>
    <row r="37621" s="276" customFormat="1"/>
    <row r="37622" s="276" customFormat="1"/>
    <row r="37623" s="276" customFormat="1"/>
    <row r="37624" s="276" customFormat="1"/>
    <row r="37625" s="276" customFormat="1"/>
    <row r="37626" s="276" customFormat="1"/>
    <row r="37627" s="276" customFormat="1"/>
    <row r="37628" s="276" customFormat="1"/>
    <row r="37629" s="276" customFormat="1"/>
    <row r="37630" s="276" customFormat="1"/>
    <row r="37631" s="276" customFormat="1"/>
    <row r="37632" s="276" customFormat="1"/>
    <row r="37633" s="276" customFormat="1"/>
    <row r="37634" s="276" customFormat="1"/>
    <row r="37635" s="276" customFormat="1"/>
    <row r="37636" s="276" customFormat="1"/>
    <row r="37637" s="276" customFormat="1"/>
    <row r="37638" s="276" customFormat="1"/>
    <row r="37639" s="276" customFormat="1"/>
    <row r="37640" s="276" customFormat="1"/>
    <row r="37641" s="276" customFormat="1"/>
    <row r="37642" s="276" customFormat="1"/>
    <row r="37643" s="276" customFormat="1"/>
    <row r="37644" s="276" customFormat="1"/>
    <row r="37645" s="276" customFormat="1"/>
    <row r="37646" s="276" customFormat="1"/>
    <row r="37647" s="276" customFormat="1"/>
    <row r="37648" s="276" customFormat="1"/>
    <row r="37649" s="276" customFormat="1"/>
    <row r="37650" s="276" customFormat="1"/>
    <row r="37651" s="276" customFormat="1"/>
    <row r="37652" s="276" customFormat="1"/>
    <row r="37653" s="276" customFormat="1"/>
    <row r="37654" s="276" customFormat="1"/>
    <row r="37655" s="276" customFormat="1"/>
    <row r="37656" s="276" customFormat="1"/>
    <row r="37657" s="276" customFormat="1"/>
    <row r="37658" s="276" customFormat="1"/>
    <row r="37659" s="276" customFormat="1"/>
    <row r="37660" s="276" customFormat="1"/>
    <row r="37661" s="276" customFormat="1"/>
    <row r="37662" s="276" customFormat="1"/>
    <row r="37663" s="276" customFormat="1"/>
    <row r="37664" s="276" customFormat="1"/>
    <row r="37665" s="276" customFormat="1"/>
    <row r="37666" s="276" customFormat="1"/>
    <row r="37667" s="276" customFormat="1"/>
    <row r="37668" s="276" customFormat="1"/>
    <row r="37669" s="276" customFormat="1"/>
    <row r="37670" s="276" customFormat="1"/>
    <row r="37671" s="276" customFormat="1"/>
    <row r="37672" s="276" customFormat="1"/>
    <row r="37673" s="276" customFormat="1"/>
    <row r="37674" s="276" customFormat="1"/>
    <row r="37675" s="276" customFormat="1"/>
    <row r="37676" s="276" customFormat="1"/>
    <row r="37677" s="276" customFormat="1"/>
    <row r="37678" s="276" customFormat="1"/>
    <row r="37679" s="276" customFormat="1"/>
    <row r="37680" s="276" customFormat="1"/>
    <row r="37681" s="276" customFormat="1"/>
    <row r="37682" s="276" customFormat="1"/>
    <row r="37683" s="276" customFormat="1"/>
    <row r="37684" s="276" customFormat="1"/>
    <row r="37685" s="276" customFormat="1"/>
    <row r="37686" s="276" customFormat="1"/>
    <row r="37687" s="276" customFormat="1"/>
    <row r="37688" s="276" customFormat="1"/>
    <row r="37689" s="276" customFormat="1"/>
    <row r="37690" s="276" customFormat="1"/>
    <row r="37691" s="276" customFormat="1"/>
    <row r="37692" s="276" customFormat="1"/>
    <row r="37693" s="276" customFormat="1"/>
    <row r="37694" s="276" customFormat="1"/>
    <row r="37695" s="276" customFormat="1"/>
    <row r="37696" s="276" customFormat="1"/>
    <row r="37697" s="276" customFormat="1"/>
    <row r="37698" s="276" customFormat="1"/>
    <row r="37699" s="276" customFormat="1"/>
    <row r="37700" s="276" customFormat="1"/>
    <row r="37701" s="276" customFormat="1"/>
    <row r="37702" s="276" customFormat="1"/>
    <row r="37703" s="276" customFormat="1"/>
    <row r="37704" s="276" customFormat="1"/>
    <row r="37705" s="276" customFormat="1"/>
    <row r="37706" s="276" customFormat="1"/>
    <row r="37707" s="276" customFormat="1"/>
    <row r="37708" s="276" customFormat="1"/>
    <row r="37709" s="276" customFormat="1"/>
    <row r="37710" s="276" customFormat="1"/>
    <row r="37711" s="276" customFormat="1"/>
    <row r="37712" s="276" customFormat="1"/>
    <row r="37713" s="276" customFormat="1"/>
    <row r="37714" s="276" customFormat="1"/>
    <row r="37715" s="276" customFormat="1"/>
    <row r="37716" s="276" customFormat="1"/>
    <row r="37717" s="276" customFormat="1"/>
    <row r="37718" s="276" customFormat="1"/>
    <row r="37719" s="276" customFormat="1"/>
    <row r="37720" s="276" customFormat="1"/>
    <row r="37721" s="276" customFormat="1"/>
    <row r="37722" s="276" customFormat="1"/>
    <row r="37723" s="276" customFormat="1"/>
    <row r="37724" s="276" customFormat="1"/>
    <row r="37725" s="276" customFormat="1"/>
    <row r="37726" s="276" customFormat="1"/>
    <row r="37727" s="276" customFormat="1"/>
    <row r="37728" s="276" customFormat="1"/>
    <row r="37729" s="276" customFormat="1"/>
    <row r="37730" s="276" customFormat="1"/>
    <row r="37731" s="276" customFormat="1"/>
    <row r="37732" s="276" customFormat="1"/>
    <row r="37733" s="276" customFormat="1"/>
    <row r="37734" s="276" customFormat="1"/>
    <row r="37735" s="276" customFormat="1"/>
    <row r="37736" s="276" customFormat="1"/>
    <row r="37737" s="276" customFormat="1"/>
    <row r="37738" s="276" customFormat="1"/>
    <row r="37739" s="276" customFormat="1"/>
    <row r="37740" s="276" customFormat="1"/>
    <row r="37741" s="276" customFormat="1"/>
    <row r="37742" s="276" customFormat="1"/>
    <row r="37743" s="276" customFormat="1"/>
    <row r="37744" s="276" customFormat="1"/>
    <row r="37745" s="276" customFormat="1"/>
    <row r="37746" s="276" customFormat="1"/>
    <row r="37747" s="276" customFormat="1"/>
    <row r="37748" s="276" customFormat="1"/>
    <row r="37749" s="276" customFormat="1"/>
    <row r="37750" s="276" customFormat="1"/>
    <row r="37751" s="276" customFormat="1"/>
    <row r="37752" s="276" customFormat="1"/>
    <row r="37753" s="276" customFormat="1"/>
    <row r="37754" s="276" customFormat="1"/>
    <row r="37755" s="276" customFormat="1"/>
    <row r="37756" s="276" customFormat="1"/>
    <row r="37757" s="276" customFormat="1"/>
    <row r="37758" s="276" customFormat="1"/>
    <row r="37759" s="276" customFormat="1"/>
    <row r="37760" s="276" customFormat="1"/>
    <row r="37761" s="276" customFormat="1"/>
    <row r="37762" s="276" customFormat="1"/>
    <row r="37763" s="276" customFormat="1"/>
    <row r="37764" s="276" customFormat="1"/>
    <row r="37765" s="276" customFormat="1"/>
    <row r="37766" s="276" customFormat="1"/>
    <row r="37767" s="276" customFormat="1"/>
    <row r="37768" s="276" customFormat="1"/>
    <row r="37769" s="276" customFormat="1"/>
    <row r="37770" s="276" customFormat="1"/>
    <row r="37771" s="276" customFormat="1"/>
    <row r="37772" s="276" customFormat="1"/>
    <row r="37773" s="276" customFormat="1"/>
    <row r="37774" s="276" customFormat="1"/>
    <row r="37775" s="276" customFormat="1"/>
    <row r="37776" s="276" customFormat="1"/>
    <row r="37777" s="276" customFormat="1"/>
    <row r="37778" s="276" customFormat="1"/>
    <row r="37779" s="276" customFormat="1"/>
    <row r="37780" s="276" customFormat="1"/>
    <row r="37781" s="276" customFormat="1"/>
    <row r="37782" s="276" customFormat="1"/>
    <row r="37783" s="276" customFormat="1"/>
    <row r="37784" s="276" customFormat="1"/>
    <row r="37785" s="276" customFormat="1"/>
    <row r="37786" s="276" customFormat="1"/>
    <row r="37787" s="276" customFormat="1"/>
    <row r="37788" s="276" customFormat="1"/>
    <row r="37789" s="276" customFormat="1"/>
    <row r="37790" s="276" customFormat="1"/>
    <row r="37791" s="276" customFormat="1"/>
    <row r="37792" s="276" customFormat="1"/>
    <row r="37793" s="276" customFormat="1"/>
    <row r="37794" s="276" customFormat="1"/>
    <row r="37795" s="276" customFormat="1"/>
    <row r="37796" s="276" customFormat="1"/>
    <row r="37797" s="276" customFormat="1"/>
    <row r="37798" s="276" customFormat="1"/>
    <row r="37799" s="276" customFormat="1"/>
    <row r="37800" s="276" customFormat="1"/>
    <row r="37801" s="276" customFormat="1"/>
    <row r="37802" s="276" customFormat="1"/>
    <row r="37803" s="276" customFormat="1"/>
    <row r="37804" s="276" customFormat="1"/>
    <row r="37805" s="276" customFormat="1"/>
    <row r="37806" s="276" customFormat="1"/>
    <row r="37807" s="276" customFormat="1"/>
    <row r="37808" s="276" customFormat="1"/>
    <row r="37809" s="276" customFormat="1"/>
    <row r="37810" s="276" customFormat="1"/>
    <row r="37811" s="276" customFormat="1"/>
    <row r="37812" s="276" customFormat="1"/>
    <row r="37813" s="276" customFormat="1"/>
    <row r="37814" s="276" customFormat="1"/>
    <row r="37815" s="276" customFormat="1"/>
    <row r="37816" s="276" customFormat="1"/>
    <row r="37817" s="276" customFormat="1"/>
    <row r="37818" s="276" customFormat="1"/>
    <row r="37819" s="276" customFormat="1"/>
    <row r="37820" s="276" customFormat="1"/>
    <row r="37821" s="276" customFormat="1"/>
    <row r="37822" s="276" customFormat="1"/>
    <row r="37823" s="276" customFormat="1"/>
    <row r="37824" s="276" customFormat="1"/>
    <row r="37825" s="276" customFormat="1"/>
    <row r="37826" s="276" customFormat="1"/>
    <row r="37827" s="276" customFormat="1"/>
    <row r="37828" s="276" customFormat="1"/>
    <row r="37829" s="276" customFormat="1"/>
    <row r="37830" s="276" customFormat="1"/>
    <row r="37831" s="276" customFormat="1"/>
    <row r="37832" s="276" customFormat="1"/>
    <row r="37833" s="276" customFormat="1"/>
    <row r="37834" s="276" customFormat="1"/>
    <row r="37835" s="276" customFormat="1"/>
    <row r="37836" s="276" customFormat="1"/>
    <row r="37837" s="276" customFormat="1"/>
    <row r="37838" s="276" customFormat="1"/>
    <row r="37839" s="276" customFormat="1"/>
    <row r="37840" s="276" customFormat="1"/>
    <row r="37841" s="276" customFormat="1"/>
    <row r="37842" s="276" customFormat="1"/>
    <row r="37843" s="276" customFormat="1"/>
    <row r="37844" s="276" customFormat="1"/>
    <row r="37845" s="276" customFormat="1"/>
    <row r="37846" s="276" customFormat="1"/>
    <row r="37847" s="276" customFormat="1"/>
    <row r="37848" s="276" customFormat="1"/>
    <row r="37849" s="276" customFormat="1"/>
    <row r="37850" s="276" customFormat="1"/>
    <row r="37851" s="276" customFormat="1"/>
    <row r="37852" s="276" customFormat="1"/>
    <row r="37853" s="276" customFormat="1"/>
    <row r="37854" s="276" customFormat="1"/>
    <row r="37855" s="276" customFormat="1"/>
    <row r="37856" s="276" customFormat="1"/>
    <row r="37857" s="276" customFormat="1"/>
    <row r="37858" s="276" customFormat="1"/>
    <row r="37859" s="276" customFormat="1"/>
    <row r="37860" s="276" customFormat="1"/>
    <row r="37861" s="276" customFormat="1"/>
    <row r="37862" s="276" customFormat="1"/>
    <row r="37863" s="276" customFormat="1"/>
    <row r="37864" s="276" customFormat="1"/>
    <row r="37865" s="276" customFormat="1"/>
    <row r="37866" s="276" customFormat="1"/>
    <row r="37867" s="276" customFormat="1"/>
    <row r="37868" s="276" customFormat="1"/>
    <row r="37869" s="276" customFormat="1"/>
    <row r="37870" s="276" customFormat="1"/>
    <row r="37871" s="276" customFormat="1"/>
    <row r="37872" s="276" customFormat="1"/>
    <row r="37873" s="276" customFormat="1"/>
    <row r="37874" s="276" customFormat="1"/>
    <row r="37875" s="276" customFormat="1"/>
    <row r="37876" s="276" customFormat="1"/>
    <row r="37877" s="276" customFormat="1"/>
    <row r="37878" s="276" customFormat="1"/>
    <row r="37879" s="276" customFormat="1"/>
    <row r="37880" s="276" customFormat="1"/>
    <row r="37881" s="276" customFormat="1"/>
    <row r="37882" s="276" customFormat="1"/>
    <row r="37883" s="276" customFormat="1"/>
    <row r="37884" s="276" customFormat="1"/>
    <row r="37885" s="276" customFormat="1"/>
    <row r="37886" s="276" customFormat="1"/>
    <row r="37887" s="276" customFormat="1"/>
    <row r="37888" s="276" customFormat="1"/>
    <row r="37889" s="276" customFormat="1"/>
    <row r="37890" s="276" customFormat="1"/>
    <row r="37891" s="276" customFormat="1"/>
    <row r="37892" s="276" customFormat="1"/>
    <row r="37893" s="276" customFormat="1"/>
    <row r="37894" s="276" customFormat="1"/>
    <row r="37895" s="276" customFormat="1"/>
    <row r="37896" s="276" customFormat="1"/>
    <row r="37897" s="276" customFormat="1"/>
    <row r="37898" s="276" customFormat="1"/>
    <row r="37899" s="276" customFormat="1"/>
    <row r="37900" s="276" customFormat="1"/>
    <row r="37901" s="276" customFormat="1"/>
    <row r="37902" s="276" customFormat="1"/>
    <row r="37903" s="276" customFormat="1"/>
    <row r="37904" s="276" customFormat="1"/>
    <row r="37905" s="276" customFormat="1"/>
    <row r="37906" s="276" customFormat="1"/>
    <row r="37907" s="276" customFormat="1"/>
    <row r="37908" s="276" customFormat="1"/>
    <row r="37909" s="276" customFormat="1"/>
    <row r="37910" s="276" customFormat="1"/>
    <row r="37911" s="276" customFormat="1"/>
    <row r="37912" s="276" customFormat="1"/>
    <row r="37913" s="276" customFormat="1"/>
    <row r="37914" s="276" customFormat="1"/>
    <row r="37915" s="276" customFormat="1"/>
    <row r="37916" s="276" customFormat="1"/>
    <row r="37917" s="276" customFormat="1"/>
    <row r="37918" s="276" customFormat="1"/>
    <row r="37919" s="276" customFormat="1"/>
    <row r="37920" s="276" customFormat="1"/>
    <row r="37921" s="276" customFormat="1"/>
    <row r="37922" s="276" customFormat="1"/>
    <row r="37923" s="276" customFormat="1"/>
    <row r="37924" s="276" customFormat="1"/>
    <row r="37925" s="276" customFormat="1"/>
    <row r="37926" s="276" customFormat="1"/>
    <row r="37927" s="276" customFormat="1"/>
    <row r="37928" s="276" customFormat="1"/>
    <row r="37929" s="276" customFormat="1"/>
    <row r="37930" s="276" customFormat="1"/>
    <row r="37931" s="276" customFormat="1"/>
    <row r="37932" s="276" customFormat="1"/>
    <row r="37933" s="276" customFormat="1"/>
    <row r="37934" s="276" customFormat="1"/>
    <row r="37935" s="276" customFormat="1"/>
    <row r="37936" s="276" customFormat="1"/>
    <row r="37937" s="276" customFormat="1"/>
    <row r="37938" s="276" customFormat="1"/>
    <row r="37939" s="276" customFormat="1"/>
    <row r="37940" s="276" customFormat="1"/>
    <row r="37941" s="276" customFormat="1"/>
    <row r="37942" s="276" customFormat="1"/>
    <row r="37943" s="276" customFormat="1"/>
    <row r="37944" s="276" customFormat="1"/>
    <row r="37945" s="276" customFormat="1"/>
    <row r="37946" s="276" customFormat="1"/>
    <row r="37947" s="276" customFormat="1"/>
    <row r="37948" s="276" customFormat="1"/>
    <row r="37949" s="276" customFormat="1"/>
    <row r="37950" s="276" customFormat="1"/>
    <row r="37951" s="276" customFormat="1"/>
    <row r="37952" s="276" customFormat="1"/>
    <row r="37953" s="276" customFormat="1"/>
    <row r="37954" s="276" customFormat="1"/>
    <row r="37955" s="276" customFormat="1"/>
    <row r="37956" s="276" customFormat="1"/>
    <row r="37957" s="276" customFormat="1"/>
    <row r="37958" s="276" customFormat="1"/>
    <row r="37959" s="276" customFormat="1"/>
    <row r="37960" s="276" customFormat="1"/>
    <row r="37961" s="276" customFormat="1"/>
    <row r="37962" s="276" customFormat="1"/>
    <row r="37963" s="276" customFormat="1"/>
    <row r="37964" s="276" customFormat="1"/>
    <row r="37965" s="276" customFormat="1"/>
    <row r="37966" s="276" customFormat="1"/>
    <row r="37967" s="276" customFormat="1"/>
    <row r="37968" s="276" customFormat="1"/>
    <row r="37969" s="276" customFormat="1"/>
    <row r="37970" s="276" customFormat="1"/>
    <row r="37971" s="276" customFormat="1"/>
    <row r="37972" s="276" customFormat="1"/>
    <row r="37973" s="276" customFormat="1"/>
    <row r="37974" s="276" customFormat="1"/>
    <row r="37975" s="276" customFormat="1"/>
    <row r="37976" s="276" customFormat="1"/>
    <row r="37977" s="276" customFormat="1"/>
    <row r="37978" s="276" customFormat="1"/>
    <row r="37979" s="276" customFormat="1"/>
    <row r="37980" s="276" customFormat="1"/>
    <row r="37981" s="276" customFormat="1"/>
    <row r="37982" s="276" customFormat="1"/>
    <row r="37983" s="276" customFormat="1"/>
    <row r="37984" s="276" customFormat="1"/>
    <row r="37985" s="276" customFormat="1"/>
    <row r="37986" s="276" customFormat="1"/>
    <row r="37987" s="276" customFormat="1"/>
    <row r="37988" s="276" customFormat="1"/>
    <row r="37989" s="276" customFormat="1"/>
    <row r="37990" s="276" customFormat="1"/>
    <row r="37991" s="276" customFormat="1"/>
    <row r="37992" s="276" customFormat="1"/>
    <row r="37993" s="276" customFormat="1"/>
    <row r="37994" s="276" customFormat="1"/>
    <row r="37995" s="276" customFormat="1"/>
    <row r="37996" s="276" customFormat="1"/>
    <row r="37997" s="276" customFormat="1"/>
    <row r="37998" s="276" customFormat="1"/>
    <row r="37999" s="276" customFormat="1"/>
    <row r="38000" s="276" customFormat="1"/>
    <row r="38001" s="276" customFormat="1"/>
    <row r="38002" s="276" customFormat="1"/>
    <row r="38003" s="276" customFormat="1"/>
    <row r="38004" s="276" customFormat="1"/>
    <row r="38005" s="276" customFormat="1"/>
    <row r="38006" s="276" customFormat="1"/>
    <row r="38007" s="276" customFormat="1"/>
    <row r="38008" s="276" customFormat="1"/>
    <row r="38009" s="276" customFormat="1"/>
    <row r="38010" s="276" customFormat="1"/>
    <row r="38011" s="276" customFormat="1"/>
    <row r="38012" s="276" customFormat="1"/>
    <row r="38013" s="276" customFormat="1"/>
    <row r="38014" s="276" customFormat="1"/>
    <row r="38015" s="276" customFormat="1"/>
    <row r="38016" s="276" customFormat="1"/>
    <row r="38017" s="276" customFormat="1"/>
    <row r="38018" s="276" customFormat="1"/>
    <row r="38019" s="276" customFormat="1"/>
    <row r="38020" s="276" customFormat="1"/>
    <row r="38021" s="276" customFormat="1"/>
    <row r="38022" s="276" customFormat="1"/>
    <row r="38023" s="276" customFormat="1"/>
    <row r="38024" s="276" customFormat="1"/>
    <row r="38025" s="276" customFormat="1"/>
    <row r="38026" s="276" customFormat="1"/>
    <row r="38027" s="276" customFormat="1"/>
    <row r="38028" s="276" customFormat="1"/>
    <row r="38029" s="276" customFormat="1"/>
    <row r="38030" s="276" customFormat="1"/>
    <row r="38031" s="276" customFormat="1"/>
    <row r="38032" s="276" customFormat="1"/>
    <row r="38033" s="276" customFormat="1"/>
    <row r="38034" s="276" customFormat="1"/>
    <row r="38035" s="276" customFormat="1"/>
    <row r="38036" s="276" customFormat="1"/>
    <row r="38037" s="276" customFormat="1"/>
    <row r="38038" s="276" customFormat="1"/>
    <row r="38039" s="276" customFormat="1"/>
    <row r="38040" s="276" customFormat="1"/>
    <row r="38041" s="276" customFormat="1"/>
    <row r="38042" s="276" customFormat="1"/>
    <row r="38043" s="276" customFormat="1"/>
    <row r="38044" s="276" customFormat="1"/>
    <row r="38045" s="276" customFormat="1"/>
    <row r="38046" s="276" customFormat="1"/>
    <row r="38047" s="276" customFormat="1"/>
    <row r="38048" s="276" customFormat="1"/>
    <row r="38049" s="276" customFormat="1"/>
    <row r="38050" s="276" customFormat="1"/>
    <row r="38051" s="276" customFormat="1"/>
    <row r="38052" s="276" customFormat="1"/>
    <row r="38053" s="276" customFormat="1"/>
    <row r="38054" s="276" customFormat="1"/>
    <row r="38055" s="276" customFormat="1"/>
    <row r="38056" s="276" customFormat="1"/>
    <row r="38057" s="276" customFormat="1"/>
    <row r="38058" s="276" customFormat="1"/>
    <row r="38059" s="276" customFormat="1"/>
    <row r="38060" s="276" customFormat="1"/>
    <row r="38061" s="276" customFormat="1"/>
    <row r="38062" s="276" customFormat="1"/>
    <row r="38063" s="276" customFormat="1"/>
    <row r="38064" s="276" customFormat="1"/>
    <row r="38065" s="276" customFormat="1"/>
    <row r="38066" s="276" customFormat="1"/>
    <row r="38067" s="276" customFormat="1"/>
    <row r="38068" s="276" customFormat="1"/>
    <row r="38069" s="276" customFormat="1"/>
    <row r="38070" s="276" customFormat="1"/>
    <row r="38071" s="276" customFormat="1"/>
    <row r="38072" s="276" customFormat="1"/>
    <row r="38073" s="276" customFormat="1"/>
    <row r="38074" s="276" customFormat="1"/>
    <row r="38075" s="276" customFormat="1"/>
    <row r="38076" s="276" customFormat="1"/>
    <row r="38077" s="276" customFormat="1"/>
    <row r="38078" s="276" customFormat="1"/>
    <row r="38079" s="276" customFormat="1"/>
    <row r="38080" s="276" customFormat="1"/>
    <row r="38081" s="276" customFormat="1"/>
    <row r="38082" s="276" customFormat="1"/>
    <row r="38083" s="276" customFormat="1"/>
    <row r="38084" s="276" customFormat="1"/>
    <row r="38085" s="276" customFormat="1"/>
    <row r="38086" s="276" customFormat="1"/>
    <row r="38087" s="276" customFormat="1"/>
    <row r="38088" s="276" customFormat="1"/>
    <row r="38089" s="276" customFormat="1"/>
    <row r="38090" s="276" customFormat="1"/>
    <row r="38091" s="276" customFormat="1"/>
    <row r="38092" s="276" customFormat="1"/>
    <row r="38093" s="276" customFormat="1"/>
    <row r="38094" s="276" customFormat="1"/>
    <row r="38095" s="276" customFormat="1"/>
    <row r="38096" s="276" customFormat="1"/>
    <row r="38097" s="276" customFormat="1"/>
    <row r="38098" s="276" customFormat="1"/>
    <row r="38099" s="276" customFormat="1"/>
    <row r="38100" s="276" customFormat="1"/>
    <row r="38101" s="276" customFormat="1"/>
    <row r="38102" s="276" customFormat="1"/>
    <row r="38103" s="276" customFormat="1"/>
    <row r="38104" s="276" customFormat="1"/>
    <row r="38105" s="276" customFormat="1"/>
    <row r="38106" s="276" customFormat="1"/>
    <row r="38107" s="276" customFormat="1"/>
    <row r="38108" s="276" customFormat="1"/>
    <row r="38109" s="276" customFormat="1"/>
    <row r="38110" s="276" customFormat="1"/>
    <row r="38111" s="276" customFormat="1"/>
    <row r="38112" s="276" customFormat="1"/>
    <row r="38113" s="276" customFormat="1"/>
    <row r="38114" s="276" customFormat="1"/>
    <row r="38115" s="276" customFormat="1"/>
    <row r="38116" s="276" customFormat="1"/>
    <row r="38117" s="276" customFormat="1"/>
    <row r="38118" s="276" customFormat="1"/>
    <row r="38119" s="276" customFormat="1"/>
    <row r="38120" s="276" customFormat="1"/>
    <row r="38121" s="276" customFormat="1"/>
    <row r="38122" s="276" customFormat="1"/>
    <row r="38123" s="276" customFormat="1"/>
    <row r="38124" s="276" customFormat="1"/>
    <row r="38125" s="276" customFormat="1"/>
    <row r="38126" s="276" customFormat="1"/>
    <row r="38127" s="276" customFormat="1"/>
    <row r="38128" s="276" customFormat="1"/>
    <row r="38129" s="276" customFormat="1"/>
    <row r="38130" s="276" customFormat="1"/>
    <row r="38131" s="276" customFormat="1"/>
    <row r="38132" s="276" customFormat="1"/>
    <row r="38133" s="276" customFormat="1"/>
    <row r="38134" s="276" customFormat="1"/>
    <row r="38135" s="276" customFormat="1"/>
    <row r="38136" s="276" customFormat="1"/>
    <row r="38137" s="276" customFormat="1"/>
    <row r="38138" s="276" customFormat="1"/>
    <row r="38139" s="276" customFormat="1"/>
    <row r="38140" s="276" customFormat="1"/>
    <row r="38141" s="276" customFormat="1"/>
    <row r="38142" s="276" customFormat="1"/>
    <row r="38143" s="276" customFormat="1"/>
    <row r="38144" s="276" customFormat="1"/>
    <row r="38145" s="276" customFormat="1"/>
    <row r="38146" s="276" customFormat="1"/>
    <row r="38147" s="276" customFormat="1"/>
    <row r="38148" s="276" customFormat="1"/>
    <row r="38149" s="276" customFormat="1"/>
    <row r="38150" s="276" customFormat="1"/>
    <row r="38151" s="276" customFormat="1"/>
    <row r="38152" s="276" customFormat="1"/>
    <row r="38153" s="276" customFormat="1"/>
    <row r="38154" s="276" customFormat="1"/>
    <row r="38155" s="276" customFormat="1"/>
    <row r="38156" s="276" customFormat="1"/>
    <row r="38157" s="276" customFormat="1"/>
    <row r="38158" s="276" customFormat="1"/>
    <row r="38159" s="276" customFormat="1"/>
    <row r="38160" s="276" customFormat="1"/>
    <row r="38161" s="276" customFormat="1"/>
    <row r="38162" s="276" customFormat="1"/>
    <row r="38163" s="276" customFormat="1"/>
    <row r="38164" s="276" customFormat="1"/>
    <row r="38165" s="276" customFormat="1"/>
    <row r="38166" s="276" customFormat="1"/>
    <row r="38167" s="276" customFormat="1"/>
    <row r="38168" s="276" customFormat="1"/>
    <row r="38169" s="276" customFormat="1"/>
    <row r="38170" s="276" customFormat="1"/>
    <row r="38171" s="276" customFormat="1"/>
    <row r="38172" s="276" customFormat="1"/>
    <row r="38173" s="276" customFormat="1"/>
    <row r="38174" s="276" customFormat="1"/>
    <row r="38175" s="276" customFormat="1"/>
    <row r="38176" s="276" customFormat="1"/>
    <row r="38177" s="276" customFormat="1"/>
    <row r="38178" s="276" customFormat="1"/>
    <row r="38179" s="276" customFormat="1"/>
    <row r="38180" s="276" customFormat="1"/>
    <row r="38181" s="276" customFormat="1"/>
    <row r="38182" s="276" customFormat="1"/>
    <row r="38183" s="276" customFormat="1"/>
    <row r="38184" s="276" customFormat="1"/>
    <row r="38185" s="276" customFormat="1"/>
    <row r="38186" s="276" customFormat="1"/>
    <row r="38187" s="276" customFormat="1"/>
    <row r="38188" s="276" customFormat="1"/>
    <row r="38189" s="276" customFormat="1"/>
    <row r="38190" s="276" customFormat="1"/>
    <row r="38191" s="276" customFormat="1"/>
    <row r="38192" s="276" customFormat="1"/>
    <row r="38193" s="276" customFormat="1"/>
    <row r="38194" s="276" customFormat="1"/>
    <row r="38195" s="276" customFormat="1"/>
    <row r="38196" s="276" customFormat="1"/>
    <row r="38197" s="276" customFormat="1"/>
    <row r="38198" s="276" customFormat="1"/>
    <row r="38199" s="276" customFormat="1"/>
    <row r="38200" s="276" customFormat="1"/>
    <row r="38201" s="276" customFormat="1"/>
    <row r="38202" s="276" customFormat="1"/>
    <row r="38203" s="276" customFormat="1"/>
    <row r="38204" s="276" customFormat="1"/>
    <row r="38205" s="276" customFormat="1"/>
    <row r="38206" s="276" customFormat="1"/>
    <row r="38207" s="276" customFormat="1"/>
    <row r="38208" s="276" customFormat="1"/>
    <row r="38209" s="276" customFormat="1"/>
    <row r="38210" s="276" customFormat="1"/>
    <row r="38211" s="276" customFormat="1"/>
    <row r="38212" s="276" customFormat="1"/>
    <row r="38213" s="276" customFormat="1"/>
    <row r="38214" s="276" customFormat="1"/>
    <row r="38215" s="276" customFormat="1"/>
    <row r="38216" s="276" customFormat="1"/>
    <row r="38217" s="276" customFormat="1"/>
    <row r="38218" s="276" customFormat="1"/>
    <row r="38219" s="276" customFormat="1"/>
    <row r="38220" s="276" customFormat="1"/>
    <row r="38221" s="276" customFormat="1"/>
    <row r="38222" s="276" customFormat="1"/>
    <row r="38223" s="276" customFormat="1"/>
    <row r="38224" s="276" customFormat="1"/>
    <row r="38225" s="276" customFormat="1"/>
    <row r="38226" s="276" customFormat="1"/>
    <row r="38227" s="276" customFormat="1"/>
    <row r="38228" s="276" customFormat="1"/>
    <row r="38229" s="276" customFormat="1"/>
    <row r="38230" s="276" customFormat="1"/>
    <row r="38231" s="276" customFormat="1"/>
    <row r="38232" s="276" customFormat="1"/>
    <row r="38233" s="276" customFormat="1"/>
    <row r="38234" s="276" customFormat="1"/>
    <row r="38235" s="276" customFormat="1"/>
    <row r="38236" s="276" customFormat="1"/>
    <row r="38237" s="276" customFormat="1"/>
    <row r="38238" s="276" customFormat="1"/>
    <row r="38239" s="276" customFormat="1"/>
    <row r="38240" s="276" customFormat="1"/>
    <row r="38241" s="276" customFormat="1"/>
    <row r="38242" s="276" customFormat="1"/>
    <row r="38243" s="276" customFormat="1"/>
    <row r="38244" s="276" customFormat="1"/>
    <row r="38245" s="276" customFormat="1"/>
    <row r="38246" s="276" customFormat="1"/>
    <row r="38247" s="276" customFormat="1"/>
    <row r="38248" s="276" customFormat="1"/>
    <row r="38249" s="276" customFormat="1"/>
    <row r="38250" s="276" customFormat="1"/>
    <row r="38251" s="276" customFormat="1"/>
    <row r="38252" s="276" customFormat="1"/>
    <row r="38253" s="276" customFormat="1"/>
    <row r="38254" s="276" customFormat="1"/>
    <row r="38255" s="276" customFormat="1"/>
    <row r="38256" s="276" customFormat="1"/>
    <row r="38257" s="276" customFormat="1"/>
    <row r="38258" s="276" customFormat="1"/>
    <row r="38259" s="276" customFormat="1"/>
    <row r="38260" s="276" customFormat="1"/>
    <row r="38261" s="276" customFormat="1"/>
    <row r="38262" s="276" customFormat="1"/>
    <row r="38263" s="276" customFormat="1"/>
    <row r="38264" s="276" customFormat="1"/>
    <row r="38265" s="276" customFormat="1"/>
    <row r="38266" s="276" customFormat="1"/>
    <row r="38267" s="276" customFormat="1"/>
    <row r="38268" s="276" customFormat="1"/>
    <row r="38269" s="276" customFormat="1"/>
    <row r="38270" s="276" customFormat="1"/>
    <row r="38271" s="276" customFormat="1"/>
    <row r="38272" s="276" customFormat="1"/>
    <row r="38273" s="276" customFormat="1"/>
    <row r="38274" s="276" customFormat="1"/>
    <row r="38275" s="276" customFormat="1"/>
    <row r="38276" s="276" customFormat="1"/>
    <row r="38277" s="276" customFormat="1"/>
    <row r="38278" s="276" customFormat="1"/>
    <row r="38279" s="276" customFormat="1"/>
    <row r="38280" s="276" customFormat="1"/>
    <row r="38281" s="276" customFormat="1"/>
    <row r="38282" s="276" customFormat="1"/>
    <row r="38283" s="276" customFormat="1"/>
    <row r="38284" s="276" customFormat="1"/>
    <row r="38285" s="276" customFormat="1"/>
    <row r="38286" s="276" customFormat="1"/>
    <row r="38287" s="276" customFormat="1"/>
    <row r="38288" s="276" customFormat="1"/>
    <row r="38289" s="276" customFormat="1"/>
    <row r="38290" s="276" customFormat="1"/>
    <row r="38291" s="276" customFormat="1"/>
    <row r="38292" s="276" customFormat="1"/>
    <row r="38293" s="276" customFormat="1"/>
    <row r="38294" s="276" customFormat="1"/>
    <row r="38295" s="276" customFormat="1"/>
    <row r="38296" s="276" customFormat="1"/>
    <row r="38297" s="276" customFormat="1"/>
    <row r="38298" s="276" customFormat="1"/>
    <row r="38299" s="276" customFormat="1"/>
    <row r="38300" s="276" customFormat="1"/>
    <row r="38301" s="276" customFormat="1"/>
    <row r="38302" s="276" customFormat="1"/>
    <row r="38303" s="276" customFormat="1"/>
    <row r="38304" s="276" customFormat="1"/>
    <row r="38305" s="276" customFormat="1"/>
    <row r="38306" s="276" customFormat="1"/>
    <row r="38307" s="276" customFormat="1"/>
    <row r="38308" s="276" customFormat="1"/>
    <row r="38309" s="276" customFormat="1"/>
    <row r="38310" s="276" customFormat="1"/>
    <row r="38311" s="276" customFormat="1"/>
    <row r="38312" s="276" customFormat="1"/>
    <row r="38313" s="276" customFormat="1"/>
    <row r="38314" s="276" customFormat="1"/>
    <row r="38315" s="276" customFormat="1"/>
    <row r="38316" s="276" customFormat="1"/>
    <row r="38317" s="276" customFormat="1"/>
    <row r="38318" s="276" customFormat="1"/>
    <row r="38319" s="276" customFormat="1"/>
    <row r="38320" s="276" customFormat="1"/>
    <row r="38321" s="276" customFormat="1"/>
    <row r="38322" s="276" customFormat="1"/>
    <row r="38323" s="276" customFormat="1"/>
    <row r="38324" s="276" customFormat="1"/>
    <row r="38325" s="276" customFormat="1"/>
    <row r="38326" s="276" customFormat="1"/>
    <row r="38327" s="276" customFormat="1"/>
    <row r="38328" s="276" customFormat="1"/>
    <row r="38329" s="276" customFormat="1"/>
    <row r="38330" s="276" customFormat="1"/>
    <row r="38331" s="276" customFormat="1"/>
    <row r="38332" s="276" customFormat="1"/>
    <row r="38333" s="276" customFormat="1"/>
    <row r="38334" s="276" customFormat="1"/>
    <row r="38335" s="276" customFormat="1"/>
    <row r="38336" s="276" customFormat="1"/>
    <row r="38337" s="276" customFormat="1"/>
    <row r="38338" s="276" customFormat="1"/>
    <row r="38339" s="276" customFormat="1"/>
    <row r="38340" s="276" customFormat="1"/>
    <row r="38341" s="276" customFormat="1"/>
    <row r="38342" s="276" customFormat="1"/>
    <row r="38343" s="276" customFormat="1"/>
    <row r="38344" s="276" customFormat="1"/>
    <row r="38345" s="276" customFormat="1"/>
    <row r="38346" s="276" customFormat="1"/>
    <row r="38347" s="276" customFormat="1"/>
    <row r="38348" s="276" customFormat="1"/>
    <row r="38349" s="276" customFormat="1"/>
    <row r="38350" s="276" customFormat="1"/>
    <row r="38351" s="276" customFormat="1"/>
    <row r="38352" s="276" customFormat="1"/>
    <row r="38353" s="276" customFormat="1"/>
    <row r="38354" s="276" customFormat="1"/>
    <row r="38355" s="276" customFormat="1"/>
    <row r="38356" s="276" customFormat="1"/>
    <row r="38357" s="276" customFormat="1"/>
    <row r="38358" s="276" customFormat="1"/>
    <row r="38359" s="276" customFormat="1"/>
    <row r="38360" s="276" customFormat="1"/>
    <row r="38361" s="276" customFormat="1"/>
    <row r="38362" s="276" customFormat="1"/>
    <row r="38363" s="276" customFormat="1"/>
    <row r="38364" s="276" customFormat="1"/>
    <row r="38365" s="276" customFormat="1"/>
    <row r="38366" s="276" customFormat="1"/>
    <row r="38367" s="276" customFormat="1"/>
    <row r="38368" s="276" customFormat="1"/>
    <row r="38369" s="276" customFormat="1"/>
    <row r="38370" s="276" customFormat="1"/>
    <row r="38371" s="276" customFormat="1"/>
    <row r="38372" s="276" customFormat="1"/>
    <row r="38373" s="276" customFormat="1"/>
    <row r="38374" s="276" customFormat="1"/>
    <row r="38375" s="276" customFormat="1"/>
    <row r="38376" s="276" customFormat="1"/>
    <row r="38377" s="276" customFormat="1"/>
    <row r="38378" s="276" customFormat="1"/>
    <row r="38379" s="276" customFormat="1"/>
    <row r="38380" s="276" customFormat="1"/>
    <row r="38381" s="276" customFormat="1"/>
    <row r="38382" s="276" customFormat="1"/>
    <row r="38383" s="276" customFormat="1"/>
    <row r="38384" s="276" customFormat="1"/>
    <row r="38385" s="276" customFormat="1"/>
    <row r="38386" s="276" customFormat="1"/>
    <row r="38387" s="276" customFormat="1"/>
    <row r="38388" s="276" customFormat="1"/>
    <row r="38389" s="276" customFormat="1"/>
    <row r="38390" s="276" customFormat="1"/>
    <row r="38391" s="276" customFormat="1"/>
    <row r="38392" s="276" customFormat="1"/>
    <row r="38393" s="276" customFormat="1"/>
    <row r="38394" s="276" customFormat="1"/>
    <row r="38395" s="276" customFormat="1"/>
    <row r="38396" s="276" customFormat="1"/>
    <row r="38397" s="276" customFormat="1"/>
    <row r="38398" s="276" customFormat="1"/>
    <row r="38399" s="276" customFormat="1"/>
    <row r="38400" s="276" customFormat="1"/>
    <row r="38401" s="276" customFormat="1"/>
    <row r="38402" s="276" customFormat="1"/>
    <row r="38403" s="276" customFormat="1"/>
    <row r="38404" s="276" customFormat="1"/>
    <row r="38405" s="276" customFormat="1"/>
    <row r="38406" s="276" customFormat="1"/>
    <row r="38407" s="276" customFormat="1"/>
    <row r="38408" s="276" customFormat="1"/>
    <row r="38409" s="276" customFormat="1"/>
    <row r="38410" s="276" customFormat="1"/>
    <row r="38411" s="276" customFormat="1"/>
    <row r="38412" s="276" customFormat="1"/>
    <row r="38413" s="276" customFormat="1"/>
    <row r="38414" s="276" customFormat="1"/>
    <row r="38415" s="276" customFormat="1"/>
    <row r="38416" s="276" customFormat="1"/>
    <row r="38417" s="276" customFormat="1"/>
    <row r="38418" s="276" customFormat="1"/>
    <row r="38419" s="276" customFormat="1"/>
    <row r="38420" s="276" customFormat="1"/>
    <row r="38421" s="276" customFormat="1"/>
    <row r="38422" s="276" customFormat="1"/>
    <row r="38423" s="276" customFormat="1"/>
    <row r="38424" s="276" customFormat="1"/>
    <row r="38425" s="276" customFormat="1"/>
    <row r="38426" s="276" customFormat="1"/>
    <row r="38427" s="276" customFormat="1"/>
    <row r="38428" s="276" customFormat="1"/>
    <row r="38429" s="276" customFormat="1"/>
    <row r="38430" s="276" customFormat="1"/>
    <row r="38431" s="276" customFormat="1"/>
    <row r="38432" s="276" customFormat="1"/>
    <row r="38433" s="276" customFormat="1"/>
    <row r="38434" s="276" customFormat="1"/>
    <row r="38435" s="276" customFormat="1"/>
    <row r="38436" s="276" customFormat="1"/>
    <row r="38437" s="276" customFormat="1"/>
    <row r="38438" s="276" customFormat="1"/>
    <row r="38439" s="276" customFormat="1"/>
    <row r="38440" s="276" customFormat="1"/>
    <row r="38441" s="276" customFormat="1"/>
    <row r="38442" s="276" customFormat="1"/>
    <row r="38443" s="276" customFormat="1"/>
    <row r="38444" s="276" customFormat="1"/>
    <row r="38445" s="276" customFormat="1"/>
    <row r="38446" s="276" customFormat="1"/>
    <row r="38447" s="276" customFormat="1"/>
    <row r="38448" s="276" customFormat="1"/>
    <row r="38449" s="276" customFormat="1"/>
    <row r="38450" s="276" customFormat="1"/>
    <row r="38451" s="276" customFormat="1"/>
    <row r="38452" s="276" customFormat="1"/>
    <row r="38453" s="276" customFormat="1"/>
    <row r="38454" s="276" customFormat="1"/>
    <row r="38455" s="276" customFormat="1"/>
    <row r="38456" s="276" customFormat="1"/>
    <row r="38457" s="276" customFormat="1"/>
    <row r="38458" s="276" customFormat="1"/>
    <row r="38459" s="276" customFormat="1"/>
    <row r="38460" s="276" customFormat="1"/>
    <row r="38461" s="276" customFormat="1"/>
    <row r="38462" s="276" customFormat="1"/>
    <row r="38463" s="276" customFormat="1"/>
    <row r="38464" s="276" customFormat="1"/>
    <row r="38465" s="276" customFormat="1"/>
    <row r="38466" s="276" customFormat="1"/>
    <row r="38467" s="276" customFormat="1"/>
    <row r="38468" s="276" customFormat="1"/>
    <row r="38469" s="276" customFormat="1"/>
    <row r="38470" s="276" customFormat="1"/>
    <row r="38471" s="276" customFormat="1"/>
    <row r="38472" s="276" customFormat="1"/>
    <row r="38473" s="276" customFormat="1"/>
    <row r="38474" s="276" customFormat="1"/>
    <row r="38475" s="276" customFormat="1"/>
    <row r="38476" s="276" customFormat="1"/>
    <row r="38477" s="276" customFormat="1"/>
    <row r="38478" s="276" customFormat="1"/>
    <row r="38479" s="276" customFormat="1"/>
    <row r="38480" s="276" customFormat="1"/>
    <row r="38481" s="276" customFormat="1"/>
    <row r="38482" s="276" customFormat="1"/>
    <row r="38483" s="276" customFormat="1"/>
    <row r="38484" s="276" customFormat="1"/>
    <row r="38485" s="276" customFormat="1"/>
    <row r="38486" s="276" customFormat="1"/>
    <row r="38487" s="276" customFormat="1"/>
    <row r="38488" s="276" customFormat="1"/>
    <row r="38489" s="276" customFormat="1"/>
    <row r="38490" s="276" customFormat="1"/>
    <row r="38491" s="276" customFormat="1"/>
    <row r="38492" s="276" customFormat="1"/>
    <row r="38493" s="276" customFormat="1"/>
    <row r="38494" s="276" customFormat="1"/>
    <row r="38495" s="276" customFormat="1"/>
    <row r="38496" s="276" customFormat="1"/>
    <row r="38497" s="276" customFormat="1"/>
    <row r="38498" s="276" customFormat="1"/>
    <row r="38499" s="276" customFormat="1"/>
    <row r="38500" s="276" customFormat="1"/>
    <row r="38501" s="276" customFormat="1"/>
    <row r="38502" s="276" customFormat="1"/>
    <row r="38503" s="276" customFormat="1"/>
    <row r="38504" s="276" customFormat="1"/>
    <row r="38505" s="276" customFormat="1"/>
    <row r="38506" s="276" customFormat="1"/>
    <row r="38507" s="276" customFormat="1"/>
    <row r="38508" s="276" customFormat="1"/>
    <row r="38509" s="276" customFormat="1"/>
    <row r="38510" s="276" customFormat="1"/>
    <row r="38511" s="276" customFormat="1"/>
    <row r="38512" s="276" customFormat="1"/>
    <row r="38513" s="276" customFormat="1"/>
    <row r="38514" s="276" customFormat="1"/>
    <row r="38515" s="276" customFormat="1"/>
    <row r="38516" s="276" customFormat="1"/>
    <row r="38517" s="276" customFormat="1"/>
    <row r="38518" s="276" customFormat="1"/>
    <row r="38519" s="276" customFormat="1"/>
    <row r="38520" s="276" customFormat="1"/>
    <row r="38521" s="276" customFormat="1"/>
    <row r="38522" s="276" customFormat="1"/>
    <row r="38523" s="276" customFormat="1"/>
    <row r="38524" s="276" customFormat="1"/>
    <row r="38525" s="276" customFormat="1"/>
    <row r="38526" s="276" customFormat="1"/>
    <row r="38527" s="276" customFormat="1"/>
    <row r="38528" s="276" customFormat="1"/>
    <row r="38529" s="276" customFormat="1"/>
    <row r="38530" s="276" customFormat="1"/>
    <row r="38531" s="276" customFormat="1"/>
    <row r="38532" s="276" customFormat="1"/>
    <row r="38533" s="276" customFormat="1"/>
    <row r="38534" s="276" customFormat="1"/>
    <row r="38535" s="276" customFormat="1"/>
    <row r="38536" s="276" customFormat="1"/>
    <row r="38537" s="276" customFormat="1"/>
    <row r="38538" s="276" customFormat="1"/>
    <row r="38539" s="276" customFormat="1"/>
    <row r="38540" s="276" customFormat="1"/>
    <row r="38541" s="276" customFormat="1"/>
    <row r="38542" s="276" customFormat="1"/>
    <row r="38543" s="276" customFormat="1"/>
    <row r="38544" s="276" customFormat="1"/>
    <row r="38545" s="276" customFormat="1"/>
    <row r="38546" s="276" customFormat="1"/>
    <row r="38547" s="276" customFormat="1"/>
    <row r="38548" s="276" customFormat="1"/>
    <row r="38549" s="276" customFormat="1"/>
    <row r="38550" s="276" customFormat="1"/>
    <row r="38551" s="276" customFormat="1"/>
    <row r="38552" s="276" customFormat="1"/>
    <row r="38553" s="276" customFormat="1"/>
    <row r="38554" s="276" customFormat="1"/>
    <row r="38555" s="276" customFormat="1"/>
    <row r="38556" s="276" customFormat="1"/>
    <row r="38557" s="276" customFormat="1"/>
    <row r="38558" s="276" customFormat="1"/>
    <row r="38559" s="276" customFormat="1"/>
    <row r="38560" s="276" customFormat="1"/>
    <row r="38561" s="276" customFormat="1"/>
    <row r="38562" s="276" customFormat="1"/>
    <row r="38563" s="276" customFormat="1"/>
    <row r="38564" s="276" customFormat="1"/>
    <row r="38565" s="276" customFormat="1"/>
    <row r="38566" s="276" customFormat="1"/>
    <row r="38567" s="276" customFormat="1"/>
    <row r="38568" s="276" customFormat="1"/>
    <row r="38569" s="276" customFormat="1"/>
    <row r="38570" s="276" customFormat="1"/>
    <row r="38571" s="276" customFormat="1"/>
    <row r="38572" s="276" customFormat="1"/>
    <row r="38573" s="276" customFormat="1"/>
    <row r="38574" s="276" customFormat="1"/>
    <row r="38575" s="276" customFormat="1"/>
    <row r="38576" s="276" customFormat="1"/>
    <row r="38577" s="276" customFormat="1"/>
    <row r="38578" s="276" customFormat="1"/>
    <row r="38579" s="276" customFormat="1"/>
    <row r="38580" s="276" customFormat="1"/>
    <row r="38581" s="276" customFormat="1"/>
    <row r="38582" s="276" customFormat="1"/>
    <row r="38583" s="276" customFormat="1"/>
    <row r="38584" s="276" customFormat="1"/>
    <row r="38585" s="276" customFormat="1"/>
    <row r="38586" s="276" customFormat="1"/>
    <row r="38587" s="276" customFormat="1"/>
    <row r="38588" s="276" customFormat="1"/>
    <row r="38589" s="276" customFormat="1"/>
    <row r="38590" s="276" customFormat="1"/>
    <row r="38591" s="276" customFormat="1"/>
    <row r="38592" s="276" customFormat="1"/>
    <row r="38593" s="276" customFormat="1"/>
    <row r="38594" s="276" customFormat="1"/>
    <row r="38595" s="276" customFormat="1"/>
    <row r="38596" s="276" customFormat="1"/>
    <row r="38597" s="276" customFormat="1"/>
    <row r="38598" s="276" customFormat="1"/>
    <row r="38599" s="276" customFormat="1"/>
    <row r="38600" s="276" customFormat="1"/>
    <row r="38601" s="276" customFormat="1"/>
    <row r="38602" s="276" customFormat="1"/>
    <row r="38603" s="276" customFormat="1"/>
    <row r="38604" s="276" customFormat="1"/>
    <row r="38605" s="276" customFormat="1"/>
    <row r="38606" s="276" customFormat="1"/>
    <row r="38607" s="276" customFormat="1"/>
    <row r="38608" s="276" customFormat="1"/>
    <row r="38609" s="276" customFormat="1"/>
    <row r="38610" s="276" customFormat="1"/>
    <row r="38611" s="276" customFormat="1"/>
    <row r="38612" s="276" customFormat="1"/>
    <row r="38613" s="276" customFormat="1"/>
    <row r="38614" s="276" customFormat="1"/>
    <row r="38615" s="276" customFormat="1"/>
    <row r="38616" s="276" customFormat="1"/>
    <row r="38617" s="276" customFormat="1"/>
    <row r="38618" s="276" customFormat="1"/>
    <row r="38619" s="276" customFormat="1"/>
    <row r="38620" s="276" customFormat="1"/>
    <row r="38621" s="276" customFormat="1"/>
    <row r="38622" s="276" customFormat="1"/>
    <row r="38623" s="276" customFormat="1"/>
    <row r="38624" s="276" customFormat="1"/>
    <row r="38625" s="276" customFormat="1"/>
    <row r="38626" s="276" customFormat="1"/>
    <row r="38627" s="276" customFormat="1"/>
    <row r="38628" s="276" customFormat="1"/>
    <row r="38629" s="276" customFormat="1"/>
    <row r="38630" s="276" customFormat="1"/>
    <row r="38631" s="276" customFormat="1"/>
    <row r="38632" s="276" customFormat="1"/>
    <row r="38633" s="276" customFormat="1"/>
    <row r="38634" s="276" customFormat="1"/>
    <row r="38635" s="276" customFormat="1"/>
    <row r="38636" s="276" customFormat="1"/>
    <row r="38637" s="276" customFormat="1"/>
    <row r="38638" s="276" customFormat="1"/>
    <row r="38639" s="276" customFormat="1"/>
    <row r="38640" s="276" customFormat="1"/>
    <row r="38641" s="276" customFormat="1"/>
    <row r="38642" s="276" customFormat="1"/>
    <row r="38643" s="276" customFormat="1"/>
    <row r="38644" s="276" customFormat="1"/>
    <row r="38645" s="276" customFormat="1"/>
    <row r="38646" s="276" customFormat="1"/>
    <row r="38647" s="276" customFormat="1"/>
    <row r="38648" s="276" customFormat="1"/>
    <row r="38649" s="276" customFormat="1"/>
    <row r="38650" s="276" customFormat="1"/>
    <row r="38651" s="276" customFormat="1"/>
    <row r="38652" s="276" customFormat="1"/>
    <row r="38653" s="276" customFormat="1"/>
    <row r="38654" s="276" customFormat="1"/>
    <row r="38655" s="276" customFormat="1"/>
    <row r="38656" s="276" customFormat="1"/>
    <row r="38657" s="276" customFormat="1"/>
    <row r="38658" s="276" customFormat="1"/>
    <row r="38659" s="276" customFormat="1"/>
    <row r="38660" s="276" customFormat="1"/>
    <row r="38661" s="276" customFormat="1"/>
    <row r="38662" s="276" customFormat="1"/>
    <row r="38663" s="276" customFormat="1"/>
    <row r="38664" s="276" customFormat="1"/>
    <row r="38665" s="276" customFormat="1"/>
    <row r="38666" s="276" customFormat="1"/>
    <row r="38667" s="276" customFormat="1"/>
    <row r="38668" s="276" customFormat="1"/>
    <row r="38669" s="276" customFormat="1"/>
    <row r="38670" s="276" customFormat="1"/>
    <row r="38671" s="276" customFormat="1"/>
    <row r="38672" s="276" customFormat="1"/>
    <row r="38673" s="276" customFormat="1"/>
    <row r="38674" s="276" customFormat="1"/>
    <row r="38675" s="276" customFormat="1"/>
    <row r="38676" s="276" customFormat="1"/>
    <row r="38677" s="276" customFormat="1"/>
    <row r="38678" s="276" customFormat="1"/>
    <row r="38679" s="276" customFormat="1"/>
    <row r="38680" s="276" customFormat="1"/>
    <row r="38681" s="276" customFormat="1"/>
    <row r="38682" s="276" customFormat="1"/>
    <row r="38683" s="276" customFormat="1"/>
    <row r="38684" s="276" customFormat="1"/>
    <row r="38685" s="276" customFormat="1"/>
    <row r="38686" s="276" customFormat="1"/>
    <row r="38687" s="276" customFormat="1"/>
    <row r="38688" s="276" customFormat="1"/>
    <row r="38689" s="276" customFormat="1"/>
    <row r="38690" s="276" customFormat="1"/>
    <row r="38691" s="276" customFormat="1"/>
    <row r="38692" s="276" customFormat="1"/>
    <row r="38693" s="276" customFormat="1"/>
    <row r="38694" s="276" customFormat="1"/>
    <row r="38695" s="276" customFormat="1"/>
    <row r="38696" s="276" customFormat="1"/>
    <row r="38697" s="276" customFormat="1"/>
    <row r="38698" s="276" customFormat="1"/>
    <row r="38699" s="276" customFormat="1"/>
    <row r="38700" s="276" customFormat="1"/>
    <row r="38701" s="276" customFormat="1"/>
    <row r="38702" s="276" customFormat="1"/>
    <row r="38703" s="276" customFormat="1"/>
    <row r="38704" s="276" customFormat="1"/>
    <row r="38705" s="276" customFormat="1"/>
    <row r="38706" s="276" customFormat="1"/>
    <row r="38707" s="276" customFormat="1"/>
    <row r="38708" s="276" customFormat="1"/>
    <row r="38709" s="276" customFormat="1"/>
    <row r="38710" s="276" customFormat="1"/>
    <row r="38711" s="276" customFormat="1"/>
    <row r="38712" s="276" customFormat="1"/>
    <row r="38713" s="276" customFormat="1"/>
    <row r="38714" s="276" customFormat="1"/>
    <row r="38715" s="276" customFormat="1"/>
    <row r="38716" s="276" customFormat="1"/>
    <row r="38717" s="276" customFormat="1"/>
    <row r="38718" s="276" customFormat="1"/>
    <row r="38719" s="276" customFormat="1"/>
    <row r="38720" s="276" customFormat="1"/>
    <row r="38721" s="276" customFormat="1"/>
    <row r="38722" s="276" customFormat="1"/>
    <row r="38723" s="276" customFormat="1"/>
    <row r="38724" s="276" customFormat="1"/>
    <row r="38725" s="276" customFormat="1"/>
    <row r="38726" s="276" customFormat="1"/>
    <row r="38727" s="276" customFormat="1"/>
    <row r="38728" s="276" customFormat="1"/>
    <row r="38729" s="276" customFormat="1"/>
    <row r="38730" s="276" customFormat="1"/>
    <row r="38731" s="276" customFormat="1"/>
    <row r="38732" s="276" customFormat="1"/>
    <row r="38733" s="276" customFormat="1"/>
    <row r="38734" s="276" customFormat="1"/>
    <row r="38735" s="276" customFormat="1"/>
    <row r="38736" s="276" customFormat="1"/>
    <row r="38737" s="276" customFormat="1"/>
    <row r="38738" s="276" customFormat="1"/>
    <row r="38739" s="276" customFormat="1"/>
    <row r="38740" s="276" customFormat="1"/>
    <row r="38741" s="276" customFormat="1"/>
    <row r="38742" s="276" customFormat="1"/>
    <row r="38743" s="276" customFormat="1"/>
    <row r="38744" s="276" customFormat="1"/>
    <row r="38745" s="276" customFormat="1"/>
    <row r="38746" s="276" customFormat="1"/>
    <row r="38747" s="276" customFormat="1"/>
    <row r="38748" s="276" customFormat="1"/>
    <row r="38749" s="276" customFormat="1"/>
    <row r="38750" s="276" customFormat="1"/>
    <row r="38751" s="276" customFormat="1"/>
    <row r="38752" s="276" customFormat="1"/>
    <row r="38753" s="276" customFormat="1"/>
    <row r="38754" s="276" customFormat="1"/>
    <row r="38755" s="276" customFormat="1"/>
    <row r="38756" s="276" customFormat="1"/>
    <row r="38757" s="276" customFormat="1"/>
    <row r="38758" s="276" customFormat="1"/>
    <row r="38759" s="276" customFormat="1"/>
    <row r="38760" s="276" customFormat="1"/>
    <row r="38761" s="276" customFormat="1"/>
    <row r="38762" s="276" customFormat="1"/>
    <row r="38763" s="276" customFormat="1"/>
    <row r="38764" s="276" customFormat="1"/>
    <row r="38765" s="276" customFormat="1"/>
    <row r="38766" s="276" customFormat="1"/>
    <row r="38767" s="276" customFormat="1"/>
    <row r="38768" s="276" customFormat="1"/>
    <row r="38769" s="276" customFormat="1"/>
    <row r="38770" s="276" customFormat="1"/>
    <row r="38771" s="276" customFormat="1"/>
    <row r="38772" s="276" customFormat="1"/>
    <row r="38773" s="276" customFormat="1"/>
    <row r="38774" s="276" customFormat="1"/>
    <row r="38775" s="276" customFormat="1"/>
    <row r="38776" s="276" customFormat="1"/>
    <row r="38777" s="276" customFormat="1"/>
    <row r="38778" s="276" customFormat="1"/>
    <row r="38779" s="276" customFormat="1"/>
    <row r="38780" s="276" customFormat="1"/>
    <row r="38781" s="276" customFormat="1"/>
    <row r="38782" s="276" customFormat="1"/>
    <row r="38783" s="276" customFormat="1"/>
    <row r="38784" s="276" customFormat="1"/>
    <row r="38785" s="276" customFormat="1"/>
    <row r="38786" s="276" customFormat="1"/>
    <row r="38787" s="276" customFormat="1"/>
    <row r="38788" s="276" customFormat="1"/>
    <row r="38789" s="276" customFormat="1"/>
    <row r="38790" s="276" customFormat="1"/>
    <row r="38791" s="276" customFormat="1"/>
    <row r="38792" s="276" customFormat="1"/>
    <row r="38793" s="276" customFormat="1"/>
    <row r="38794" s="276" customFormat="1"/>
    <row r="38795" s="276" customFormat="1"/>
    <row r="38796" s="276" customFormat="1"/>
    <row r="38797" s="276" customFormat="1"/>
    <row r="38798" s="276" customFormat="1"/>
    <row r="38799" s="276" customFormat="1"/>
    <row r="38800" s="276" customFormat="1"/>
    <row r="38801" s="276" customFormat="1"/>
    <row r="38802" s="276" customFormat="1"/>
    <row r="38803" s="276" customFormat="1"/>
    <row r="38804" s="276" customFormat="1"/>
    <row r="38805" s="276" customFormat="1"/>
    <row r="38806" s="276" customFormat="1"/>
    <row r="38807" s="276" customFormat="1"/>
    <row r="38808" s="276" customFormat="1"/>
    <row r="38809" s="276" customFormat="1"/>
    <row r="38810" s="276" customFormat="1"/>
    <row r="38811" s="276" customFormat="1"/>
    <row r="38812" s="276" customFormat="1"/>
    <row r="38813" s="276" customFormat="1"/>
    <row r="38814" s="276" customFormat="1"/>
    <row r="38815" s="276" customFormat="1"/>
    <row r="38816" s="276" customFormat="1"/>
    <row r="38817" s="276" customFormat="1"/>
    <row r="38818" s="276" customFormat="1"/>
    <row r="38819" s="276" customFormat="1"/>
    <row r="38820" s="276" customFormat="1"/>
    <row r="38821" s="276" customFormat="1"/>
    <row r="38822" s="276" customFormat="1"/>
    <row r="38823" s="276" customFormat="1"/>
    <row r="38824" s="276" customFormat="1"/>
    <row r="38825" s="276" customFormat="1"/>
    <row r="38826" s="276" customFormat="1"/>
    <row r="38827" s="276" customFormat="1"/>
    <row r="38828" s="276" customFormat="1"/>
    <row r="38829" s="276" customFormat="1"/>
    <row r="38830" s="276" customFormat="1"/>
    <row r="38831" s="276" customFormat="1"/>
    <row r="38832" s="276" customFormat="1"/>
    <row r="38833" s="276" customFormat="1"/>
    <row r="38834" s="276" customFormat="1"/>
    <row r="38835" s="276" customFormat="1"/>
    <row r="38836" s="276" customFormat="1"/>
    <row r="38837" s="276" customFormat="1"/>
    <row r="38838" s="276" customFormat="1"/>
    <row r="38839" s="276" customFormat="1"/>
    <row r="38840" s="276" customFormat="1"/>
    <row r="38841" s="276" customFormat="1"/>
    <row r="38842" s="276" customFormat="1"/>
    <row r="38843" s="276" customFormat="1"/>
    <row r="38844" s="276" customFormat="1"/>
    <row r="38845" s="276" customFormat="1"/>
    <row r="38846" s="276" customFormat="1"/>
    <row r="38847" s="276" customFormat="1"/>
    <row r="38848" s="276" customFormat="1"/>
    <row r="38849" s="276" customFormat="1"/>
    <row r="38850" s="276" customFormat="1"/>
    <row r="38851" s="276" customFormat="1"/>
    <row r="38852" s="276" customFormat="1"/>
    <row r="38853" s="276" customFormat="1"/>
    <row r="38854" s="276" customFormat="1"/>
    <row r="38855" s="276" customFormat="1"/>
    <row r="38856" s="276" customFormat="1"/>
    <row r="38857" s="276" customFormat="1"/>
    <row r="38858" s="276" customFormat="1"/>
    <row r="38859" s="276" customFormat="1"/>
    <row r="38860" s="276" customFormat="1"/>
    <row r="38861" s="276" customFormat="1"/>
    <row r="38862" s="276" customFormat="1"/>
    <row r="38863" s="276" customFormat="1"/>
    <row r="38864" s="276" customFormat="1"/>
    <row r="38865" s="276" customFormat="1"/>
    <row r="38866" s="276" customFormat="1"/>
    <row r="38867" s="276" customFormat="1"/>
    <row r="38868" s="276" customFormat="1"/>
    <row r="38869" s="276" customFormat="1"/>
    <row r="38870" s="276" customFormat="1"/>
    <row r="38871" s="276" customFormat="1"/>
    <row r="38872" s="276" customFormat="1"/>
    <row r="38873" s="276" customFormat="1"/>
    <row r="38874" s="276" customFormat="1"/>
    <row r="38875" s="276" customFormat="1"/>
    <row r="38876" s="276" customFormat="1"/>
    <row r="38877" s="276" customFormat="1"/>
    <row r="38878" s="276" customFormat="1"/>
    <row r="38879" s="276" customFormat="1"/>
    <row r="38880" s="276" customFormat="1"/>
    <row r="38881" s="276" customFormat="1"/>
    <row r="38882" s="276" customFormat="1"/>
    <row r="38883" s="276" customFormat="1"/>
    <row r="38884" s="276" customFormat="1"/>
    <row r="38885" s="276" customFormat="1"/>
    <row r="38886" s="276" customFormat="1"/>
    <row r="38887" s="276" customFormat="1"/>
    <row r="38888" s="276" customFormat="1"/>
    <row r="38889" s="276" customFormat="1"/>
    <row r="38890" s="276" customFormat="1"/>
    <row r="38891" s="276" customFormat="1"/>
    <row r="38892" s="276" customFormat="1"/>
    <row r="38893" s="276" customFormat="1"/>
    <row r="38894" s="276" customFormat="1"/>
    <row r="38895" s="276" customFormat="1"/>
    <row r="38896" s="276" customFormat="1"/>
    <row r="38897" s="276" customFormat="1"/>
    <row r="38898" s="276" customFormat="1"/>
    <row r="38899" s="276" customFormat="1"/>
    <row r="38900" s="276" customFormat="1"/>
    <row r="38901" s="276" customFormat="1"/>
    <row r="38902" s="276" customFormat="1"/>
    <row r="38903" s="276" customFormat="1"/>
    <row r="38904" s="276" customFormat="1"/>
    <row r="38905" s="276" customFormat="1"/>
    <row r="38906" s="276" customFormat="1"/>
    <row r="38907" s="276" customFormat="1"/>
    <row r="38908" s="276" customFormat="1"/>
    <row r="38909" s="276" customFormat="1"/>
    <row r="38910" s="276" customFormat="1"/>
    <row r="38911" s="276" customFormat="1"/>
    <row r="38912" s="276" customFormat="1"/>
    <row r="38913" s="276" customFormat="1"/>
    <row r="38914" s="276" customFormat="1"/>
    <row r="38915" s="276" customFormat="1"/>
    <row r="38916" s="276" customFormat="1"/>
    <row r="38917" s="276" customFormat="1"/>
    <row r="38918" s="276" customFormat="1"/>
    <row r="38919" s="276" customFormat="1"/>
    <row r="38920" s="276" customFormat="1"/>
    <row r="38921" s="276" customFormat="1"/>
    <row r="38922" s="276" customFormat="1"/>
    <row r="38923" s="276" customFormat="1"/>
    <row r="38924" s="276" customFormat="1"/>
    <row r="38925" s="276" customFormat="1"/>
    <row r="38926" s="276" customFormat="1"/>
    <row r="38927" s="276" customFormat="1"/>
    <row r="38928" s="276" customFormat="1"/>
    <row r="38929" s="276" customFormat="1"/>
    <row r="38930" s="276" customFormat="1"/>
    <row r="38931" s="276" customFormat="1"/>
    <row r="38932" s="276" customFormat="1"/>
    <row r="38933" s="276" customFormat="1"/>
    <row r="38934" s="276" customFormat="1"/>
    <row r="38935" s="276" customFormat="1"/>
    <row r="38936" s="276" customFormat="1"/>
    <row r="38937" s="276" customFormat="1"/>
    <row r="38938" s="276" customFormat="1"/>
    <row r="38939" s="276" customFormat="1"/>
    <row r="38940" s="276" customFormat="1"/>
    <row r="38941" s="276" customFormat="1"/>
    <row r="38942" s="276" customFormat="1"/>
    <row r="38943" s="276" customFormat="1"/>
    <row r="38944" s="276" customFormat="1"/>
    <row r="38945" s="276" customFormat="1"/>
    <row r="38946" s="276" customFormat="1"/>
    <row r="38947" s="276" customFormat="1"/>
    <row r="38948" s="276" customFormat="1"/>
    <row r="38949" s="276" customFormat="1"/>
    <row r="38950" s="276" customFormat="1"/>
    <row r="38951" s="276" customFormat="1"/>
    <row r="38952" s="276" customFormat="1"/>
    <row r="38953" s="276" customFormat="1"/>
    <row r="38954" s="276" customFormat="1"/>
    <row r="38955" s="276" customFormat="1"/>
    <row r="38956" s="276" customFormat="1"/>
    <row r="38957" s="276" customFormat="1"/>
    <row r="38958" s="276" customFormat="1"/>
    <row r="38959" s="276" customFormat="1"/>
    <row r="38960" s="276" customFormat="1"/>
    <row r="38961" s="276" customFormat="1"/>
    <row r="38962" s="276" customFormat="1"/>
    <row r="38963" s="276" customFormat="1"/>
    <row r="38964" s="276" customFormat="1"/>
    <row r="38965" s="276" customFormat="1"/>
    <row r="38966" s="276" customFormat="1"/>
    <row r="38967" s="276" customFormat="1"/>
    <row r="38968" s="276" customFormat="1"/>
    <row r="38969" s="276" customFormat="1"/>
    <row r="38970" s="276" customFormat="1"/>
    <row r="38971" s="276" customFormat="1"/>
    <row r="38972" s="276" customFormat="1"/>
    <row r="38973" s="276" customFormat="1"/>
    <row r="38974" s="276" customFormat="1"/>
    <row r="38975" s="276" customFormat="1"/>
    <row r="38976" s="276" customFormat="1"/>
    <row r="38977" s="276" customFormat="1"/>
    <row r="38978" s="276" customFormat="1"/>
    <row r="38979" s="276" customFormat="1"/>
    <row r="38980" s="276" customFormat="1"/>
    <row r="38981" s="276" customFormat="1"/>
    <row r="38982" s="276" customFormat="1"/>
    <row r="38983" s="276" customFormat="1"/>
    <row r="38984" s="276" customFormat="1"/>
    <row r="38985" s="276" customFormat="1"/>
    <row r="38986" s="276" customFormat="1"/>
    <row r="38987" s="276" customFormat="1"/>
    <row r="38988" s="276" customFormat="1"/>
    <row r="38989" s="276" customFormat="1"/>
    <row r="38990" s="276" customFormat="1"/>
    <row r="38991" s="276" customFormat="1"/>
    <row r="38992" s="276" customFormat="1"/>
    <row r="38993" s="276" customFormat="1"/>
    <row r="38994" s="276" customFormat="1"/>
    <row r="38995" s="276" customFormat="1"/>
    <row r="38996" s="276" customFormat="1"/>
    <row r="38997" s="276" customFormat="1"/>
    <row r="38998" s="276" customFormat="1"/>
    <row r="38999" s="276" customFormat="1"/>
    <row r="39000" s="276" customFormat="1"/>
    <row r="39001" s="276" customFormat="1"/>
    <row r="39002" s="276" customFormat="1"/>
    <row r="39003" s="276" customFormat="1"/>
    <row r="39004" s="276" customFormat="1"/>
    <row r="39005" s="276" customFormat="1"/>
    <row r="39006" s="276" customFormat="1"/>
    <row r="39007" s="276" customFormat="1"/>
    <row r="39008" s="276" customFormat="1"/>
    <row r="39009" s="276" customFormat="1"/>
    <row r="39010" s="276" customFormat="1"/>
    <row r="39011" s="276" customFormat="1"/>
    <row r="39012" s="276" customFormat="1"/>
    <row r="39013" s="276" customFormat="1"/>
    <row r="39014" s="276" customFormat="1"/>
    <row r="39015" s="276" customFormat="1"/>
    <row r="39016" s="276" customFormat="1"/>
    <row r="39017" s="276" customFormat="1"/>
    <row r="39018" s="276" customFormat="1"/>
    <row r="39019" s="276" customFormat="1"/>
    <row r="39020" s="276" customFormat="1"/>
    <row r="39021" s="276" customFormat="1"/>
    <row r="39022" s="276" customFormat="1"/>
    <row r="39023" s="276" customFormat="1"/>
    <row r="39024" s="276" customFormat="1"/>
    <row r="39025" s="276" customFormat="1"/>
    <row r="39026" s="276" customFormat="1"/>
    <row r="39027" s="276" customFormat="1"/>
    <row r="39028" s="276" customFormat="1"/>
    <row r="39029" s="276" customFormat="1"/>
    <row r="39030" s="276" customFormat="1"/>
    <row r="39031" s="276" customFormat="1"/>
    <row r="39032" s="276" customFormat="1"/>
    <row r="39033" s="276" customFormat="1"/>
    <row r="39034" s="276" customFormat="1"/>
    <row r="39035" s="276" customFormat="1"/>
    <row r="39036" s="276" customFormat="1"/>
    <row r="39037" s="276" customFormat="1"/>
    <row r="39038" s="276" customFormat="1"/>
    <row r="39039" s="276" customFormat="1"/>
    <row r="39040" s="276" customFormat="1"/>
    <row r="39041" s="276" customFormat="1"/>
    <row r="39042" s="276" customFormat="1"/>
    <row r="39043" s="276" customFormat="1"/>
    <row r="39044" s="276" customFormat="1"/>
    <row r="39045" s="276" customFormat="1"/>
    <row r="39046" s="276" customFormat="1"/>
    <row r="39047" s="276" customFormat="1"/>
    <row r="39048" s="276" customFormat="1"/>
    <row r="39049" s="276" customFormat="1"/>
    <row r="39050" s="276" customFormat="1"/>
    <row r="39051" s="276" customFormat="1"/>
    <row r="39052" s="276" customFormat="1"/>
    <row r="39053" s="276" customFormat="1"/>
    <row r="39054" s="276" customFormat="1"/>
    <row r="39055" s="276" customFormat="1"/>
    <row r="39056" s="276" customFormat="1"/>
    <row r="39057" s="276" customFormat="1"/>
    <row r="39058" s="276" customFormat="1"/>
    <row r="39059" s="276" customFormat="1"/>
    <row r="39060" s="276" customFormat="1"/>
    <row r="39061" s="276" customFormat="1"/>
    <row r="39062" s="276" customFormat="1"/>
    <row r="39063" s="276" customFormat="1"/>
    <row r="39064" s="276" customFormat="1"/>
    <row r="39065" s="276" customFormat="1"/>
    <row r="39066" s="276" customFormat="1"/>
    <row r="39067" s="276" customFormat="1"/>
    <row r="39068" s="276" customFormat="1"/>
    <row r="39069" s="276" customFormat="1"/>
    <row r="39070" s="276" customFormat="1"/>
    <row r="39071" s="276" customFormat="1"/>
    <row r="39072" s="276" customFormat="1"/>
    <row r="39073" s="276" customFormat="1"/>
    <row r="39074" s="276" customFormat="1"/>
    <row r="39075" s="276" customFormat="1"/>
    <row r="39076" s="276" customFormat="1"/>
    <row r="39077" s="276" customFormat="1"/>
    <row r="39078" s="276" customFormat="1"/>
    <row r="39079" s="276" customFormat="1"/>
    <row r="39080" s="276" customFormat="1"/>
    <row r="39081" s="276" customFormat="1"/>
    <row r="39082" s="276" customFormat="1"/>
    <row r="39083" s="276" customFormat="1"/>
    <row r="39084" s="276" customFormat="1"/>
    <row r="39085" s="276" customFormat="1"/>
    <row r="39086" s="276" customFormat="1"/>
    <row r="39087" s="276" customFormat="1"/>
    <row r="39088" s="276" customFormat="1"/>
    <row r="39089" s="276" customFormat="1"/>
    <row r="39090" s="276" customFormat="1"/>
    <row r="39091" s="276" customFormat="1"/>
    <row r="39092" s="276" customFormat="1"/>
    <row r="39093" s="276" customFormat="1"/>
    <row r="39094" s="276" customFormat="1"/>
    <row r="39095" s="276" customFormat="1"/>
    <row r="39096" s="276" customFormat="1"/>
    <row r="39097" s="276" customFormat="1"/>
    <row r="39098" s="276" customFormat="1"/>
    <row r="39099" s="276" customFormat="1"/>
    <row r="39100" s="276" customFormat="1"/>
    <row r="39101" s="276" customFormat="1"/>
    <row r="39102" s="276" customFormat="1"/>
    <row r="39103" s="276" customFormat="1"/>
    <row r="39104" s="276" customFormat="1"/>
    <row r="39105" s="276" customFormat="1"/>
    <row r="39106" s="276" customFormat="1"/>
    <row r="39107" s="276" customFormat="1"/>
    <row r="39108" s="276" customFormat="1"/>
    <row r="39109" s="276" customFormat="1"/>
    <row r="39110" s="276" customFormat="1"/>
    <row r="39111" s="276" customFormat="1"/>
    <row r="39112" s="276" customFormat="1"/>
    <row r="39113" s="276" customFormat="1"/>
    <row r="39114" s="276" customFormat="1"/>
    <row r="39115" s="276" customFormat="1"/>
    <row r="39116" s="276" customFormat="1"/>
    <row r="39117" s="276" customFormat="1"/>
    <row r="39118" s="276" customFormat="1"/>
    <row r="39119" s="276" customFormat="1"/>
    <row r="39120" s="276" customFormat="1"/>
    <row r="39121" s="276" customFormat="1"/>
    <row r="39122" s="276" customFormat="1"/>
    <row r="39123" s="276" customFormat="1"/>
    <row r="39124" s="276" customFormat="1"/>
    <row r="39125" s="276" customFormat="1"/>
    <row r="39126" s="276" customFormat="1"/>
    <row r="39127" s="276" customFormat="1"/>
    <row r="39128" s="276" customFormat="1"/>
    <row r="39129" s="276" customFormat="1"/>
    <row r="39130" s="276" customFormat="1"/>
    <row r="39131" s="276" customFormat="1"/>
    <row r="39132" s="276" customFormat="1"/>
    <row r="39133" s="276" customFormat="1"/>
    <row r="39134" s="276" customFormat="1"/>
    <row r="39135" s="276" customFormat="1"/>
    <row r="39136" s="276" customFormat="1"/>
    <row r="39137" s="276" customFormat="1"/>
    <row r="39138" s="276" customFormat="1"/>
    <row r="39139" s="276" customFormat="1"/>
    <row r="39140" s="276" customFormat="1"/>
    <row r="39141" s="276" customFormat="1"/>
    <row r="39142" s="276" customFormat="1"/>
    <row r="39143" s="276" customFormat="1"/>
    <row r="39144" s="276" customFormat="1"/>
    <row r="39145" s="276" customFormat="1"/>
    <row r="39146" s="276" customFormat="1"/>
    <row r="39147" s="276" customFormat="1"/>
    <row r="39148" s="276" customFormat="1"/>
    <row r="39149" s="276" customFormat="1"/>
    <row r="39150" s="276" customFormat="1"/>
    <row r="39151" s="276" customFormat="1"/>
    <row r="39152" s="276" customFormat="1"/>
    <row r="39153" s="276" customFormat="1"/>
    <row r="39154" s="276" customFormat="1"/>
    <row r="39155" s="276" customFormat="1"/>
    <row r="39156" s="276" customFormat="1"/>
    <row r="39157" s="276" customFormat="1"/>
    <row r="39158" s="276" customFormat="1"/>
    <row r="39159" s="276" customFormat="1"/>
    <row r="39160" s="276" customFormat="1"/>
    <row r="39161" s="276" customFormat="1"/>
    <row r="39162" s="276" customFormat="1"/>
    <row r="39163" s="276" customFormat="1"/>
    <row r="39164" s="276" customFormat="1"/>
    <row r="39165" s="276" customFormat="1"/>
    <row r="39166" s="276" customFormat="1"/>
    <row r="39167" s="276" customFormat="1"/>
    <row r="39168" s="276" customFormat="1"/>
    <row r="39169" s="276" customFormat="1"/>
    <row r="39170" s="276" customFormat="1"/>
    <row r="39171" s="276" customFormat="1"/>
    <row r="39172" s="276" customFormat="1"/>
    <row r="39173" s="276" customFormat="1"/>
    <row r="39174" s="276" customFormat="1"/>
    <row r="39175" s="276" customFormat="1"/>
    <row r="39176" s="276" customFormat="1"/>
    <row r="39177" s="276" customFormat="1"/>
    <row r="39178" s="276" customFormat="1"/>
    <row r="39179" s="276" customFormat="1"/>
    <row r="39180" s="276" customFormat="1"/>
    <row r="39181" s="276" customFormat="1"/>
    <row r="39182" s="276" customFormat="1"/>
    <row r="39183" s="276" customFormat="1"/>
    <row r="39184" s="276" customFormat="1"/>
    <row r="39185" s="276" customFormat="1"/>
    <row r="39186" s="276" customFormat="1"/>
    <row r="39187" s="276" customFormat="1"/>
    <row r="39188" s="276" customFormat="1"/>
    <row r="39189" s="276" customFormat="1"/>
    <row r="39190" s="276" customFormat="1"/>
    <row r="39191" s="276" customFormat="1"/>
    <row r="39192" s="276" customFormat="1"/>
    <row r="39193" s="276" customFormat="1"/>
    <row r="39194" s="276" customFormat="1"/>
    <row r="39195" s="276" customFormat="1"/>
    <row r="39196" s="276" customFormat="1"/>
    <row r="39197" s="276" customFormat="1"/>
    <row r="39198" s="276" customFormat="1"/>
    <row r="39199" s="276" customFormat="1"/>
    <row r="39200" s="276" customFormat="1"/>
    <row r="39201" s="276" customFormat="1"/>
    <row r="39202" s="276" customFormat="1"/>
    <row r="39203" s="276" customFormat="1"/>
    <row r="39204" s="276" customFormat="1"/>
    <row r="39205" s="276" customFormat="1"/>
    <row r="39206" s="276" customFormat="1"/>
    <row r="39207" s="276" customFormat="1"/>
    <row r="39208" s="276" customFormat="1"/>
    <row r="39209" s="276" customFormat="1"/>
    <row r="39210" s="276" customFormat="1"/>
    <row r="39211" s="276" customFormat="1"/>
    <row r="39212" s="276" customFormat="1"/>
    <row r="39213" s="276" customFormat="1"/>
    <row r="39214" s="276" customFormat="1"/>
    <row r="39215" s="276" customFormat="1"/>
    <row r="39216" s="276" customFormat="1"/>
    <row r="39217" s="276" customFormat="1"/>
    <row r="39218" s="276" customFormat="1"/>
    <row r="39219" s="276" customFormat="1"/>
    <row r="39220" s="276" customFormat="1"/>
    <row r="39221" s="276" customFormat="1"/>
    <row r="39222" s="276" customFormat="1"/>
    <row r="39223" s="276" customFormat="1"/>
    <row r="39224" s="276" customFormat="1"/>
    <row r="39225" s="276" customFormat="1"/>
    <row r="39226" s="276" customFormat="1"/>
    <row r="39227" s="276" customFormat="1"/>
    <row r="39228" s="276" customFormat="1"/>
    <row r="39229" s="276" customFormat="1"/>
    <row r="39230" s="276" customFormat="1"/>
    <row r="39231" s="276" customFormat="1"/>
    <row r="39232" s="276" customFormat="1"/>
    <row r="39233" s="276" customFormat="1"/>
    <row r="39234" s="276" customFormat="1"/>
    <row r="39235" s="276" customFormat="1"/>
    <row r="39236" s="276" customFormat="1"/>
    <row r="39237" s="276" customFormat="1"/>
    <row r="39238" s="276" customFormat="1"/>
    <row r="39239" s="276" customFormat="1"/>
    <row r="39240" s="276" customFormat="1"/>
    <row r="39241" s="276" customFormat="1"/>
    <row r="39242" s="276" customFormat="1"/>
    <row r="39243" s="276" customFormat="1"/>
    <row r="39244" s="276" customFormat="1"/>
    <row r="39245" s="276" customFormat="1"/>
    <row r="39246" s="276" customFormat="1"/>
    <row r="39247" s="276" customFormat="1"/>
    <row r="39248" s="276" customFormat="1"/>
    <row r="39249" s="276" customFormat="1"/>
    <row r="39250" s="276" customFormat="1"/>
    <row r="39251" s="276" customFormat="1"/>
    <row r="39252" s="276" customFormat="1"/>
    <row r="39253" s="276" customFormat="1"/>
    <row r="39254" s="276" customFormat="1"/>
    <row r="39255" s="276" customFormat="1"/>
    <row r="39256" s="276" customFormat="1"/>
    <row r="39257" s="276" customFormat="1"/>
    <row r="39258" s="276" customFormat="1"/>
    <row r="39259" s="276" customFormat="1"/>
    <row r="39260" s="276" customFormat="1"/>
    <row r="39261" s="276" customFormat="1"/>
    <row r="39262" s="276" customFormat="1"/>
    <row r="39263" s="276" customFormat="1"/>
    <row r="39264" s="276" customFormat="1"/>
    <row r="39265" s="276" customFormat="1"/>
    <row r="39266" s="276" customFormat="1"/>
    <row r="39267" s="276" customFormat="1"/>
    <row r="39268" s="276" customFormat="1"/>
    <row r="39269" s="276" customFormat="1"/>
    <row r="39270" s="276" customFormat="1"/>
    <row r="39271" s="276" customFormat="1"/>
    <row r="39272" s="276" customFormat="1"/>
    <row r="39273" s="276" customFormat="1"/>
    <row r="39274" s="276" customFormat="1"/>
    <row r="39275" s="276" customFormat="1"/>
    <row r="39276" s="276" customFormat="1"/>
    <row r="39277" s="276" customFormat="1"/>
    <row r="39278" s="276" customFormat="1"/>
    <row r="39279" s="276" customFormat="1"/>
    <row r="39280" s="276" customFormat="1"/>
    <row r="39281" s="276" customFormat="1"/>
    <row r="39282" s="276" customFormat="1"/>
    <row r="39283" s="276" customFormat="1"/>
    <row r="39284" s="276" customFormat="1"/>
    <row r="39285" s="276" customFormat="1"/>
    <row r="39286" s="276" customFormat="1"/>
    <row r="39287" s="276" customFormat="1"/>
    <row r="39288" s="276" customFormat="1"/>
    <row r="39289" s="276" customFormat="1"/>
    <row r="39290" s="276" customFormat="1"/>
    <row r="39291" s="276" customFormat="1"/>
    <row r="39292" s="276" customFormat="1"/>
    <row r="39293" s="276" customFormat="1"/>
    <row r="39294" s="276" customFormat="1"/>
    <row r="39295" s="276" customFormat="1"/>
    <row r="39296" s="276" customFormat="1"/>
    <row r="39297" s="276" customFormat="1"/>
    <row r="39298" s="276" customFormat="1"/>
    <row r="39299" s="276" customFormat="1"/>
    <row r="39300" s="276" customFormat="1"/>
    <row r="39301" s="276" customFormat="1"/>
    <row r="39302" s="276" customFormat="1"/>
    <row r="39303" s="276" customFormat="1"/>
    <row r="39304" s="276" customFormat="1"/>
    <row r="39305" s="276" customFormat="1"/>
    <row r="39306" s="276" customFormat="1"/>
    <row r="39307" s="276" customFormat="1"/>
    <row r="39308" s="276" customFormat="1"/>
    <row r="39309" s="276" customFormat="1"/>
    <row r="39310" s="276" customFormat="1"/>
    <row r="39311" s="276" customFormat="1"/>
    <row r="39312" s="276" customFormat="1"/>
    <row r="39313" s="276" customFormat="1"/>
    <row r="39314" s="276" customFormat="1"/>
    <row r="39315" s="276" customFormat="1"/>
    <row r="39316" s="276" customFormat="1"/>
    <row r="39317" s="276" customFormat="1"/>
    <row r="39318" s="276" customFormat="1"/>
    <row r="39319" s="276" customFormat="1"/>
    <row r="39320" s="276" customFormat="1"/>
    <row r="39321" s="276" customFormat="1"/>
    <row r="39322" s="276" customFormat="1"/>
    <row r="39323" s="276" customFormat="1"/>
    <row r="39324" s="276" customFormat="1"/>
    <row r="39325" s="276" customFormat="1"/>
    <row r="39326" s="276" customFormat="1"/>
    <row r="39327" s="276" customFormat="1"/>
    <row r="39328" s="276" customFormat="1"/>
    <row r="39329" s="276" customFormat="1"/>
    <row r="39330" s="276" customFormat="1"/>
    <row r="39331" s="276" customFormat="1"/>
    <row r="39332" s="276" customFormat="1"/>
    <row r="39333" s="276" customFormat="1"/>
    <row r="39334" s="276" customFormat="1"/>
    <row r="39335" s="276" customFormat="1"/>
    <row r="39336" s="276" customFormat="1"/>
    <row r="39337" s="276" customFormat="1"/>
    <row r="39338" s="276" customFormat="1"/>
    <row r="39339" s="276" customFormat="1"/>
    <row r="39340" s="276" customFormat="1"/>
    <row r="39341" s="276" customFormat="1"/>
    <row r="39342" s="276" customFormat="1"/>
    <row r="39343" s="276" customFormat="1"/>
    <row r="39344" s="276" customFormat="1"/>
    <row r="39345" s="276" customFormat="1"/>
    <row r="39346" s="276" customFormat="1"/>
    <row r="39347" s="276" customFormat="1"/>
    <row r="39348" s="276" customFormat="1"/>
    <row r="39349" s="276" customFormat="1"/>
    <row r="39350" s="276" customFormat="1"/>
    <row r="39351" s="276" customFormat="1"/>
    <row r="39352" s="276" customFormat="1"/>
    <row r="39353" s="276" customFormat="1"/>
    <row r="39354" s="276" customFormat="1"/>
    <row r="39355" s="276" customFormat="1"/>
    <row r="39356" s="276" customFormat="1"/>
    <row r="39357" s="276" customFormat="1"/>
    <row r="39358" s="276" customFormat="1"/>
    <row r="39359" s="276" customFormat="1"/>
    <row r="39360" s="276" customFormat="1"/>
    <row r="39361" s="276" customFormat="1"/>
    <row r="39362" s="276" customFormat="1"/>
    <row r="39363" s="276" customFormat="1"/>
    <row r="39364" s="276" customFormat="1"/>
    <row r="39365" s="276" customFormat="1"/>
    <row r="39366" s="276" customFormat="1"/>
    <row r="39367" s="276" customFormat="1"/>
    <row r="39368" s="276" customFormat="1"/>
    <row r="39369" s="276" customFormat="1"/>
    <row r="39370" s="276" customFormat="1"/>
    <row r="39371" s="276" customFormat="1"/>
    <row r="39372" s="276" customFormat="1"/>
    <row r="39373" s="276" customFormat="1"/>
    <row r="39374" s="276" customFormat="1"/>
    <row r="39375" s="276" customFormat="1"/>
    <row r="39376" s="276" customFormat="1"/>
    <row r="39377" s="276" customFormat="1"/>
    <row r="39378" s="276" customFormat="1"/>
    <row r="39379" s="276" customFormat="1"/>
    <row r="39380" s="276" customFormat="1"/>
    <row r="39381" s="276" customFormat="1"/>
    <row r="39382" s="276" customFormat="1"/>
    <row r="39383" s="276" customFormat="1"/>
    <row r="39384" s="276" customFormat="1"/>
    <row r="39385" s="276" customFormat="1"/>
    <row r="39386" s="276" customFormat="1"/>
    <row r="39387" s="276" customFormat="1"/>
    <row r="39388" s="276" customFormat="1"/>
    <row r="39389" s="276" customFormat="1"/>
    <row r="39390" s="276" customFormat="1"/>
    <row r="39391" s="276" customFormat="1"/>
    <row r="39392" s="276" customFormat="1"/>
    <row r="39393" s="276" customFormat="1"/>
    <row r="39394" s="276" customFormat="1"/>
    <row r="39395" s="276" customFormat="1"/>
    <row r="39396" s="276" customFormat="1"/>
    <row r="39397" s="276" customFormat="1"/>
    <row r="39398" s="276" customFormat="1"/>
    <row r="39399" s="276" customFormat="1"/>
    <row r="39400" s="276" customFormat="1"/>
    <row r="39401" s="276" customFormat="1"/>
    <row r="39402" s="276" customFormat="1"/>
    <row r="39403" s="276" customFormat="1"/>
    <row r="39404" s="276" customFormat="1"/>
    <row r="39405" s="276" customFormat="1"/>
    <row r="39406" s="276" customFormat="1"/>
    <row r="39407" s="276" customFormat="1"/>
    <row r="39408" s="276" customFormat="1"/>
    <row r="39409" s="276" customFormat="1"/>
    <row r="39410" s="276" customFormat="1"/>
    <row r="39411" s="276" customFormat="1"/>
    <row r="39412" s="276" customFormat="1"/>
    <row r="39413" s="276" customFormat="1"/>
    <row r="39414" s="276" customFormat="1"/>
    <row r="39415" s="276" customFormat="1"/>
    <row r="39416" s="276" customFormat="1"/>
    <row r="39417" s="276" customFormat="1"/>
    <row r="39418" s="276" customFormat="1"/>
    <row r="39419" s="276" customFormat="1"/>
    <row r="39420" s="276" customFormat="1"/>
    <row r="39421" s="276" customFormat="1"/>
    <row r="39422" s="276" customFormat="1"/>
    <row r="39423" s="276" customFormat="1"/>
    <row r="39424" s="276" customFormat="1"/>
    <row r="39425" s="276" customFormat="1"/>
    <row r="39426" s="276" customFormat="1"/>
    <row r="39427" s="276" customFormat="1"/>
    <row r="39428" s="276" customFormat="1"/>
    <row r="39429" s="276" customFormat="1"/>
    <row r="39430" s="276" customFormat="1"/>
    <row r="39431" s="276" customFormat="1"/>
    <row r="39432" s="276" customFormat="1"/>
    <row r="39433" s="276" customFormat="1"/>
    <row r="39434" s="276" customFormat="1"/>
    <row r="39435" s="276" customFormat="1"/>
    <row r="39436" s="276" customFormat="1"/>
    <row r="39437" s="276" customFormat="1"/>
    <row r="39438" s="276" customFormat="1"/>
    <row r="39439" s="276" customFormat="1"/>
    <row r="39440" s="276" customFormat="1"/>
    <row r="39441" s="276" customFormat="1"/>
    <row r="39442" s="276" customFormat="1"/>
    <row r="39443" s="276" customFormat="1"/>
    <row r="39444" s="276" customFormat="1"/>
    <row r="39445" s="276" customFormat="1"/>
    <row r="39446" s="276" customFormat="1"/>
    <row r="39447" s="276" customFormat="1"/>
    <row r="39448" s="276" customFormat="1"/>
    <row r="39449" s="276" customFormat="1"/>
    <row r="39450" s="276" customFormat="1"/>
    <row r="39451" s="276" customFormat="1"/>
    <row r="39452" s="276" customFormat="1"/>
    <row r="39453" s="276" customFormat="1"/>
    <row r="39454" s="276" customFormat="1"/>
    <row r="39455" s="276" customFormat="1"/>
    <row r="39456" s="276" customFormat="1"/>
    <row r="39457" s="276" customFormat="1"/>
    <row r="39458" s="276" customFormat="1"/>
    <row r="39459" s="276" customFormat="1"/>
    <row r="39460" s="276" customFormat="1"/>
    <row r="39461" s="276" customFormat="1"/>
    <row r="39462" s="276" customFormat="1"/>
    <row r="39463" s="276" customFormat="1"/>
    <row r="39464" s="276" customFormat="1"/>
    <row r="39465" s="276" customFormat="1"/>
    <row r="39466" s="276" customFormat="1"/>
    <row r="39467" s="276" customFormat="1"/>
    <row r="39468" s="276" customFormat="1"/>
    <row r="39469" s="276" customFormat="1"/>
    <row r="39470" s="276" customFormat="1"/>
    <row r="39471" s="276" customFormat="1"/>
    <row r="39472" s="276" customFormat="1"/>
    <row r="39473" s="276" customFormat="1"/>
    <row r="39474" s="276" customFormat="1"/>
    <row r="39475" s="276" customFormat="1"/>
    <row r="39476" s="276" customFormat="1"/>
    <row r="39477" s="276" customFormat="1"/>
    <row r="39478" s="276" customFormat="1"/>
    <row r="39479" s="276" customFormat="1"/>
    <row r="39480" s="276" customFormat="1"/>
    <row r="39481" s="276" customFormat="1"/>
    <row r="39482" s="276" customFormat="1"/>
    <row r="39483" s="276" customFormat="1"/>
    <row r="39484" s="276" customFormat="1"/>
    <row r="39485" s="276" customFormat="1"/>
    <row r="39486" s="276" customFormat="1"/>
    <row r="39487" s="276" customFormat="1"/>
    <row r="39488" s="276" customFormat="1"/>
    <row r="39489" s="276" customFormat="1"/>
    <row r="39490" s="276" customFormat="1"/>
    <row r="39491" s="276" customFormat="1"/>
    <row r="39492" s="276" customFormat="1"/>
    <row r="39493" s="276" customFormat="1"/>
    <row r="39494" s="276" customFormat="1"/>
    <row r="39495" s="276" customFormat="1"/>
    <row r="39496" s="276" customFormat="1"/>
    <row r="39497" s="276" customFormat="1"/>
    <row r="39498" s="276" customFormat="1"/>
    <row r="39499" s="276" customFormat="1"/>
    <row r="39500" s="276" customFormat="1"/>
    <row r="39501" s="276" customFormat="1"/>
    <row r="39502" s="276" customFormat="1"/>
    <row r="39503" s="276" customFormat="1"/>
    <row r="39504" s="276" customFormat="1"/>
    <row r="39505" s="276" customFormat="1"/>
    <row r="39506" s="276" customFormat="1"/>
    <row r="39507" s="276" customFormat="1"/>
    <row r="39508" s="276" customFormat="1"/>
    <row r="39509" s="276" customFormat="1"/>
    <row r="39510" s="276" customFormat="1"/>
    <row r="39511" s="276" customFormat="1"/>
    <row r="39512" s="276" customFormat="1"/>
    <row r="39513" s="276" customFormat="1"/>
    <row r="39514" s="276" customFormat="1"/>
    <row r="39515" s="276" customFormat="1"/>
    <row r="39516" s="276" customFormat="1"/>
    <row r="39517" s="276" customFormat="1"/>
    <row r="39518" s="276" customFormat="1"/>
    <row r="39519" s="276" customFormat="1"/>
    <row r="39520" s="276" customFormat="1"/>
    <row r="39521" s="276" customFormat="1"/>
    <row r="39522" s="276" customFormat="1"/>
    <row r="39523" s="276" customFormat="1"/>
    <row r="39524" s="276" customFormat="1"/>
    <row r="39525" s="276" customFormat="1"/>
    <row r="39526" s="276" customFormat="1"/>
    <row r="39527" s="276" customFormat="1"/>
    <row r="39528" s="276" customFormat="1"/>
    <row r="39529" s="276" customFormat="1"/>
    <row r="39530" s="276" customFormat="1"/>
    <row r="39531" s="276" customFormat="1"/>
    <row r="39532" s="276" customFormat="1"/>
    <row r="39533" s="276" customFormat="1"/>
    <row r="39534" s="276" customFormat="1"/>
    <row r="39535" s="276" customFormat="1"/>
    <row r="39536" s="276" customFormat="1"/>
    <row r="39537" s="276" customFormat="1"/>
    <row r="39538" s="276" customFormat="1"/>
    <row r="39539" s="276" customFormat="1"/>
    <row r="39540" s="276" customFormat="1"/>
    <row r="39541" s="276" customFormat="1"/>
    <row r="39542" s="276" customFormat="1"/>
    <row r="39543" s="276" customFormat="1"/>
    <row r="39544" s="276" customFormat="1"/>
    <row r="39545" s="276" customFormat="1"/>
    <row r="39546" s="276" customFormat="1"/>
    <row r="39547" s="276" customFormat="1"/>
    <row r="39548" s="276" customFormat="1"/>
    <row r="39549" s="276" customFormat="1"/>
    <row r="39550" s="276" customFormat="1"/>
    <row r="39551" s="276" customFormat="1"/>
    <row r="39552" s="276" customFormat="1"/>
    <row r="39553" s="276" customFormat="1"/>
    <row r="39554" s="276" customFormat="1"/>
    <row r="39555" s="276" customFormat="1"/>
    <row r="39556" s="276" customFormat="1"/>
    <row r="39557" s="276" customFormat="1"/>
    <row r="39558" s="276" customFormat="1"/>
    <row r="39559" s="276" customFormat="1"/>
    <row r="39560" s="276" customFormat="1"/>
    <row r="39561" s="276" customFormat="1"/>
    <row r="39562" s="276" customFormat="1"/>
    <row r="39563" s="276" customFormat="1"/>
    <row r="39564" s="276" customFormat="1"/>
    <row r="39565" s="276" customFormat="1"/>
    <row r="39566" s="276" customFormat="1"/>
    <row r="39567" s="276" customFormat="1"/>
    <row r="39568" s="276" customFormat="1"/>
    <row r="39569" s="276" customFormat="1"/>
    <row r="39570" s="276" customFormat="1"/>
    <row r="39571" s="276" customFormat="1"/>
    <row r="39572" s="276" customFormat="1"/>
    <row r="39573" s="276" customFormat="1"/>
    <row r="39574" s="276" customFormat="1"/>
    <row r="39575" s="276" customFormat="1"/>
    <row r="39576" s="276" customFormat="1"/>
    <row r="39577" s="276" customFormat="1"/>
    <row r="39578" s="276" customFormat="1"/>
    <row r="39579" s="276" customFormat="1"/>
    <row r="39580" s="276" customFormat="1"/>
    <row r="39581" s="276" customFormat="1"/>
    <row r="39582" s="276" customFormat="1"/>
    <row r="39583" s="276" customFormat="1"/>
    <row r="39584" s="276" customFormat="1"/>
    <row r="39585" s="276" customFormat="1"/>
    <row r="39586" s="276" customFormat="1"/>
    <row r="39587" s="276" customFormat="1"/>
    <row r="39588" s="276" customFormat="1"/>
    <row r="39589" s="276" customFormat="1"/>
    <row r="39590" s="276" customFormat="1"/>
    <row r="39591" s="276" customFormat="1"/>
    <row r="39592" s="276" customFormat="1"/>
    <row r="39593" s="276" customFormat="1"/>
    <row r="39594" s="276" customFormat="1"/>
    <row r="39595" s="276" customFormat="1"/>
    <row r="39596" s="276" customFormat="1"/>
    <row r="39597" s="276" customFormat="1"/>
    <row r="39598" s="276" customFormat="1"/>
    <row r="39599" s="276" customFormat="1"/>
    <row r="39600" s="276" customFormat="1"/>
    <row r="39601" s="276" customFormat="1"/>
    <row r="39602" s="276" customFormat="1"/>
    <row r="39603" s="276" customFormat="1"/>
    <row r="39604" s="276" customFormat="1"/>
    <row r="39605" s="276" customFormat="1"/>
    <row r="39606" s="276" customFormat="1"/>
    <row r="39607" s="276" customFormat="1"/>
    <row r="39608" s="276" customFormat="1"/>
    <row r="39609" s="276" customFormat="1"/>
    <row r="39610" s="276" customFormat="1"/>
    <row r="39611" s="276" customFormat="1"/>
    <row r="39612" s="276" customFormat="1"/>
    <row r="39613" s="276" customFormat="1"/>
    <row r="39614" s="276" customFormat="1"/>
    <row r="39615" s="276" customFormat="1"/>
    <row r="39616" s="276" customFormat="1"/>
    <row r="39617" s="276" customFormat="1"/>
    <row r="39618" s="276" customFormat="1"/>
    <row r="39619" s="276" customFormat="1"/>
    <row r="39620" s="276" customFormat="1"/>
    <row r="39621" s="276" customFormat="1"/>
    <row r="39622" s="276" customFormat="1"/>
    <row r="39623" s="276" customFormat="1"/>
    <row r="39624" s="276" customFormat="1"/>
    <row r="39625" s="276" customFormat="1"/>
    <row r="39626" s="276" customFormat="1"/>
    <row r="39627" s="276" customFormat="1"/>
    <row r="39628" s="276" customFormat="1"/>
    <row r="39629" s="276" customFormat="1"/>
    <row r="39630" s="276" customFormat="1"/>
    <row r="39631" s="276" customFormat="1"/>
    <row r="39632" s="276" customFormat="1"/>
    <row r="39633" s="276" customFormat="1"/>
    <row r="39634" s="276" customFormat="1"/>
    <row r="39635" s="276" customFormat="1"/>
    <row r="39636" s="276" customFormat="1"/>
    <row r="39637" s="276" customFormat="1"/>
    <row r="39638" s="276" customFormat="1"/>
    <row r="39639" s="276" customFormat="1"/>
    <row r="39640" s="276" customFormat="1"/>
    <row r="39641" s="276" customFormat="1"/>
    <row r="39642" s="276" customFormat="1"/>
    <row r="39643" s="276" customFormat="1"/>
    <row r="39644" s="276" customFormat="1"/>
    <row r="39645" s="276" customFormat="1"/>
    <row r="39646" s="276" customFormat="1"/>
    <row r="39647" s="276" customFormat="1"/>
    <row r="39648" s="276" customFormat="1"/>
    <row r="39649" s="276" customFormat="1"/>
    <row r="39650" s="276" customFormat="1"/>
    <row r="39651" s="276" customFormat="1"/>
    <row r="39652" s="276" customFormat="1"/>
    <row r="39653" s="276" customFormat="1"/>
    <row r="39654" s="276" customFormat="1"/>
    <row r="39655" s="276" customFormat="1"/>
    <row r="39656" s="276" customFormat="1"/>
    <row r="39657" s="276" customFormat="1"/>
    <row r="39658" s="276" customFormat="1"/>
    <row r="39659" s="276" customFormat="1"/>
    <row r="39660" s="276" customFormat="1"/>
    <row r="39661" s="276" customFormat="1"/>
    <row r="39662" s="276" customFormat="1"/>
    <row r="39663" s="276" customFormat="1"/>
    <row r="39664" s="276" customFormat="1"/>
    <row r="39665" s="276" customFormat="1"/>
    <row r="39666" s="276" customFormat="1"/>
    <row r="39667" s="276" customFormat="1"/>
    <row r="39668" s="276" customFormat="1"/>
    <row r="39669" s="276" customFormat="1"/>
    <row r="39670" s="276" customFormat="1"/>
    <row r="39671" s="276" customFormat="1"/>
    <row r="39672" s="276" customFormat="1"/>
    <row r="39673" s="276" customFormat="1"/>
    <row r="39674" s="276" customFormat="1"/>
    <row r="39675" s="276" customFormat="1"/>
    <row r="39676" s="276" customFormat="1"/>
    <row r="39677" s="276" customFormat="1"/>
    <row r="39678" s="276" customFormat="1"/>
    <row r="39679" s="276" customFormat="1"/>
    <row r="39680" s="276" customFormat="1"/>
    <row r="39681" s="276" customFormat="1"/>
    <row r="39682" s="276" customFormat="1"/>
    <row r="39683" s="276" customFormat="1"/>
    <row r="39684" s="276" customFormat="1"/>
    <row r="39685" s="276" customFormat="1"/>
    <row r="39686" s="276" customFormat="1"/>
    <row r="39687" s="276" customFormat="1"/>
    <row r="39688" s="276" customFormat="1"/>
    <row r="39689" s="276" customFormat="1"/>
    <row r="39690" s="276" customFormat="1"/>
    <row r="39691" s="276" customFormat="1"/>
    <row r="39692" s="276" customFormat="1"/>
    <row r="39693" s="276" customFormat="1"/>
    <row r="39694" s="276" customFormat="1"/>
    <row r="39695" s="276" customFormat="1"/>
    <row r="39696" s="276" customFormat="1"/>
    <row r="39697" s="276" customFormat="1"/>
    <row r="39698" s="276" customFormat="1"/>
    <row r="39699" s="276" customFormat="1"/>
    <row r="39700" s="276" customFormat="1"/>
    <row r="39701" s="276" customFormat="1"/>
    <row r="39702" s="276" customFormat="1"/>
    <row r="39703" s="276" customFormat="1"/>
    <row r="39704" s="276" customFormat="1"/>
    <row r="39705" s="276" customFormat="1"/>
    <row r="39706" s="276" customFormat="1"/>
    <row r="39707" s="276" customFormat="1"/>
    <row r="39708" s="276" customFormat="1"/>
    <row r="39709" s="276" customFormat="1"/>
    <row r="39710" s="276" customFormat="1"/>
    <row r="39711" s="276" customFormat="1"/>
    <row r="39712" s="276" customFormat="1"/>
    <row r="39713" s="276" customFormat="1"/>
    <row r="39714" s="276" customFormat="1"/>
    <row r="39715" s="276" customFormat="1"/>
    <row r="39716" s="276" customFormat="1"/>
    <row r="39717" s="276" customFormat="1"/>
    <row r="39718" s="276" customFormat="1"/>
    <row r="39719" s="276" customFormat="1"/>
    <row r="39720" s="276" customFormat="1"/>
    <row r="39721" s="276" customFormat="1"/>
    <row r="39722" s="276" customFormat="1"/>
    <row r="39723" s="276" customFormat="1"/>
    <row r="39724" s="276" customFormat="1"/>
    <row r="39725" s="276" customFormat="1"/>
    <row r="39726" s="276" customFormat="1"/>
    <row r="39727" s="276" customFormat="1"/>
    <row r="39728" s="276" customFormat="1"/>
    <row r="39729" s="276" customFormat="1"/>
    <row r="39730" s="276" customFormat="1"/>
    <row r="39731" s="276" customFormat="1"/>
    <row r="39732" s="276" customFormat="1"/>
    <row r="39733" s="276" customFormat="1"/>
    <row r="39734" s="276" customFormat="1"/>
    <row r="39735" s="276" customFormat="1"/>
    <row r="39736" s="276" customFormat="1"/>
    <row r="39737" s="276" customFormat="1"/>
    <row r="39738" s="276" customFormat="1"/>
    <row r="39739" s="276" customFormat="1"/>
    <row r="39740" s="276" customFormat="1"/>
    <row r="39741" s="276" customFormat="1"/>
    <row r="39742" s="276" customFormat="1"/>
    <row r="39743" s="276" customFormat="1"/>
    <row r="39744" s="276" customFormat="1"/>
    <row r="39745" s="276" customFormat="1"/>
    <row r="39746" s="276" customFormat="1"/>
    <row r="39747" s="276" customFormat="1"/>
    <row r="39748" s="276" customFormat="1"/>
    <row r="39749" s="276" customFormat="1"/>
    <row r="39750" s="276" customFormat="1"/>
    <row r="39751" s="276" customFormat="1"/>
    <row r="39752" s="276" customFormat="1"/>
    <row r="39753" s="276" customFormat="1"/>
    <row r="39754" s="276" customFormat="1"/>
    <row r="39755" s="276" customFormat="1"/>
    <row r="39756" s="276" customFormat="1"/>
    <row r="39757" s="276" customFormat="1"/>
    <row r="39758" s="276" customFormat="1"/>
    <row r="39759" s="276" customFormat="1"/>
    <row r="39760" s="276" customFormat="1"/>
    <row r="39761" s="276" customFormat="1"/>
    <row r="39762" s="276" customFormat="1"/>
    <row r="39763" s="276" customFormat="1"/>
    <row r="39764" s="276" customFormat="1"/>
    <row r="39765" s="276" customFormat="1"/>
    <row r="39766" s="276" customFormat="1"/>
    <row r="39767" s="276" customFormat="1"/>
    <row r="39768" s="276" customFormat="1"/>
    <row r="39769" s="276" customFormat="1"/>
    <row r="39770" s="276" customFormat="1"/>
    <row r="39771" s="276" customFormat="1"/>
    <row r="39772" s="276" customFormat="1"/>
    <row r="39773" s="276" customFormat="1"/>
    <row r="39774" s="276" customFormat="1"/>
    <row r="39775" s="276" customFormat="1"/>
    <row r="39776" s="276" customFormat="1"/>
    <row r="39777" s="276" customFormat="1"/>
    <row r="39778" s="276" customFormat="1"/>
    <row r="39779" s="276" customFormat="1"/>
    <row r="39780" s="276" customFormat="1"/>
    <row r="39781" s="276" customFormat="1"/>
    <row r="39782" s="276" customFormat="1"/>
    <row r="39783" s="276" customFormat="1"/>
    <row r="39784" s="276" customFormat="1"/>
    <row r="39785" s="276" customFormat="1"/>
    <row r="39786" s="276" customFormat="1"/>
    <row r="39787" s="276" customFormat="1"/>
    <row r="39788" s="276" customFormat="1"/>
    <row r="39789" s="276" customFormat="1"/>
    <row r="39790" s="276" customFormat="1"/>
    <row r="39791" s="276" customFormat="1"/>
    <row r="39792" s="276" customFormat="1"/>
    <row r="39793" s="276" customFormat="1"/>
    <row r="39794" s="276" customFormat="1"/>
    <row r="39795" s="276" customFormat="1"/>
    <row r="39796" s="276" customFormat="1"/>
    <row r="39797" s="276" customFormat="1"/>
    <row r="39798" s="276" customFormat="1"/>
    <row r="39799" s="276" customFormat="1"/>
    <row r="39800" s="276" customFormat="1"/>
    <row r="39801" s="276" customFormat="1"/>
    <row r="39802" s="276" customFormat="1"/>
    <row r="39803" s="276" customFormat="1"/>
    <row r="39804" s="276" customFormat="1"/>
    <row r="39805" s="276" customFormat="1"/>
    <row r="39806" s="276" customFormat="1"/>
    <row r="39807" s="276" customFormat="1"/>
    <row r="39808" s="276" customFormat="1"/>
    <row r="39809" s="276" customFormat="1"/>
    <row r="39810" s="276" customFormat="1"/>
    <row r="39811" s="276" customFormat="1"/>
    <row r="39812" s="276" customFormat="1"/>
    <row r="39813" s="276" customFormat="1"/>
    <row r="39814" s="276" customFormat="1"/>
    <row r="39815" s="276" customFormat="1"/>
    <row r="39816" s="276" customFormat="1"/>
    <row r="39817" s="276" customFormat="1"/>
    <row r="39818" s="276" customFormat="1"/>
    <row r="39819" s="276" customFormat="1"/>
    <row r="39820" s="276" customFormat="1"/>
    <row r="39821" s="276" customFormat="1"/>
    <row r="39822" s="276" customFormat="1"/>
    <row r="39823" s="276" customFormat="1"/>
    <row r="39824" s="276" customFormat="1"/>
    <row r="39825" s="276" customFormat="1"/>
    <row r="39826" s="276" customFormat="1"/>
    <row r="39827" s="276" customFormat="1"/>
    <row r="39828" s="276" customFormat="1"/>
    <row r="39829" s="276" customFormat="1"/>
    <row r="39830" s="276" customFormat="1"/>
    <row r="39831" s="276" customFormat="1"/>
    <row r="39832" s="276" customFormat="1"/>
    <row r="39833" s="276" customFormat="1"/>
    <row r="39834" s="276" customFormat="1"/>
    <row r="39835" s="276" customFormat="1"/>
    <row r="39836" s="276" customFormat="1"/>
    <row r="39837" s="276" customFormat="1"/>
    <row r="39838" s="276" customFormat="1"/>
    <row r="39839" s="276" customFormat="1"/>
    <row r="39840" s="276" customFormat="1"/>
    <row r="39841" s="276" customFormat="1"/>
    <row r="39842" s="276" customFormat="1"/>
    <row r="39843" s="276" customFormat="1"/>
    <row r="39844" s="276" customFormat="1"/>
    <row r="39845" s="276" customFormat="1"/>
    <row r="39846" s="276" customFormat="1"/>
    <row r="39847" s="276" customFormat="1"/>
    <row r="39848" s="276" customFormat="1"/>
    <row r="39849" s="276" customFormat="1"/>
    <row r="39850" s="276" customFormat="1"/>
    <row r="39851" s="276" customFormat="1"/>
    <row r="39852" s="276" customFormat="1"/>
    <row r="39853" s="276" customFormat="1"/>
    <row r="39854" s="276" customFormat="1"/>
    <row r="39855" s="276" customFormat="1"/>
    <row r="39856" s="276" customFormat="1"/>
    <row r="39857" s="276" customFormat="1"/>
    <row r="39858" s="276" customFormat="1"/>
    <row r="39859" s="276" customFormat="1"/>
    <row r="39860" s="276" customFormat="1"/>
    <row r="39861" s="276" customFormat="1"/>
    <row r="39862" s="276" customFormat="1"/>
    <row r="39863" s="276" customFormat="1"/>
    <row r="39864" s="276" customFormat="1"/>
    <row r="39865" s="276" customFormat="1"/>
    <row r="39866" s="276" customFormat="1"/>
    <row r="39867" s="276" customFormat="1"/>
    <row r="39868" s="276" customFormat="1"/>
    <row r="39869" s="276" customFormat="1"/>
    <row r="39870" s="276" customFormat="1"/>
    <row r="39871" s="276" customFormat="1"/>
    <row r="39872" s="276" customFormat="1"/>
    <row r="39873" s="276" customFormat="1"/>
    <row r="39874" s="276" customFormat="1"/>
    <row r="39875" s="276" customFormat="1"/>
    <row r="39876" s="276" customFormat="1"/>
    <row r="39877" s="276" customFormat="1"/>
    <row r="39878" s="276" customFormat="1"/>
    <row r="39879" s="276" customFormat="1"/>
    <row r="39880" s="276" customFormat="1"/>
    <row r="39881" s="276" customFormat="1"/>
    <row r="39882" s="276" customFormat="1"/>
    <row r="39883" s="276" customFormat="1"/>
    <row r="39884" s="276" customFormat="1"/>
    <row r="39885" s="276" customFormat="1"/>
    <row r="39886" s="276" customFormat="1"/>
    <row r="39887" s="276" customFormat="1"/>
    <row r="39888" s="276" customFormat="1"/>
    <row r="39889" s="276" customFormat="1"/>
    <row r="39890" s="276" customFormat="1"/>
    <row r="39891" s="276" customFormat="1"/>
    <row r="39892" s="276" customFormat="1"/>
    <row r="39893" s="276" customFormat="1"/>
    <row r="39894" s="276" customFormat="1"/>
    <row r="39895" s="276" customFormat="1"/>
    <row r="39896" s="276" customFormat="1"/>
    <row r="39897" s="276" customFormat="1"/>
    <row r="39898" s="276" customFormat="1"/>
    <row r="39899" s="276" customFormat="1"/>
    <row r="39900" s="276" customFormat="1"/>
    <row r="39901" s="276" customFormat="1"/>
    <row r="39902" s="276" customFormat="1"/>
    <row r="39903" s="276" customFormat="1"/>
    <row r="39904" s="276" customFormat="1"/>
    <row r="39905" s="276" customFormat="1"/>
    <row r="39906" s="276" customFormat="1"/>
    <row r="39907" s="276" customFormat="1"/>
    <row r="39908" s="276" customFormat="1"/>
    <row r="39909" s="276" customFormat="1"/>
    <row r="39910" s="276" customFormat="1"/>
    <row r="39911" s="276" customFormat="1"/>
    <row r="39912" s="276" customFormat="1"/>
    <row r="39913" s="276" customFormat="1"/>
    <row r="39914" s="276" customFormat="1"/>
    <row r="39915" s="276" customFormat="1"/>
    <row r="39916" s="276" customFormat="1"/>
    <row r="39917" s="276" customFormat="1"/>
    <row r="39918" s="276" customFormat="1"/>
    <row r="39919" s="276" customFormat="1"/>
    <row r="39920" s="276" customFormat="1"/>
    <row r="39921" s="276" customFormat="1"/>
    <row r="39922" s="276" customFormat="1"/>
    <row r="39923" s="276" customFormat="1"/>
    <row r="39924" s="276" customFormat="1"/>
    <row r="39925" s="276" customFormat="1"/>
    <row r="39926" s="276" customFormat="1"/>
    <row r="39927" s="276" customFormat="1"/>
    <row r="39928" s="276" customFormat="1"/>
    <row r="39929" s="276" customFormat="1"/>
    <row r="39930" s="276" customFormat="1"/>
    <row r="39931" s="276" customFormat="1"/>
    <row r="39932" s="276" customFormat="1"/>
    <row r="39933" s="276" customFormat="1"/>
    <row r="39934" s="276" customFormat="1"/>
    <row r="39935" s="276" customFormat="1"/>
    <row r="39936" s="276" customFormat="1"/>
    <row r="39937" s="276" customFormat="1"/>
    <row r="39938" s="276" customFormat="1"/>
    <row r="39939" s="276" customFormat="1"/>
    <row r="39940" s="276" customFormat="1"/>
    <row r="39941" s="276" customFormat="1"/>
    <row r="39942" s="276" customFormat="1"/>
    <row r="39943" s="276" customFormat="1"/>
    <row r="39944" s="276" customFormat="1"/>
    <row r="39945" s="276" customFormat="1"/>
    <row r="39946" s="276" customFormat="1"/>
    <row r="39947" s="276" customFormat="1"/>
    <row r="39948" s="276" customFormat="1"/>
    <row r="39949" s="276" customFormat="1"/>
    <row r="39950" s="276" customFormat="1"/>
    <row r="39951" s="276" customFormat="1"/>
    <row r="39952" s="276" customFormat="1"/>
    <row r="39953" s="276" customFormat="1"/>
    <row r="39954" s="276" customFormat="1"/>
    <row r="39955" s="276" customFormat="1"/>
    <row r="39956" s="276" customFormat="1"/>
    <row r="39957" s="276" customFormat="1"/>
    <row r="39958" s="276" customFormat="1"/>
    <row r="39959" s="276" customFormat="1"/>
    <row r="39960" s="276" customFormat="1"/>
    <row r="39961" s="276" customFormat="1"/>
    <row r="39962" s="276" customFormat="1"/>
    <row r="39963" s="276" customFormat="1"/>
    <row r="39964" s="276" customFormat="1"/>
    <row r="39965" s="276" customFormat="1"/>
    <row r="39966" s="276" customFormat="1"/>
    <row r="39967" s="276" customFormat="1"/>
    <row r="39968" s="276" customFormat="1"/>
    <row r="39969" s="276" customFormat="1"/>
    <row r="39970" s="276" customFormat="1"/>
    <row r="39971" s="276" customFormat="1"/>
    <row r="39972" s="276" customFormat="1"/>
    <row r="39973" s="276" customFormat="1"/>
    <row r="39974" s="276" customFormat="1"/>
    <row r="39975" s="276" customFormat="1"/>
    <row r="39976" s="276" customFormat="1"/>
    <row r="39977" s="276" customFormat="1"/>
    <row r="39978" s="276" customFormat="1"/>
    <row r="39979" s="276" customFormat="1"/>
    <row r="39980" s="276" customFormat="1"/>
    <row r="39981" s="276" customFormat="1"/>
    <row r="39982" s="276" customFormat="1"/>
    <row r="39983" s="276" customFormat="1"/>
    <row r="39984" s="276" customFormat="1"/>
    <row r="39985" s="276" customFormat="1"/>
    <row r="39986" s="276" customFormat="1"/>
    <row r="39987" s="276" customFormat="1"/>
    <row r="39988" s="276" customFormat="1"/>
    <row r="39989" s="276" customFormat="1"/>
    <row r="39990" s="276" customFormat="1"/>
    <row r="39991" s="276" customFormat="1"/>
    <row r="39992" s="276" customFormat="1"/>
    <row r="39993" s="276" customFormat="1"/>
    <row r="39994" s="276" customFormat="1"/>
    <row r="39995" s="276" customFormat="1"/>
    <row r="39996" s="276" customFormat="1"/>
    <row r="39997" s="276" customFormat="1"/>
    <row r="39998" s="276" customFormat="1"/>
    <row r="39999" s="276" customFormat="1"/>
    <row r="40000" s="276" customFormat="1"/>
    <row r="40001" s="276" customFormat="1"/>
    <row r="40002" s="276" customFormat="1"/>
    <row r="40003" s="276" customFormat="1"/>
    <row r="40004" s="276" customFormat="1"/>
    <row r="40005" s="276" customFormat="1"/>
    <row r="40006" s="276" customFormat="1"/>
    <row r="40007" s="276" customFormat="1"/>
    <row r="40008" s="276" customFormat="1"/>
    <row r="40009" s="276" customFormat="1"/>
    <row r="40010" s="276" customFormat="1"/>
    <row r="40011" s="276" customFormat="1"/>
    <row r="40012" s="276" customFormat="1"/>
    <row r="40013" s="276" customFormat="1"/>
    <row r="40014" s="276" customFormat="1"/>
    <row r="40015" s="276" customFormat="1"/>
    <row r="40016" s="276" customFormat="1"/>
    <row r="40017" s="276" customFormat="1"/>
    <row r="40018" s="276" customFormat="1"/>
    <row r="40019" s="276" customFormat="1"/>
    <row r="40020" s="276" customFormat="1"/>
    <row r="40021" s="276" customFormat="1"/>
    <row r="40022" s="276" customFormat="1"/>
    <row r="40023" s="276" customFormat="1"/>
    <row r="40024" s="276" customFormat="1"/>
    <row r="40025" s="276" customFormat="1"/>
    <row r="40026" s="276" customFormat="1"/>
    <row r="40027" s="276" customFormat="1"/>
    <row r="40028" s="276" customFormat="1"/>
    <row r="40029" s="276" customFormat="1"/>
    <row r="40030" s="276" customFormat="1"/>
    <row r="40031" s="276" customFormat="1"/>
    <row r="40032" s="276" customFormat="1"/>
    <row r="40033" s="276" customFormat="1"/>
    <row r="40034" s="276" customFormat="1"/>
    <row r="40035" s="276" customFormat="1"/>
    <row r="40036" s="276" customFormat="1"/>
    <row r="40037" s="276" customFormat="1"/>
    <row r="40038" s="276" customFormat="1"/>
    <row r="40039" s="276" customFormat="1"/>
    <row r="40040" s="276" customFormat="1"/>
    <row r="40041" s="276" customFormat="1"/>
    <row r="40042" s="276" customFormat="1"/>
    <row r="40043" s="276" customFormat="1"/>
    <row r="40044" s="276" customFormat="1"/>
    <row r="40045" s="276" customFormat="1"/>
    <row r="40046" s="276" customFormat="1"/>
    <row r="40047" s="276" customFormat="1"/>
    <row r="40048" s="276" customFormat="1"/>
    <row r="40049" s="276" customFormat="1"/>
    <row r="40050" s="276" customFormat="1"/>
    <row r="40051" s="276" customFormat="1"/>
    <row r="40052" s="276" customFormat="1"/>
    <row r="40053" s="276" customFormat="1"/>
    <row r="40054" s="276" customFormat="1"/>
    <row r="40055" s="276" customFormat="1"/>
    <row r="40056" s="276" customFormat="1"/>
    <row r="40057" s="276" customFormat="1"/>
    <row r="40058" s="276" customFormat="1"/>
    <row r="40059" s="276" customFormat="1"/>
    <row r="40060" s="276" customFormat="1"/>
    <row r="40061" s="276" customFormat="1"/>
    <row r="40062" s="276" customFormat="1"/>
    <row r="40063" s="276" customFormat="1"/>
    <row r="40064" s="276" customFormat="1"/>
    <row r="40065" s="276" customFormat="1"/>
    <row r="40066" s="276" customFormat="1"/>
    <row r="40067" s="276" customFormat="1"/>
    <row r="40068" s="276" customFormat="1"/>
    <row r="40069" s="276" customFormat="1"/>
    <row r="40070" s="276" customFormat="1"/>
    <row r="40071" s="276" customFormat="1"/>
    <row r="40072" s="276" customFormat="1"/>
    <row r="40073" s="276" customFormat="1"/>
    <row r="40074" s="276" customFormat="1"/>
    <row r="40075" s="276" customFormat="1"/>
    <row r="40076" s="276" customFormat="1"/>
    <row r="40077" s="276" customFormat="1"/>
    <row r="40078" s="276" customFormat="1"/>
    <row r="40079" s="276" customFormat="1"/>
    <row r="40080" s="276" customFormat="1"/>
    <row r="40081" s="276" customFormat="1"/>
    <row r="40082" s="276" customFormat="1"/>
    <row r="40083" s="276" customFormat="1"/>
    <row r="40084" s="276" customFormat="1"/>
    <row r="40085" s="276" customFormat="1"/>
    <row r="40086" s="276" customFormat="1"/>
    <row r="40087" s="276" customFormat="1"/>
    <row r="40088" s="276" customFormat="1"/>
    <row r="40089" s="276" customFormat="1"/>
    <row r="40090" s="276" customFormat="1"/>
    <row r="40091" s="276" customFormat="1"/>
    <row r="40092" s="276" customFormat="1"/>
    <row r="40093" s="276" customFormat="1"/>
    <row r="40094" s="276" customFormat="1"/>
    <row r="40095" s="276" customFormat="1"/>
    <row r="40096" s="276" customFormat="1"/>
    <row r="40097" s="276" customFormat="1"/>
    <row r="40098" s="276" customFormat="1"/>
    <row r="40099" s="276" customFormat="1"/>
    <row r="40100" s="276" customFormat="1"/>
    <row r="40101" s="276" customFormat="1"/>
    <row r="40102" s="276" customFormat="1"/>
    <row r="40103" s="276" customFormat="1"/>
    <row r="40104" s="276" customFormat="1"/>
    <row r="40105" s="276" customFormat="1"/>
    <row r="40106" s="276" customFormat="1"/>
    <row r="40107" s="276" customFormat="1"/>
    <row r="40108" s="276" customFormat="1"/>
    <row r="40109" s="276" customFormat="1"/>
    <row r="40110" s="276" customFormat="1"/>
    <row r="40111" s="276" customFormat="1"/>
    <row r="40112" s="276" customFormat="1"/>
    <row r="40113" s="276" customFormat="1"/>
    <row r="40114" s="276" customFormat="1"/>
    <row r="40115" s="276" customFormat="1"/>
    <row r="40116" s="276" customFormat="1"/>
    <row r="40117" s="276" customFormat="1"/>
    <row r="40118" s="276" customFormat="1"/>
    <row r="40119" s="276" customFormat="1"/>
    <row r="40120" s="276" customFormat="1"/>
    <row r="40121" s="276" customFormat="1"/>
    <row r="40122" s="276" customFormat="1"/>
    <row r="40123" s="276" customFormat="1"/>
    <row r="40124" s="276" customFormat="1"/>
    <row r="40125" s="276" customFormat="1"/>
    <row r="40126" s="276" customFormat="1"/>
    <row r="40127" s="276" customFormat="1"/>
    <row r="40128" s="276" customFormat="1"/>
    <row r="40129" s="276" customFormat="1"/>
    <row r="40130" s="276" customFormat="1"/>
    <row r="40131" s="276" customFormat="1"/>
    <row r="40132" s="276" customFormat="1"/>
    <row r="40133" s="276" customFormat="1"/>
    <row r="40134" s="276" customFormat="1"/>
    <row r="40135" s="276" customFormat="1"/>
    <row r="40136" s="276" customFormat="1"/>
    <row r="40137" s="276" customFormat="1"/>
    <row r="40138" s="276" customFormat="1"/>
    <row r="40139" s="276" customFormat="1"/>
    <row r="40140" s="276" customFormat="1"/>
    <row r="40141" s="276" customFormat="1"/>
    <row r="40142" s="276" customFormat="1"/>
    <row r="40143" s="276" customFormat="1"/>
    <row r="40144" s="276" customFormat="1"/>
    <row r="40145" s="276" customFormat="1"/>
    <row r="40146" s="276" customFormat="1"/>
    <row r="40147" s="276" customFormat="1"/>
    <row r="40148" s="276" customFormat="1"/>
    <row r="40149" s="276" customFormat="1"/>
    <row r="40150" s="276" customFormat="1"/>
    <row r="40151" s="276" customFormat="1"/>
    <row r="40152" s="276" customFormat="1"/>
    <row r="40153" s="276" customFormat="1"/>
    <row r="40154" s="276" customFormat="1"/>
    <row r="40155" s="276" customFormat="1"/>
    <row r="40156" s="276" customFormat="1"/>
    <row r="40157" s="276" customFormat="1"/>
    <row r="40158" s="276" customFormat="1"/>
    <row r="40159" s="276" customFormat="1"/>
    <row r="40160" s="276" customFormat="1"/>
    <row r="40161" s="276" customFormat="1"/>
    <row r="40162" s="276" customFormat="1"/>
    <row r="40163" s="276" customFormat="1"/>
    <row r="40164" s="276" customFormat="1"/>
    <row r="40165" s="276" customFormat="1"/>
    <row r="40166" s="276" customFormat="1"/>
    <row r="40167" s="276" customFormat="1"/>
    <row r="40168" s="276" customFormat="1"/>
    <row r="40169" s="276" customFormat="1"/>
    <row r="40170" s="276" customFormat="1"/>
    <row r="40171" s="276" customFormat="1"/>
    <row r="40172" s="276" customFormat="1"/>
    <row r="40173" s="276" customFormat="1"/>
    <row r="40174" s="276" customFormat="1"/>
    <row r="40175" s="276" customFormat="1"/>
    <row r="40176" s="276" customFormat="1"/>
    <row r="40177" s="276" customFormat="1"/>
    <row r="40178" s="276" customFormat="1"/>
    <row r="40179" s="276" customFormat="1"/>
    <row r="40180" s="276" customFormat="1"/>
    <row r="40181" s="276" customFormat="1"/>
    <row r="40182" s="276" customFormat="1"/>
    <row r="40183" s="276" customFormat="1"/>
    <row r="40184" s="276" customFormat="1"/>
    <row r="40185" s="276" customFormat="1"/>
    <row r="40186" s="276" customFormat="1"/>
    <row r="40187" s="276" customFormat="1"/>
    <row r="40188" s="276" customFormat="1"/>
    <row r="40189" s="276" customFormat="1"/>
    <row r="40190" s="276" customFormat="1"/>
    <row r="40191" s="276" customFormat="1"/>
    <row r="40192" s="276" customFormat="1"/>
    <row r="40193" s="276" customFormat="1"/>
    <row r="40194" s="276" customFormat="1"/>
    <row r="40195" s="276" customFormat="1"/>
    <row r="40196" s="276" customFormat="1"/>
    <row r="40197" s="276" customFormat="1"/>
    <row r="40198" s="276" customFormat="1"/>
    <row r="40199" s="276" customFormat="1"/>
    <row r="40200" s="276" customFormat="1"/>
    <row r="40201" s="276" customFormat="1"/>
    <row r="40202" s="276" customFormat="1"/>
    <row r="40203" s="276" customFormat="1"/>
    <row r="40204" s="276" customFormat="1"/>
    <row r="40205" s="276" customFormat="1"/>
    <row r="40206" s="276" customFormat="1"/>
    <row r="40207" s="276" customFormat="1"/>
    <row r="40208" s="276" customFormat="1"/>
    <row r="40209" s="276" customFormat="1"/>
    <row r="40210" s="276" customFormat="1"/>
    <row r="40211" s="276" customFormat="1"/>
    <row r="40212" s="276" customFormat="1"/>
    <row r="40213" s="276" customFormat="1"/>
    <row r="40214" s="276" customFormat="1"/>
    <row r="40215" s="276" customFormat="1"/>
    <row r="40216" s="276" customFormat="1"/>
    <row r="40217" s="276" customFormat="1"/>
    <row r="40218" s="276" customFormat="1"/>
    <row r="40219" s="276" customFormat="1"/>
    <row r="40220" s="276" customFormat="1"/>
    <row r="40221" s="276" customFormat="1"/>
    <row r="40222" s="276" customFormat="1"/>
    <row r="40223" s="276" customFormat="1"/>
    <row r="40224" s="276" customFormat="1"/>
    <row r="40225" s="276" customFormat="1"/>
    <row r="40226" s="276" customFormat="1"/>
    <row r="40227" s="276" customFormat="1"/>
    <row r="40228" s="276" customFormat="1"/>
    <row r="40229" s="276" customFormat="1"/>
    <row r="40230" s="276" customFormat="1"/>
    <row r="40231" s="276" customFormat="1"/>
    <row r="40232" s="276" customFormat="1"/>
    <row r="40233" s="276" customFormat="1"/>
    <row r="40234" s="276" customFormat="1"/>
    <row r="40235" s="276" customFormat="1"/>
    <row r="40236" s="276" customFormat="1"/>
    <row r="40237" s="276" customFormat="1"/>
    <row r="40238" s="276" customFormat="1"/>
    <row r="40239" s="276" customFormat="1"/>
    <row r="40240" s="276" customFormat="1"/>
    <row r="40241" s="276" customFormat="1"/>
    <row r="40242" s="276" customFormat="1"/>
    <row r="40243" s="276" customFormat="1"/>
    <row r="40244" s="276" customFormat="1"/>
    <row r="40245" s="276" customFormat="1"/>
    <row r="40246" s="276" customFormat="1"/>
    <row r="40247" s="276" customFormat="1"/>
    <row r="40248" s="276" customFormat="1"/>
    <row r="40249" s="276" customFormat="1"/>
    <row r="40250" s="276" customFormat="1"/>
    <row r="40251" s="276" customFormat="1"/>
    <row r="40252" s="276" customFormat="1"/>
    <row r="40253" s="276" customFormat="1"/>
    <row r="40254" s="276" customFormat="1"/>
    <row r="40255" s="276" customFormat="1"/>
    <row r="40256" s="276" customFormat="1"/>
    <row r="40257" s="276" customFormat="1"/>
    <row r="40258" s="276" customFormat="1"/>
    <row r="40259" s="276" customFormat="1"/>
    <row r="40260" s="276" customFormat="1"/>
    <row r="40261" s="276" customFormat="1"/>
    <row r="40262" s="276" customFormat="1"/>
    <row r="40263" s="276" customFormat="1"/>
    <row r="40264" s="276" customFormat="1"/>
    <row r="40265" s="276" customFormat="1"/>
    <row r="40266" s="276" customFormat="1"/>
    <row r="40267" s="276" customFormat="1"/>
    <row r="40268" s="276" customFormat="1"/>
    <row r="40269" s="276" customFormat="1"/>
    <row r="40270" s="276" customFormat="1"/>
    <row r="40271" s="276" customFormat="1"/>
    <row r="40272" s="276" customFormat="1"/>
    <row r="40273" s="276" customFormat="1"/>
    <row r="40274" s="276" customFormat="1"/>
    <row r="40275" s="276" customFormat="1"/>
    <row r="40276" s="276" customFormat="1"/>
    <row r="40277" s="276" customFormat="1"/>
    <row r="40278" s="276" customFormat="1"/>
    <row r="40279" s="276" customFormat="1"/>
    <row r="40280" s="276" customFormat="1"/>
    <row r="40281" s="276" customFormat="1"/>
    <row r="40282" s="276" customFormat="1"/>
    <row r="40283" s="276" customFormat="1"/>
    <row r="40284" s="276" customFormat="1"/>
    <row r="40285" s="276" customFormat="1"/>
    <row r="40286" s="276" customFormat="1"/>
    <row r="40287" s="276" customFormat="1"/>
    <row r="40288" s="276" customFormat="1"/>
    <row r="40289" s="276" customFormat="1"/>
    <row r="40290" s="276" customFormat="1"/>
    <row r="40291" s="276" customFormat="1"/>
    <row r="40292" s="276" customFormat="1"/>
    <row r="40293" s="276" customFormat="1"/>
    <row r="40294" s="276" customFormat="1"/>
    <row r="40295" s="276" customFormat="1"/>
    <row r="40296" s="276" customFormat="1"/>
    <row r="40297" s="276" customFormat="1"/>
    <row r="40298" s="276" customFormat="1"/>
    <row r="40299" s="276" customFormat="1"/>
    <row r="40300" s="276" customFormat="1"/>
    <row r="40301" s="276" customFormat="1"/>
    <row r="40302" s="276" customFormat="1"/>
    <row r="40303" s="276" customFormat="1"/>
    <row r="40304" s="276" customFormat="1"/>
    <row r="40305" s="276" customFormat="1"/>
    <row r="40306" s="276" customFormat="1"/>
    <row r="40307" s="276" customFormat="1"/>
    <row r="40308" s="276" customFormat="1"/>
    <row r="40309" s="276" customFormat="1"/>
    <row r="40310" s="276" customFormat="1"/>
    <row r="40311" s="276" customFormat="1"/>
    <row r="40312" s="276" customFormat="1"/>
    <row r="40313" s="276" customFormat="1"/>
    <row r="40314" s="276" customFormat="1"/>
    <row r="40315" s="276" customFormat="1"/>
    <row r="40316" s="276" customFormat="1"/>
    <row r="40317" s="276" customFormat="1"/>
    <row r="40318" s="276" customFormat="1"/>
    <row r="40319" s="276" customFormat="1"/>
    <row r="40320" s="276" customFormat="1"/>
    <row r="40321" s="276" customFormat="1"/>
    <row r="40322" s="276" customFormat="1"/>
    <row r="40323" s="276" customFormat="1"/>
    <row r="40324" s="276" customFormat="1"/>
    <row r="40325" s="276" customFormat="1"/>
    <row r="40326" s="276" customFormat="1"/>
    <row r="40327" s="276" customFormat="1"/>
    <row r="40328" s="276" customFormat="1"/>
    <row r="40329" s="276" customFormat="1"/>
    <row r="40330" s="276" customFormat="1"/>
    <row r="40331" s="276" customFormat="1"/>
    <row r="40332" s="276" customFormat="1"/>
    <row r="40333" s="276" customFormat="1"/>
    <row r="40334" s="276" customFormat="1"/>
    <row r="40335" s="276" customFormat="1"/>
    <row r="40336" s="276" customFormat="1"/>
    <row r="40337" s="276" customFormat="1"/>
    <row r="40338" s="276" customFormat="1"/>
    <row r="40339" s="276" customFormat="1"/>
    <row r="40340" s="276" customFormat="1"/>
    <row r="40341" s="276" customFormat="1"/>
    <row r="40342" s="276" customFormat="1"/>
    <row r="40343" s="276" customFormat="1"/>
    <row r="40344" s="276" customFormat="1"/>
    <row r="40345" s="276" customFormat="1"/>
    <row r="40346" s="276" customFormat="1"/>
    <row r="40347" s="276" customFormat="1"/>
    <row r="40348" s="276" customFormat="1"/>
    <row r="40349" s="276" customFormat="1"/>
    <row r="40350" s="276" customFormat="1"/>
    <row r="40351" s="276" customFormat="1"/>
    <row r="40352" s="276" customFormat="1"/>
    <row r="40353" s="276" customFormat="1"/>
    <row r="40354" s="276" customFormat="1"/>
    <row r="40355" s="276" customFormat="1"/>
    <row r="40356" s="276" customFormat="1"/>
    <row r="40357" s="276" customFormat="1"/>
    <row r="40358" s="276" customFormat="1"/>
    <row r="40359" s="276" customFormat="1"/>
    <row r="40360" s="276" customFormat="1"/>
    <row r="40361" s="276" customFormat="1"/>
    <row r="40362" s="276" customFormat="1"/>
    <row r="40363" s="276" customFormat="1"/>
    <row r="40364" s="276" customFormat="1"/>
    <row r="40365" s="276" customFormat="1"/>
    <row r="40366" s="276" customFormat="1"/>
    <row r="40367" s="276" customFormat="1"/>
    <row r="40368" s="276" customFormat="1"/>
    <row r="40369" s="276" customFormat="1"/>
    <row r="40370" s="276" customFormat="1"/>
    <row r="40371" s="276" customFormat="1"/>
    <row r="40372" s="276" customFormat="1"/>
    <row r="40373" s="276" customFormat="1"/>
    <row r="40374" s="276" customFormat="1"/>
    <row r="40375" s="276" customFormat="1"/>
    <row r="40376" s="276" customFormat="1"/>
    <row r="40377" s="276" customFormat="1"/>
    <row r="40378" s="276" customFormat="1"/>
    <row r="40379" s="276" customFormat="1"/>
    <row r="40380" s="276" customFormat="1"/>
    <row r="40381" s="276" customFormat="1"/>
    <row r="40382" s="276" customFormat="1"/>
    <row r="40383" s="276" customFormat="1"/>
    <row r="40384" s="276" customFormat="1"/>
    <row r="40385" s="276" customFormat="1"/>
    <row r="40386" s="276" customFormat="1"/>
    <row r="40387" s="276" customFormat="1"/>
    <row r="40388" s="276" customFormat="1"/>
    <row r="40389" s="276" customFormat="1"/>
    <row r="40390" s="276" customFormat="1"/>
    <row r="40391" s="276" customFormat="1"/>
    <row r="40392" s="276" customFormat="1"/>
    <row r="40393" s="276" customFormat="1"/>
    <row r="40394" s="276" customFormat="1"/>
    <row r="40395" s="276" customFormat="1"/>
    <row r="40396" s="276" customFormat="1"/>
    <row r="40397" s="276" customFormat="1"/>
    <row r="40398" s="276" customFormat="1"/>
    <row r="40399" s="276" customFormat="1"/>
    <row r="40400" s="276" customFormat="1"/>
    <row r="40401" s="276" customFormat="1"/>
    <row r="40402" s="276" customFormat="1"/>
    <row r="40403" s="276" customFormat="1"/>
    <row r="40404" s="276" customFormat="1"/>
    <row r="40405" s="276" customFormat="1"/>
    <row r="40406" s="276" customFormat="1"/>
    <row r="40407" s="276" customFormat="1"/>
    <row r="40408" s="276" customFormat="1"/>
    <row r="40409" s="276" customFormat="1"/>
    <row r="40410" s="276" customFormat="1"/>
    <row r="40411" s="276" customFormat="1"/>
    <row r="40412" s="276" customFormat="1"/>
    <row r="40413" s="276" customFormat="1"/>
    <row r="40414" s="276" customFormat="1"/>
    <row r="40415" s="276" customFormat="1"/>
    <row r="40416" s="276" customFormat="1"/>
    <row r="40417" s="276" customFormat="1"/>
    <row r="40418" s="276" customFormat="1"/>
    <row r="40419" s="276" customFormat="1"/>
    <row r="40420" s="276" customFormat="1"/>
    <row r="40421" s="276" customFormat="1"/>
    <row r="40422" s="276" customFormat="1"/>
    <row r="40423" s="276" customFormat="1"/>
    <row r="40424" s="276" customFormat="1"/>
    <row r="40425" s="276" customFormat="1"/>
    <row r="40426" s="276" customFormat="1"/>
    <row r="40427" s="276" customFormat="1"/>
    <row r="40428" s="276" customFormat="1"/>
    <row r="40429" s="276" customFormat="1"/>
    <row r="40430" s="276" customFormat="1"/>
    <row r="40431" s="276" customFormat="1"/>
    <row r="40432" s="276" customFormat="1"/>
    <row r="40433" s="276" customFormat="1"/>
    <row r="40434" s="276" customFormat="1"/>
    <row r="40435" s="276" customFormat="1"/>
    <row r="40436" s="276" customFormat="1"/>
    <row r="40437" s="276" customFormat="1"/>
    <row r="40438" s="276" customFormat="1"/>
    <row r="40439" s="276" customFormat="1"/>
    <row r="40440" s="276" customFormat="1"/>
    <row r="40441" s="276" customFormat="1"/>
    <row r="40442" s="276" customFormat="1"/>
    <row r="40443" s="276" customFormat="1"/>
    <row r="40444" s="276" customFormat="1"/>
    <row r="40445" s="276" customFormat="1"/>
    <row r="40446" s="276" customFormat="1"/>
    <row r="40447" s="276" customFormat="1"/>
    <row r="40448" s="276" customFormat="1"/>
    <row r="40449" s="276" customFormat="1"/>
    <row r="40450" s="276" customFormat="1"/>
    <row r="40451" s="276" customFormat="1"/>
    <row r="40452" s="276" customFormat="1"/>
    <row r="40453" s="276" customFormat="1"/>
    <row r="40454" s="276" customFormat="1"/>
    <row r="40455" s="276" customFormat="1"/>
    <row r="40456" s="276" customFormat="1"/>
    <row r="40457" s="276" customFormat="1"/>
    <row r="40458" s="276" customFormat="1"/>
    <row r="40459" s="276" customFormat="1"/>
    <row r="40460" s="276" customFormat="1"/>
    <row r="40461" s="276" customFormat="1"/>
    <row r="40462" s="276" customFormat="1"/>
    <row r="40463" s="276" customFormat="1"/>
    <row r="40464" s="276" customFormat="1"/>
    <row r="40465" s="276" customFormat="1"/>
    <row r="40466" s="276" customFormat="1"/>
    <row r="40467" s="276" customFormat="1"/>
    <row r="40468" s="276" customFormat="1"/>
    <row r="40469" s="276" customFormat="1"/>
    <row r="40470" s="276" customFormat="1"/>
    <row r="40471" s="276" customFormat="1"/>
    <row r="40472" s="276" customFormat="1"/>
    <row r="40473" s="276" customFormat="1"/>
    <row r="40474" s="276" customFormat="1"/>
    <row r="40475" s="276" customFormat="1"/>
    <row r="40476" s="276" customFormat="1"/>
    <row r="40477" s="276" customFormat="1"/>
    <row r="40478" s="276" customFormat="1"/>
    <row r="40479" s="276" customFormat="1"/>
    <row r="40480" s="276" customFormat="1"/>
    <row r="40481" s="276" customFormat="1"/>
    <row r="40482" s="276" customFormat="1"/>
    <row r="40483" s="276" customFormat="1"/>
    <row r="40484" s="276" customFormat="1"/>
    <row r="40485" s="276" customFormat="1"/>
    <row r="40486" s="276" customFormat="1"/>
    <row r="40487" s="276" customFormat="1"/>
    <row r="40488" s="276" customFormat="1"/>
    <row r="40489" s="276" customFormat="1"/>
    <row r="40490" s="276" customFormat="1"/>
    <row r="40491" s="276" customFormat="1"/>
    <row r="40492" s="276" customFormat="1"/>
    <row r="40493" s="276" customFormat="1"/>
    <row r="40494" s="276" customFormat="1"/>
    <row r="40495" s="276" customFormat="1"/>
    <row r="40496" s="276" customFormat="1"/>
    <row r="40497" s="276" customFormat="1"/>
    <row r="40498" s="276" customFormat="1"/>
    <row r="40499" s="276" customFormat="1"/>
    <row r="40500" s="276" customFormat="1"/>
    <row r="40501" s="276" customFormat="1"/>
    <row r="40502" s="276" customFormat="1"/>
    <row r="40503" s="276" customFormat="1"/>
    <row r="40504" s="276" customFormat="1"/>
    <row r="40505" s="276" customFormat="1"/>
    <row r="40506" s="276" customFormat="1"/>
    <row r="40507" s="276" customFormat="1"/>
    <row r="40508" s="276" customFormat="1"/>
    <row r="40509" s="276" customFormat="1"/>
    <row r="40510" s="276" customFormat="1"/>
    <row r="40511" s="276" customFormat="1"/>
    <row r="40512" s="276" customFormat="1"/>
    <row r="40513" s="276" customFormat="1"/>
    <row r="40514" s="276" customFormat="1"/>
    <row r="40515" s="276" customFormat="1"/>
    <row r="40516" s="276" customFormat="1"/>
    <row r="40517" s="276" customFormat="1"/>
    <row r="40518" s="276" customFormat="1"/>
    <row r="40519" s="276" customFormat="1"/>
    <row r="40520" s="276" customFormat="1"/>
    <row r="40521" s="276" customFormat="1"/>
    <row r="40522" s="276" customFormat="1"/>
    <row r="40523" s="276" customFormat="1"/>
    <row r="40524" s="276" customFormat="1"/>
    <row r="40525" s="276" customFormat="1"/>
    <row r="40526" s="276" customFormat="1"/>
    <row r="40527" s="276" customFormat="1"/>
    <row r="40528" s="276" customFormat="1"/>
    <row r="40529" s="276" customFormat="1"/>
    <row r="40530" s="276" customFormat="1"/>
    <row r="40531" s="276" customFormat="1"/>
    <row r="40532" s="276" customFormat="1"/>
    <row r="40533" s="276" customFormat="1"/>
    <row r="40534" s="276" customFormat="1"/>
    <row r="40535" s="276" customFormat="1"/>
    <row r="40536" s="276" customFormat="1"/>
    <row r="40537" s="276" customFormat="1"/>
    <row r="40538" s="276" customFormat="1"/>
    <row r="40539" s="276" customFormat="1"/>
    <row r="40540" s="276" customFormat="1"/>
    <row r="40541" s="276" customFormat="1"/>
    <row r="40542" s="276" customFormat="1"/>
    <row r="40543" s="276" customFormat="1"/>
    <row r="40544" s="276" customFormat="1"/>
    <row r="40545" s="276" customFormat="1"/>
    <row r="40546" s="276" customFormat="1"/>
    <row r="40547" s="276" customFormat="1"/>
    <row r="40548" s="276" customFormat="1"/>
    <row r="40549" s="276" customFormat="1"/>
    <row r="40550" s="276" customFormat="1"/>
    <row r="40551" s="276" customFormat="1"/>
    <row r="40552" s="276" customFormat="1"/>
    <row r="40553" s="276" customFormat="1"/>
    <row r="40554" s="276" customFormat="1"/>
    <row r="40555" s="276" customFormat="1"/>
    <row r="40556" s="276" customFormat="1"/>
    <row r="40557" s="276" customFormat="1"/>
    <row r="40558" s="276" customFormat="1"/>
    <row r="40559" s="276" customFormat="1"/>
    <row r="40560" s="276" customFormat="1"/>
    <row r="40561" s="276" customFormat="1"/>
    <row r="40562" s="276" customFormat="1"/>
    <row r="40563" s="276" customFormat="1"/>
    <row r="40564" s="276" customFormat="1"/>
    <row r="40565" s="276" customFormat="1"/>
    <row r="40566" s="276" customFormat="1"/>
    <row r="40567" s="276" customFormat="1"/>
    <row r="40568" s="276" customFormat="1"/>
    <row r="40569" s="276" customFormat="1"/>
    <row r="40570" s="276" customFormat="1"/>
    <row r="40571" s="276" customFormat="1"/>
    <row r="40572" s="276" customFormat="1"/>
    <row r="40573" s="276" customFormat="1"/>
    <row r="40574" s="276" customFormat="1"/>
    <row r="40575" s="276" customFormat="1"/>
    <row r="40576" s="276" customFormat="1"/>
    <row r="40577" s="276" customFormat="1"/>
    <row r="40578" s="276" customFormat="1"/>
    <row r="40579" s="276" customFormat="1"/>
    <row r="40580" s="276" customFormat="1"/>
    <row r="40581" s="276" customFormat="1"/>
    <row r="40582" s="276" customFormat="1"/>
    <row r="40583" s="276" customFormat="1"/>
    <row r="40584" s="276" customFormat="1"/>
    <row r="40585" s="276" customFormat="1"/>
    <row r="40586" s="276" customFormat="1"/>
    <row r="40587" s="276" customFormat="1"/>
    <row r="40588" s="276" customFormat="1"/>
    <row r="40589" s="276" customFormat="1"/>
    <row r="40590" s="276" customFormat="1"/>
    <row r="40591" s="276" customFormat="1"/>
    <row r="40592" s="276" customFormat="1"/>
    <row r="40593" s="276" customFormat="1"/>
    <row r="40594" s="276" customFormat="1"/>
    <row r="40595" s="276" customFormat="1"/>
    <row r="40596" s="276" customFormat="1"/>
    <row r="40597" s="276" customFormat="1"/>
    <row r="40598" s="276" customFormat="1"/>
    <row r="40599" s="276" customFormat="1"/>
    <row r="40600" s="276" customFormat="1"/>
    <row r="40601" s="276" customFormat="1"/>
    <row r="40602" s="276" customFormat="1"/>
    <row r="40603" s="276" customFormat="1"/>
    <row r="40604" s="276" customFormat="1"/>
    <row r="40605" s="276" customFormat="1"/>
    <row r="40606" s="276" customFormat="1"/>
    <row r="40607" s="276" customFormat="1"/>
    <row r="40608" s="276" customFormat="1"/>
    <row r="40609" s="276" customFormat="1"/>
    <row r="40610" s="276" customFormat="1"/>
    <row r="40611" s="276" customFormat="1"/>
    <row r="40612" s="276" customFormat="1"/>
    <row r="40613" s="276" customFormat="1"/>
    <row r="40614" s="276" customFormat="1"/>
    <row r="40615" s="276" customFormat="1"/>
    <row r="40616" s="276" customFormat="1"/>
    <row r="40617" s="276" customFormat="1"/>
    <row r="40618" s="276" customFormat="1"/>
    <row r="40619" s="276" customFormat="1"/>
    <row r="40620" s="276" customFormat="1"/>
    <row r="40621" s="276" customFormat="1"/>
    <row r="40622" s="276" customFormat="1"/>
    <row r="40623" s="276" customFormat="1"/>
    <row r="40624" s="276" customFormat="1"/>
    <row r="40625" s="276" customFormat="1"/>
    <row r="40626" s="276" customFormat="1"/>
    <row r="40627" s="276" customFormat="1"/>
    <row r="40628" s="276" customFormat="1"/>
    <row r="40629" s="276" customFormat="1"/>
    <row r="40630" s="276" customFormat="1"/>
    <row r="40631" s="276" customFormat="1"/>
    <row r="40632" s="276" customFormat="1"/>
    <row r="40633" s="276" customFormat="1"/>
    <row r="40634" s="276" customFormat="1"/>
    <row r="40635" s="276" customFormat="1"/>
    <row r="40636" s="276" customFormat="1"/>
    <row r="40637" s="276" customFormat="1"/>
    <row r="40638" s="276" customFormat="1"/>
    <row r="40639" s="276" customFormat="1"/>
    <row r="40640" s="276" customFormat="1"/>
    <row r="40641" s="276" customFormat="1"/>
    <row r="40642" s="276" customFormat="1"/>
    <row r="40643" s="276" customFormat="1"/>
    <row r="40644" s="276" customFormat="1"/>
    <row r="40645" s="276" customFormat="1"/>
    <row r="40646" s="276" customFormat="1"/>
    <row r="40647" s="276" customFormat="1"/>
    <row r="40648" s="276" customFormat="1"/>
    <row r="40649" s="276" customFormat="1"/>
    <row r="40650" s="276" customFormat="1"/>
    <row r="40651" s="276" customFormat="1"/>
    <row r="40652" s="276" customFormat="1"/>
    <row r="40653" s="276" customFormat="1"/>
    <row r="40654" s="276" customFormat="1"/>
    <row r="40655" s="276" customFormat="1"/>
    <row r="40656" s="276" customFormat="1"/>
    <row r="40657" s="276" customFormat="1"/>
    <row r="40658" s="276" customFormat="1"/>
    <row r="40659" s="276" customFormat="1"/>
    <row r="40660" s="276" customFormat="1"/>
    <row r="40661" s="276" customFormat="1"/>
    <row r="40662" s="276" customFormat="1"/>
    <row r="40663" s="276" customFormat="1"/>
    <row r="40664" s="276" customFormat="1"/>
    <row r="40665" s="276" customFormat="1"/>
    <row r="40666" s="276" customFormat="1"/>
    <row r="40667" s="276" customFormat="1"/>
    <row r="40668" s="276" customFormat="1"/>
    <row r="40669" s="276" customFormat="1"/>
    <row r="40670" s="276" customFormat="1"/>
    <row r="40671" s="276" customFormat="1"/>
    <row r="40672" s="276" customFormat="1"/>
    <row r="40673" s="276" customFormat="1"/>
    <row r="40674" s="276" customFormat="1"/>
    <row r="40675" s="276" customFormat="1"/>
    <row r="40676" s="276" customFormat="1"/>
    <row r="40677" s="276" customFormat="1"/>
    <row r="40678" s="276" customFormat="1"/>
    <row r="40679" s="276" customFormat="1"/>
    <row r="40680" s="276" customFormat="1"/>
    <row r="40681" s="276" customFormat="1"/>
    <row r="40682" s="276" customFormat="1"/>
    <row r="40683" s="276" customFormat="1"/>
    <row r="40684" s="276" customFormat="1"/>
    <row r="40685" s="276" customFormat="1"/>
    <row r="40686" s="276" customFormat="1"/>
    <row r="40687" s="276" customFormat="1"/>
    <row r="40688" s="276" customFormat="1"/>
    <row r="40689" s="276" customFormat="1"/>
    <row r="40690" s="276" customFormat="1"/>
    <row r="40691" s="276" customFormat="1"/>
    <row r="40692" s="276" customFormat="1"/>
    <row r="40693" s="276" customFormat="1"/>
    <row r="40694" s="276" customFormat="1"/>
    <row r="40695" s="276" customFormat="1"/>
    <row r="40696" s="276" customFormat="1"/>
    <row r="40697" s="276" customFormat="1"/>
    <row r="40698" s="276" customFormat="1"/>
    <row r="40699" s="276" customFormat="1"/>
    <row r="40700" s="276" customFormat="1"/>
    <row r="40701" s="276" customFormat="1"/>
    <row r="40702" s="276" customFormat="1"/>
    <row r="40703" s="276" customFormat="1"/>
    <row r="40704" s="276" customFormat="1"/>
    <row r="40705" s="276" customFormat="1"/>
    <row r="40706" s="276" customFormat="1"/>
    <row r="40707" s="276" customFormat="1"/>
    <row r="40708" s="276" customFormat="1"/>
    <row r="40709" s="276" customFormat="1"/>
    <row r="40710" s="276" customFormat="1"/>
    <row r="40711" s="276" customFormat="1"/>
    <row r="40712" s="276" customFormat="1"/>
    <row r="40713" s="276" customFormat="1"/>
    <row r="40714" s="276" customFormat="1"/>
    <row r="40715" s="276" customFormat="1"/>
    <row r="40716" s="276" customFormat="1"/>
    <row r="40717" s="276" customFormat="1"/>
    <row r="40718" s="276" customFormat="1"/>
    <row r="40719" s="276" customFormat="1"/>
    <row r="40720" s="276" customFormat="1"/>
    <row r="40721" s="276" customFormat="1"/>
    <row r="40722" s="276" customFormat="1"/>
    <row r="40723" s="276" customFormat="1"/>
    <row r="40724" s="276" customFormat="1"/>
    <row r="40725" s="276" customFormat="1"/>
    <row r="40726" s="276" customFormat="1"/>
    <row r="40727" s="276" customFormat="1"/>
    <row r="40728" s="276" customFormat="1"/>
    <row r="40729" s="276" customFormat="1"/>
    <row r="40730" s="276" customFormat="1"/>
    <row r="40731" s="276" customFormat="1"/>
    <row r="40732" s="276" customFormat="1"/>
    <row r="40733" s="276" customFormat="1"/>
    <row r="40734" s="276" customFormat="1"/>
    <row r="40735" s="276" customFormat="1"/>
    <row r="40736" s="276" customFormat="1"/>
    <row r="40737" s="276" customFormat="1"/>
    <row r="40738" s="276" customFormat="1"/>
    <row r="40739" s="276" customFormat="1"/>
    <row r="40740" s="276" customFormat="1"/>
    <row r="40741" s="276" customFormat="1"/>
    <row r="40742" s="276" customFormat="1"/>
    <row r="40743" s="276" customFormat="1"/>
    <row r="40744" s="276" customFormat="1"/>
    <row r="40745" s="276" customFormat="1"/>
    <row r="40746" s="276" customFormat="1"/>
    <row r="40747" s="276" customFormat="1"/>
    <row r="40748" s="276" customFormat="1"/>
    <row r="40749" s="276" customFormat="1"/>
    <row r="40750" s="276" customFormat="1"/>
    <row r="40751" s="276" customFormat="1"/>
    <row r="40752" s="276" customFormat="1"/>
    <row r="40753" s="276" customFormat="1"/>
    <row r="40754" s="276" customFormat="1"/>
    <row r="40755" s="276" customFormat="1"/>
    <row r="40756" s="276" customFormat="1"/>
    <row r="40757" s="276" customFormat="1"/>
    <row r="40758" s="276" customFormat="1"/>
    <row r="40759" s="276" customFormat="1"/>
    <row r="40760" s="276" customFormat="1"/>
    <row r="40761" s="276" customFormat="1"/>
    <row r="40762" s="276" customFormat="1"/>
    <row r="40763" s="276" customFormat="1"/>
    <row r="40764" s="276" customFormat="1"/>
    <row r="40765" s="276" customFormat="1"/>
    <row r="40766" s="276" customFormat="1"/>
    <row r="40767" s="276" customFormat="1"/>
    <row r="40768" s="276" customFormat="1"/>
    <row r="40769" s="276" customFormat="1"/>
    <row r="40770" s="276" customFormat="1"/>
    <row r="40771" s="276" customFormat="1"/>
    <row r="40772" s="276" customFormat="1"/>
    <row r="40773" s="276" customFormat="1"/>
    <row r="40774" s="276" customFormat="1"/>
    <row r="40775" s="276" customFormat="1"/>
    <row r="40776" s="276" customFormat="1"/>
    <row r="40777" s="276" customFormat="1"/>
    <row r="40778" s="276" customFormat="1"/>
    <row r="40779" s="276" customFormat="1"/>
    <row r="40780" s="276" customFormat="1"/>
    <row r="40781" s="276" customFormat="1"/>
    <row r="40782" s="276" customFormat="1"/>
    <row r="40783" s="276" customFormat="1"/>
    <row r="40784" s="276" customFormat="1"/>
    <row r="40785" s="276" customFormat="1"/>
    <row r="40786" s="276" customFormat="1"/>
    <row r="40787" s="276" customFormat="1"/>
    <row r="40788" s="276" customFormat="1"/>
    <row r="40789" s="276" customFormat="1"/>
    <row r="40790" s="276" customFormat="1"/>
    <row r="40791" s="276" customFormat="1"/>
    <row r="40792" s="276" customFormat="1"/>
    <row r="40793" s="276" customFormat="1"/>
    <row r="40794" s="276" customFormat="1"/>
    <row r="40795" s="276" customFormat="1"/>
    <row r="40796" s="276" customFormat="1"/>
    <row r="40797" s="276" customFormat="1"/>
    <row r="40798" s="276" customFormat="1"/>
    <row r="40799" s="276" customFormat="1"/>
    <row r="40800" s="276" customFormat="1"/>
    <row r="40801" s="276" customFormat="1"/>
    <row r="40802" s="276" customFormat="1"/>
    <row r="40803" s="276" customFormat="1"/>
    <row r="40804" s="276" customFormat="1"/>
    <row r="40805" s="276" customFormat="1"/>
    <row r="40806" s="276" customFormat="1"/>
    <row r="40807" s="276" customFormat="1"/>
    <row r="40808" s="276" customFormat="1"/>
    <row r="40809" s="276" customFormat="1"/>
    <row r="40810" s="276" customFormat="1"/>
    <row r="40811" s="276" customFormat="1"/>
    <row r="40812" s="276" customFormat="1"/>
    <row r="40813" s="276" customFormat="1"/>
    <row r="40814" s="276" customFormat="1"/>
    <row r="40815" s="276" customFormat="1"/>
    <row r="40816" s="276" customFormat="1"/>
    <row r="40817" s="276" customFormat="1"/>
    <row r="40818" s="276" customFormat="1"/>
    <row r="40819" s="276" customFormat="1"/>
    <row r="40820" s="276" customFormat="1"/>
    <row r="40821" s="276" customFormat="1"/>
    <row r="40822" s="276" customFormat="1"/>
    <row r="40823" s="276" customFormat="1"/>
    <row r="40824" s="276" customFormat="1"/>
    <row r="40825" s="276" customFormat="1"/>
    <row r="40826" s="276" customFormat="1"/>
    <row r="40827" s="276" customFormat="1"/>
    <row r="40828" s="276" customFormat="1"/>
    <row r="40829" s="276" customFormat="1"/>
    <row r="40830" s="276" customFormat="1"/>
    <row r="40831" s="276" customFormat="1"/>
    <row r="40832" s="276" customFormat="1"/>
    <row r="40833" s="276" customFormat="1"/>
    <row r="40834" s="276" customFormat="1"/>
    <row r="40835" s="276" customFormat="1"/>
    <row r="40836" s="276" customFormat="1"/>
    <row r="40837" s="276" customFormat="1"/>
    <row r="40838" s="276" customFormat="1"/>
    <row r="40839" s="276" customFormat="1"/>
    <row r="40840" s="276" customFormat="1"/>
    <row r="40841" s="276" customFormat="1"/>
    <row r="40842" s="276" customFormat="1"/>
    <row r="40843" s="276" customFormat="1"/>
    <row r="40844" s="276" customFormat="1"/>
    <row r="40845" s="276" customFormat="1"/>
    <row r="40846" s="276" customFormat="1"/>
    <row r="40847" s="276" customFormat="1"/>
    <row r="40848" s="276" customFormat="1"/>
    <row r="40849" s="276" customFormat="1"/>
    <row r="40850" s="276" customFormat="1"/>
    <row r="40851" s="276" customFormat="1"/>
    <row r="40852" s="276" customFormat="1"/>
    <row r="40853" s="276" customFormat="1"/>
    <row r="40854" s="276" customFormat="1"/>
    <row r="40855" s="276" customFormat="1"/>
    <row r="40856" s="276" customFormat="1"/>
    <row r="40857" s="276" customFormat="1"/>
    <row r="40858" s="276" customFormat="1"/>
    <row r="40859" s="276" customFormat="1"/>
    <row r="40860" s="276" customFormat="1"/>
    <row r="40861" s="276" customFormat="1"/>
    <row r="40862" s="276" customFormat="1"/>
    <row r="40863" s="276" customFormat="1"/>
    <row r="40864" s="276" customFormat="1"/>
    <row r="40865" s="276" customFormat="1"/>
    <row r="40866" s="276" customFormat="1"/>
    <row r="40867" s="276" customFormat="1"/>
    <row r="40868" s="276" customFormat="1"/>
    <row r="40869" s="276" customFormat="1"/>
    <row r="40870" s="276" customFormat="1"/>
    <row r="40871" s="276" customFormat="1"/>
    <row r="40872" s="276" customFormat="1"/>
    <row r="40873" s="276" customFormat="1"/>
    <row r="40874" s="276" customFormat="1"/>
    <row r="40875" s="276" customFormat="1"/>
    <row r="40876" s="276" customFormat="1"/>
    <row r="40877" s="276" customFormat="1"/>
    <row r="40878" s="276" customFormat="1"/>
    <row r="40879" s="276" customFormat="1"/>
    <row r="40880" s="276" customFormat="1"/>
    <row r="40881" s="276" customFormat="1"/>
    <row r="40882" s="276" customFormat="1"/>
    <row r="40883" s="276" customFormat="1"/>
    <row r="40884" s="276" customFormat="1"/>
    <row r="40885" s="276" customFormat="1"/>
    <row r="40886" s="276" customFormat="1"/>
    <row r="40887" s="276" customFormat="1"/>
    <row r="40888" s="276" customFormat="1"/>
    <row r="40889" s="276" customFormat="1"/>
    <row r="40890" s="276" customFormat="1"/>
    <row r="40891" s="276" customFormat="1"/>
    <row r="40892" s="276" customFormat="1"/>
    <row r="40893" s="276" customFormat="1"/>
    <row r="40894" s="276" customFormat="1"/>
    <row r="40895" s="276" customFormat="1"/>
    <row r="40896" s="276" customFormat="1"/>
    <row r="40897" s="276" customFormat="1"/>
    <row r="40898" s="276" customFormat="1"/>
    <row r="40899" s="276" customFormat="1"/>
    <row r="40900" s="276" customFormat="1"/>
    <row r="40901" s="276" customFormat="1"/>
    <row r="40902" s="276" customFormat="1"/>
    <row r="40903" s="276" customFormat="1"/>
    <row r="40904" s="276" customFormat="1"/>
    <row r="40905" s="276" customFormat="1"/>
    <row r="40906" s="276" customFormat="1"/>
    <row r="40907" s="276" customFormat="1"/>
    <row r="40908" s="276" customFormat="1"/>
    <row r="40909" s="276" customFormat="1"/>
    <row r="40910" s="276" customFormat="1"/>
    <row r="40911" s="276" customFormat="1"/>
    <row r="40912" s="276" customFormat="1"/>
    <row r="40913" s="276" customFormat="1"/>
    <row r="40914" s="276" customFormat="1"/>
    <row r="40915" s="276" customFormat="1"/>
    <row r="40916" s="276" customFormat="1"/>
    <row r="40917" s="276" customFormat="1"/>
    <row r="40918" s="276" customFormat="1"/>
    <row r="40919" s="276" customFormat="1"/>
    <row r="40920" s="276" customFormat="1"/>
    <row r="40921" s="276" customFormat="1"/>
    <row r="40922" s="276" customFormat="1"/>
    <row r="40923" s="276" customFormat="1"/>
    <row r="40924" s="276" customFormat="1"/>
    <row r="40925" s="276" customFormat="1"/>
    <row r="40926" s="276" customFormat="1"/>
    <row r="40927" s="276" customFormat="1"/>
    <row r="40928" s="276" customFormat="1"/>
    <row r="40929" s="276" customFormat="1"/>
    <row r="40930" s="276" customFormat="1"/>
    <row r="40931" s="276" customFormat="1"/>
    <row r="40932" s="276" customFormat="1"/>
    <row r="40933" s="276" customFormat="1"/>
    <row r="40934" s="276" customFormat="1"/>
    <row r="40935" s="276" customFormat="1"/>
    <row r="40936" s="276" customFormat="1"/>
    <row r="40937" s="276" customFormat="1"/>
    <row r="40938" s="276" customFormat="1"/>
    <row r="40939" s="276" customFormat="1"/>
    <row r="40940" s="276" customFormat="1"/>
    <row r="40941" s="276" customFormat="1"/>
    <row r="40942" s="276" customFormat="1"/>
    <row r="40943" s="276" customFormat="1"/>
    <row r="40944" s="276" customFormat="1"/>
    <row r="40945" s="276" customFormat="1"/>
    <row r="40946" s="276" customFormat="1"/>
    <row r="40947" s="276" customFormat="1"/>
    <row r="40948" s="276" customFormat="1"/>
    <row r="40949" s="276" customFormat="1"/>
    <row r="40950" s="276" customFormat="1"/>
    <row r="40951" s="276" customFormat="1"/>
    <row r="40952" s="276" customFormat="1"/>
    <row r="40953" s="276" customFormat="1"/>
    <row r="40954" s="276" customFormat="1"/>
    <row r="40955" s="276" customFormat="1"/>
    <row r="40956" s="276" customFormat="1"/>
    <row r="40957" s="276" customFormat="1"/>
    <row r="40958" s="276" customFormat="1"/>
    <row r="40959" s="276" customFormat="1"/>
    <row r="40960" s="276" customFormat="1"/>
    <row r="40961" s="276" customFormat="1"/>
    <row r="40962" s="276" customFormat="1"/>
    <row r="40963" s="276" customFormat="1"/>
    <row r="40964" s="276" customFormat="1"/>
    <row r="40965" s="276" customFormat="1"/>
    <row r="40966" s="276" customFormat="1"/>
    <row r="40967" s="276" customFormat="1"/>
    <row r="40968" s="276" customFormat="1"/>
    <row r="40969" s="276" customFormat="1"/>
    <row r="40970" s="276" customFormat="1"/>
    <row r="40971" s="276" customFormat="1"/>
    <row r="40972" s="276" customFormat="1"/>
    <row r="40973" s="276" customFormat="1"/>
    <row r="40974" s="276" customFormat="1"/>
    <row r="40975" s="276" customFormat="1"/>
    <row r="40976" s="276" customFormat="1"/>
    <row r="40977" s="276" customFormat="1"/>
    <row r="40978" s="276" customFormat="1"/>
    <row r="40979" s="276" customFormat="1"/>
    <row r="40980" s="276" customFormat="1"/>
    <row r="40981" s="276" customFormat="1"/>
    <row r="40982" s="276" customFormat="1"/>
    <row r="40983" s="276" customFormat="1"/>
    <row r="40984" s="276" customFormat="1"/>
    <row r="40985" s="276" customFormat="1"/>
    <row r="40986" s="276" customFormat="1"/>
    <row r="40987" s="276" customFormat="1"/>
    <row r="40988" s="276" customFormat="1"/>
    <row r="40989" s="276" customFormat="1"/>
    <row r="40990" s="276" customFormat="1"/>
    <row r="40991" s="276" customFormat="1"/>
    <row r="40992" s="276" customFormat="1"/>
    <row r="40993" s="276" customFormat="1"/>
    <row r="40994" s="276" customFormat="1"/>
    <row r="40995" s="276" customFormat="1"/>
    <row r="40996" s="276" customFormat="1"/>
    <row r="40997" s="276" customFormat="1"/>
    <row r="40998" s="276" customFormat="1"/>
    <row r="40999" s="276" customFormat="1"/>
    <row r="41000" s="276" customFormat="1"/>
    <row r="41001" s="276" customFormat="1"/>
    <row r="41002" s="276" customFormat="1"/>
    <row r="41003" s="276" customFormat="1"/>
    <row r="41004" s="276" customFormat="1"/>
    <row r="41005" s="276" customFormat="1"/>
    <row r="41006" s="276" customFormat="1"/>
    <row r="41007" s="276" customFormat="1"/>
    <row r="41008" s="276" customFormat="1"/>
    <row r="41009" s="276" customFormat="1"/>
    <row r="41010" s="276" customFormat="1"/>
    <row r="41011" s="276" customFormat="1"/>
    <row r="41012" s="276" customFormat="1"/>
    <row r="41013" s="276" customFormat="1"/>
    <row r="41014" s="276" customFormat="1"/>
    <row r="41015" s="276" customFormat="1"/>
    <row r="41016" s="276" customFormat="1"/>
    <row r="41017" s="276" customFormat="1"/>
    <row r="41018" s="276" customFormat="1"/>
    <row r="41019" s="276" customFormat="1"/>
    <row r="41020" s="276" customFormat="1"/>
    <row r="41021" s="276" customFormat="1"/>
    <row r="41022" s="276" customFormat="1"/>
    <row r="41023" s="276" customFormat="1"/>
    <row r="41024" s="276" customFormat="1"/>
    <row r="41025" s="276" customFormat="1"/>
    <row r="41026" s="276" customFormat="1"/>
    <row r="41027" s="276" customFormat="1"/>
    <row r="41028" s="276" customFormat="1"/>
    <row r="41029" s="276" customFormat="1"/>
    <row r="41030" s="276" customFormat="1"/>
    <row r="41031" s="276" customFormat="1"/>
    <row r="41032" s="276" customFormat="1"/>
    <row r="41033" s="276" customFormat="1"/>
    <row r="41034" s="276" customFormat="1"/>
    <row r="41035" s="276" customFormat="1"/>
    <row r="41036" s="276" customFormat="1"/>
    <row r="41037" s="276" customFormat="1"/>
    <row r="41038" s="276" customFormat="1"/>
    <row r="41039" s="276" customFormat="1"/>
    <row r="41040" s="276" customFormat="1"/>
    <row r="41041" s="276" customFormat="1"/>
    <row r="41042" s="276" customFormat="1"/>
    <row r="41043" s="276" customFormat="1"/>
    <row r="41044" s="276" customFormat="1"/>
    <row r="41045" s="276" customFormat="1"/>
    <row r="41046" s="276" customFormat="1"/>
    <row r="41047" s="276" customFormat="1"/>
    <row r="41048" s="276" customFormat="1"/>
    <row r="41049" s="276" customFormat="1"/>
    <row r="41050" s="276" customFormat="1"/>
    <row r="41051" s="276" customFormat="1"/>
    <row r="41052" s="276" customFormat="1"/>
    <row r="41053" s="276" customFormat="1"/>
    <row r="41054" s="276" customFormat="1"/>
    <row r="41055" s="276" customFormat="1"/>
    <row r="41056" s="276" customFormat="1"/>
    <row r="41057" s="276" customFormat="1"/>
    <row r="41058" s="276" customFormat="1"/>
    <row r="41059" s="276" customFormat="1"/>
    <row r="41060" s="276" customFormat="1"/>
    <row r="41061" s="276" customFormat="1"/>
    <row r="41062" s="276" customFormat="1"/>
    <row r="41063" s="276" customFormat="1"/>
    <row r="41064" s="276" customFormat="1"/>
    <row r="41065" s="276" customFormat="1"/>
    <row r="41066" s="276" customFormat="1"/>
    <row r="41067" s="276" customFormat="1"/>
    <row r="41068" s="276" customFormat="1"/>
    <row r="41069" s="276" customFormat="1"/>
    <row r="41070" s="276" customFormat="1"/>
    <row r="41071" s="276" customFormat="1"/>
    <row r="41072" s="276" customFormat="1"/>
    <row r="41073" s="276" customFormat="1"/>
    <row r="41074" s="276" customFormat="1"/>
    <row r="41075" s="276" customFormat="1"/>
    <row r="41076" s="276" customFormat="1"/>
    <row r="41077" s="276" customFormat="1"/>
    <row r="41078" s="276" customFormat="1"/>
    <row r="41079" s="276" customFormat="1"/>
    <row r="41080" s="276" customFormat="1"/>
    <row r="41081" s="276" customFormat="1"/>
    <row r="41082" s="276" customFormat="1"/>
    <row r="41083" s="276" customFormat="1"/>
    <row r="41084" s="276" customFormat="1"/>
    <row r="41085" s="276" customFormat="1"/>
    <row r="41086" s="276" customFormat="1"/>
    <row r="41087" s="276" customFormat="1"/>
    <row r="41088" s="276" customFormat="1"/>
    <row r="41089" s="276" customFormat="1"/>
    <row r="41090" s="276" customFormat="1"/>
    <row r="41091" s="276" customFormat="1"/>
    <row r="41092" s="276" customFormat="1"/>
    <row r="41093" s="276" customFormat="1"/>
    <row r="41094" s="276" customFormat="1"/>
    <row r="41095" s="276" customFormat="1"/>
    <row r="41096" s="276" customFormat="1"/>
    <row r="41097" s="276" customFormat="1"/>
    <row r="41098" s="276" customFormat="1"/>
    <row r="41099" s="276" customFormat="1"/>
    <row r="41100" s="276" customFormat="1"/>
    <row r="41101" s="276" customFormat="1"/>
    <row r="41102" s="276" customFormat="1"/>
    <row r="41103" s="276" customFormat="1"/>
    <row r="41104" s="276" customFormat="1"/>
    <row r="41105" s="276" customFormat="1"/>
    <row r="41106" s="276" customFormat="1"/>
    <row r="41107" s="276" customFormat="1"/>
    <row r="41108" s="276" customFormat="1"/>
    <row r="41109" s="276" customFormat="1"/>
    <row r="41110" s="276" customFormat="1"/>
    <row r="41111" s="276" customFormat="1"/>
    <row r="41112" s="276" customFormat="1"/>
    <row r="41113" s="276" customFormat="1"/>
    <row r="41114" s="276" customFormat="1"/>
    <row r="41115" s="276" customFormat="1"/>
    <row r="41116" s="276" customFormat="1"/>
    <row r="41117" s="276" customFormat="1"/>
    <row r="41118" s="276" customFormat="1"/>
    <row r="41119" s="276" customFormat="1"/>
    <row r="41120" s="276" customFormat="1"/>
    <row r="41121" s="276" customFormat="1"/>
    <row r="41122" s="276" customFormat="1"/>
    <row r="41123" s="276" customFormat="1"/>
    <row r="41124" s="276" customFormat="1"/>
    <row r="41125" s="276" customFormat="1"/>
    <row r="41126" s="276" customFormat="1"/>
    <row r="41127" s="276" customFormat="1"/>
    <row r="41128" s="276" customFormat="1"/>
    <row r="41129" s="276" customFormat="1"/>
    <row r="41130" s="276" customFormat="1"/>
    <row r="41131" s="276" customFormat="1"/>
    <row r="41132" s="276" customFormat="1"/>
    <row r="41133" s="276" customFormat="1"/>
    <row r="41134" s="276" customFormat="1"/>
    <row r="41135" s="276" customFormat="1"/>
    <row r="41136" s="276" customFormat="1"/>
    <row r="41137" s="276" customFormat="1"/>
    <row r="41138" s="276" customFormat="1"/>
    <row r="41139" s="276" customFormat="1"/>
    <row r="41140" s="276" customFormat="1"/>
    <row r="41141" s="276" customFormat="1"/>
    <row r="41142" s="276" customFormat="1"/>
    <row r="41143" s="276" customFormat="1"/>
    <row r="41144" s="276" customFormat="1"/>
    <row r="41145" s="276" customFormat="1"/>
    <row r="41146" s="276" customFormat="1"/>
    <row r="41147" s="276" customFormat="1"/>
    <row r="41148" s="276" customFormat="1"/>
    <row r="41149" s="276" customFormat="1"/>
    <row r="41150" s="276" customFormat="1"/>
    <row r="41151" s="276" customFormat="1"/>
    <row r="41152" s="276" customFormat="1"/>
    <row r="41153" s="276" customFormat="1"/>
    <row r="41154" s="276" customFormat="1"/>
    <row r="41155" s="276" customFormat="1"/>
    <row r="41156" s="276" customFormat="1"/>
    <row r="41157" s="276" customFormat="1"/>
    <row r="41158" s="276" customFormat="1"/>
    <row r="41159" s="276" customFormat="1"/>
    <row r="41160" s="276" customFormat="1"/>
    <row r="41161" s="276" customFormat="1"/>
    <row r="41162" s="276" customFormat="1"/>
    <row r="41163" s="276" customFormat="1"/>
    <row r="41164" s="276" customFormat="1"/>
    <row r="41165" s="276" customFormat="1"/>
    <row r="41166" s="276" customFormat="1"/>
    <row r="41167" s="276" customFormat="1"/>
    <row r="41168" s="276" customFormat="1"/>
    <row r="41169" s="276" customFormat="1"/>
    <row r="41170" s="276" customFormat="1"/>
    <row r="41171" s="276" customFormat="1"/>
    <row r="41172" s="276" customFormat="1"/>
    <row r="41173" s="276" customFormat="1"/>
    <row r="41174" s="276" customFormat="1"/>
    <row r="41175" s="276" customFormat="1"/>
    <row r="41176" s="276" customFormat="1"/>
    <row r="41177" s="276" customFormat="1"/>
    <row r="41178" s="276" customFormat="1"/>
    <row r="41179" s="276" customFormat="1"/>
    <row r="41180" s="276" customFormat="1"/>
    <row r="41181" s="276" customFormat="1"/>
    <row r="41182" s="276" customFormat="1"/>
    <row r="41183" s="276" customFormat="1"/>
    <row r="41184" s="276" customFormat="1"/>
    <row r="41185" s="276" customFormat="1"/>
    <row r="41186" s="276" customFormat="1"/>
    <row r="41187" s="276" customFormat="1"/>
    <row r="41188" s="276" customFormat="1"/>
    <row r="41189" s="276" customFormat="1"/>
    <row r="41190" s="276" customFormat="1"/>
    <row r="41191" s="276" customFormat="1"/>
    <row r="41192" s="276" customFormat="1"/>
    <row r="41193" s="276" customFormat="1"/>
    <row r="41194" s="276" customFormat="1"/>
    <row r="41195" s="276" customFormat="1"/>
    <row r="41196" s="276" customFormat="1"/>
    <row r="41197" s="276" customFormat="1"/>
    <row r="41198" s="276" customFormat="1"/>
    <row r="41199" s="276" customFormat="1"/>
    <row r="41200" s="276" customFormat="1"/>
    <row r="41201" s="276" customFormat="1"/>
    <row r="41202" s="276" customFormat="1"/>
    <row r="41203" s="276" customFormat="1"/>
    <row r="41204" s="276" customFormat="1"/>
    <row r="41205" s="276" customFormat="1"/>
    <row r="41206" s="276" customFormat="1"/>
    <row r="41207" s="276" customFormat="1"/>
    <row r="41208" s="276" customFormat="1"/>
    <row r="41209" s="276" customFormat="1"/>
    <row r="41210" s="276" customFormat="1"/>
    <row r="41211" s="276" customFormat="1"/>
    <row r="41212" s="276" customFormat="1"/>
    <row r="41213" s="276" customFormat="1"/>
    <row r="41214" s="276" customFormat="1"/>
    <row r="41215" s="276" customFormat="1"/>
    <row r="41216" s="276" customFormat="1"/>
    <row r="41217" s="276" customFormat="1"/>
    <row r="41218" s="276" customFormat="1"/>
    <row r="41219" s="276" customFormat="1"/>
    <row r="41220" s="276" customFormat="1"/>
    <row r="41221" s="276" customFormat="1"/>
    <row r="41222" s="276" customFormat="1"/>
    <row r="41223" s="276" customFormat="1"/>
    <row r="41224" s="276" customFormat="1"/>
    <row r="41225" s="276" customFormat="1"/>
    <row r="41226" s="276" customFormat="1"/>
    <row r="41227" s="276" customFormat="1"/>
    <row r="41228" s="276" customFormat="1"/>
    <row r="41229" s="276" customFormat="1"/>
    <row r="41230" s="276" customFormat="1"/>
    <row r="41231" s="276" customFormat="1"/>
    <row r="41232" s="276" customFormat="1"/>
    <row r="41233" s="276" customFormat="1"/>
    <row r="41234" s="276" customFormat="1"/>
    <row r="41235" s="276" customFormat="1"/>
    <row r="41236" s="276" customFormat="1"/>
    <row r="41237" s="276" customFormat="1"/>
    <row r="41238" s="276" customFormat="1"/>
    <row r="41239" s="276" customFormat="1"/>
    <row r="41240" s="276" customFormat="1"/>
    <row r="41241" s="276" customFormat="1"/>
    <row r="41242" s="276" customFormat="1"/>
    <row r="41243" s="276" customFormat="1"/>
    <row r="41244" s="276" customFormat="1"/>
    <row r="41245" s="276" customFormat="1"/>
    <row r="41246" s="276" customFormat="1"/>
    <row r="41247" s="276" customFormat="1"/>
    <row r="41248" s="276" customFormat="1"/>
    <row r="41249" s="276" customFormat="1"/>
    <row r="41250" s="276" customFormat="1"/>
    <row r="41251" s="276" customFormat="1"/>
    <row r="41252" s="276" customFormat="1"/>
    <row r="41253" s="276" customFormat="1"/>
    <row r="41254" s="276" customFormat="1"/>
    <row r="41255" s="276" customFormat="1"/>
    <row r="41256" s="276" customFormat="1"/>
    <row r="41257" s="276" customFormat="1"/>
    <row r="41258" s="276" customFormat="1"/>
    <row r="41259" s="276" customFormat="1"/>
    <row r="41260" s="276" customFormat="1"/>
    <row r="41261" s="276" customFormat="1"/>
    <row r="41262" s="276" customFormat="1"/>
    <row r="41263" s="276" customFormat="1"/>
    <row r="41264" s="276" customFormat="1"/>
    <row r="41265" s="276" customFormat="1"/>
    <row r="41266" s="276" customFormat="1"/>
    <row r="41267" s="276" customFormat="1"/>
    <row r="41268" s="276" customFormat="1"/>
    <row r="41269" s="276" customFormat="1"/>
    <row r="41270" s="276" customFormat="1"/>
    <row r="41271" s="276" customFormat="1"/>
    <row r="41272" s="276" customFormat="1"/>
    <row r="41273" s="276" customFormat="1"/>
    <row r="41274" s="276" customFormat="1"/>
    <row r="41275" s="276" customFormat="1"/>
    <row r="41276" s="276" customFormat="1"/>
    <row r="41277" s="276" customFormat="1"/>
    <row r="41278" s="276" customFormat="1"/>
    <row r="41279" s="276" customFormat="1"/>
    <row r="41280" s="276" customFormat="1"/>
    <row r="41281" s="276" customFormat="1"/>
    <row r="41282" s="276" customFormat="1"/>
    <row r="41283" s="276" customFormat="1"/>
    <row r="41284" s="276" customFormat="1"/>
    <row r="41285" s="276" customFormat="1"/>
    <row r="41286" s="276" customFormat="1"/>
    <row r="41287" s="276" customFormat="1"/>
    <row r="41288" s="276" customFormat="1"/>
    <row r="41289" s="276" customFormat="1"/>
    <row r="41290" s="276" customFormat="1"/>
    <row r="41291" s="276" customFormat="1"/>
    <row r="41292" s="276" customFormat="1"/>
    <row r="41293" s="276" customFormat="1"/>
    <row r="41294" s="276" customFormat="1"/>
    <row r="41295" s="276" customFormat="1"/>
    <row r="41296" s="276" customFormat="1"/>
    <row r="41297" s="276" customFormat="1"/>
    <row r="41298" s="276" customFormat="1"/>
    <row r="41299" s="276" customFormat="1"/>
    <row r="41300" s="276" customFormat="1"/>
    <row r="41301" s="276" customFormat="1"/>
    <row r="41302" s="276" customFormat="1"/>
    <row r="41303" s="276" customFormat="1"/>
    <row r="41304" s="276" customFormat="1"/>
    <row r="41305" s="276" customFormat="1"/>
    <row r="41306" s="276" customFormat="1"/>
    <row r="41307" s="276" customFormat="1"/>
    <row r="41308" s="276" customFormat="1"/>
    <row r="41309" s="276" customFormat="1"/>
    <row r="41310" s="276" customFormat="1"/>
    <row r="41311" s="276" customFormat="1"/>
    <row r="41312" s="276" customFormat="1"/>
    <row r="41313" s="276" customFormat="1"/>
    <row r="41314" s="276" customFormat="1"/>
    <row r="41315" s="276" customFormat="1"/>
    <row r="41316" s="276" customFormat="1"/>
    <row r="41317" s="276" customFormat="1"/>
    <row r="41318" s="276" customFormat="1"/>
    <row r="41319" s="276" customFormat="1"/>
    <row r="41320" s="276" customFormat="1"/>
    <row r="41321" s="276" customFormat="1"/>
    <row r="41322" s="276" customFormat="1"/>
    <row r="41323" s="276" customFormat="1"/>
    <row r="41324" s="276" customFormat="1"/>
    <row r="41325" s="276" customFormat="1"/>
    <row r="41326" s="276" customFormat="1"/>
    <row r="41327" s="276" customFormat="1"/>
    <row r="41328" s="276" customFormat="1"/>
    <row r="41329" s="276" customFormat="1"/>
    <row r="41330" s="276" customFormat="1"/>
    <row r="41331" s="276" customFormat="1"/>
    <row r="41332" s="276" customFormat="1"/>
    <row r="41333" s="276" customFormat="1"/>
    <row r="41334" s="276" customFormat="1"/>
    <row r="41335" s="276" customFormat="1"/>
    <row r="41336" s="276" customFormat="1"/>
    <row r="41337" s="276" customFormat="1"/>
    <row r="41338" s="276" customFormat="1"/>
    <row r="41339" s="276" customFormat="1"/>
    <row r="41340" s="276" customFormat="1"/>
    <row r="41341" s="276" customFormat="1"/>
    <row r="41342" s="276" customFormat="1"/>
    <row r="41343" s="276" customFormat="1"/>
    <row r="41344" s="276" customFormat="1"/>
    <row r="41345" s="276" customFormat="1"/>
    <row r="41346" s="276" customFormat="1"/>
    <row r="41347" s="276" customFormat="1"/>
    <row r="41348" s="276" customFormat="1"/>
    <row r="41349" s="276" customFormat="1"/>
    <row r="41350" s="276" customFormat="1"/>
    <row r="41351" s="276" customFormat="1"/>
    <row r="41352" s="276" customFormat="1"/>
    <row r="41353" s="276" customFormat="1"/>
    <row r="41354" s="276" customFormat="1"/>
    <row r="41355" s="276" customFormat="1"/>
    <row r="41356" s="276" customFormat="1"/>
    <row r="41357" s="276" customFormat="1"/>
    <row r="41358" s="276" customFormat="1"/>
    <row r="41359" s="276" customFormat="1"/>
    <row r="41360" s="276" customFormat="1"/>
    <row r="41361" s="276" customFormat="1"/>
    <row r="41362" s="276" customFormat="1"/>
    <row r="41363" s="276" customFormat="1"/>
    <row r="41364" s="276" customFormat="1"/>
    <row r="41365" s="276" customFormat="1"/>
    <row r="41366" s="276" customFormat="1"/>
    <row r="41367" s="276" customFormat="1"/>
    <row r="41368" s="276" customFormat="1"/>
    <row r="41369" s="276" customFormat="1"/>
    <row r="41370" s="276" customFormat="1"/>
    <row r="41371" s="276" customFormat="1"/>
    <row r="41372" s="276" customFormat="1"/>
    <row r="41373" s="276" customFormat="1"/>
    <row r="41374" s="276" customFormat="1"/>
    <row r="41375" s="276" customFormat="1"/>
    <row r="41376" s="276" customFormat="1"/>
    <row r="41377" s="276" customFormat="1"/>
    <row r="41378" s="276" customFormat="1"/>
    <row r="41379" s="276" customFormat="1"/>
    <row r="41380" s="276" customFormat="1"/>
    <row r="41381" s="276" customFormat="1"/>
    <row r="41382" s="276" customFormat="1"/>
    <row r="41383" s="276" customFormat="1"/>
    <row r="41384" s="276" customFormat="1"/>
    <row r="41385" s="276" customFormat="1"/>
    <row r="41386" s="276" customFormat="1"/>
    <row r="41387" s="276" customFormat="1"/>
    <row r="41388" s="276" customFormat="1"/>
    <row r="41389" s="276" customFormat="1"/>
    <row r="41390" s="276" customFormat="1"/>
    <row r="41391" s="276" customFormat="1"/>
    <row r="41392" s="276" customFormat="1"/>
    <row r="41393" s="276" customFormat="1"/>
    <row r="41394" s="276" customFormat="1"/>
    <row r="41395" s="276" customFormat="1"/>
    <row r="41396" s="276" customFormat="1"/>
    <row r="41397" s="276" customFormat="1"/>
    <row r="41398" s="276" customFormat="1"/>
    <row r="41399" s="276" customFormat="1"/>
    <row r="41400" s="276" customFormat="1"/>
    <row r="41401" s="276" customFormat="1"/>
    <row r="41402" s="276" customFormat="1"/>
    <row r="41403" s="276" customFormat="1"/>
    <row r="41404" s="276" customFormat="1"/>
    <row r="41405" s="276" customFormat="1"/>
    <row r="41406" s="276" customFormat="1"/>
    <row r="41407" s="276" customFormat="1"/>
    <row r="41408" s="276" customFormat="1"/>
    <row r="41409" s="276" customFormat="1"/>
    <row r="41410" s="276" customFormat="1"/>
    <row r="41411" s="276" customFormat="1"/>
    <row r="41412" s="276" customFormat="1"/>
    <row r="41413" s="276" customFormat="1"/>
    <row r="41414" s="276" customFormat="1"/>
    <row r="41415" s="276" customFormat="1"/>
    <row r="41416" s="276" customFormat="1"/>
    <row r="41417" s="276" customFormat="1"/>
    <row r="41418" s="276" customFormat="1"/>
    <row r="41419" s="276" customFormat="1"/>
    <row r="41420" s="276" customFormat="1"/>
    <row r="41421" s="276" customFormat="1"/>
    <row r="41422" s="276" customFormat="1"/>
    <row r="41423" s="276" customFormat="1"/>
    <row r="41424" s="276" customFormat="1"/>
    <row r="41425" s="276" customFormat="1"/>
    <row r="41426" s="276" customFormat="1"/>
    <row r="41427" s="276" customFormat="1"/>
    <row r="41428" s="276" customFormat="1"/>
    <row r="41429" s="276" customFormat="1"/>
    <row r="41430" s="276" customFormat="1"/>
    <row r="41431" s="276" customFormat="1"/>
    <row r="41432" s="276" customFormat="1"/>
    <row r="41433" s="276" customFormat="1"/>
    <row r="41434" s="276" customFormat="1"/>
    <row r="41435" s="276" customFormat="1"/>
    <row r="41436" s="276" customFormat="1"/>
    <row r="41437" s="276" customFormat="1"/>
    <row r="41438" s="276" customFormat="1"/>
    <row r="41439" s="276" customFormat="1"/>
    <row r="41440" s="276" customFormat="1"/>
    <row r="41441" s="276" customFormat="1"/>
    <row r="41442" s="276" customFormat="1"/>
    <row r="41443" s="276" customFormat="1"/>
    <row r="41444" s="276" customFormat="1"/>
    <row r="41445" s="276" customFormat="1"/>
    <row r="41446" s="276" customFormat="1"/>
    <row r="41447" s="276" customFormat="1"/>
    <row r="41448" s="276" customFormat="1"/>
    <row r="41449" s="276" customFormat="1"/>
    <row r="41450" s="276" customFormat="1"/>
    <row r="41451" s="276" customFormat="1"/>
    <row r="41452" s="276" customFormat="1"/>
    <row r="41453" s="276" customFormat="1"/>
    <row r="41454" s="276" customFormat="1"/>
    <row r="41455" s="276" customFormat="1"/>
    <row r="41456" s="276" customFormat="1"/>
    <row r="41457" s="276" customFormat="1"/>
    <row r="41458" s="276" customFormat="1"/>
    <row r="41459" s="276" customFormat="1"/>
    <row r="41460" s="276" customFormat="1"/>
    <row r="41461" s="276" customFormat="1"/>
    <row r="41462" s="276" customFormat="1"/>
    <row r="41463" s="276" customFormat="1"/>
    <row r="41464" s="276" customFormat="1"/>
    <row r="41465" s="276" customFormat="1"/>
    <row r="41466" s="276" customFormat="1"/>
    <row r="41467" s="276" customFormat="1"/>
    <row r="41468" s="276" customFormat="1"/>
    <row r="41469" s="276" customFormat="1"/>
    <row r="41470" s="276" customFormat="1"/>
    <row r="41471" s="276" customFormat="1"/>
    <row r="41472" s="276" customFormat="1"/>
    <row r="41473" s="276" customFormat="1"/>
    <row r="41474" s="276" customFormat="1"/>
    <row r="41475" s="276" customFormat="1"/>
    <row r="41476" s="276" customFormat="1"/>
    <row r="41477" s="276" customFormat="1"/>
    <row r="41478" s="276" customFormat="1"/>
    <row r="41479" s="276" customFormat="1"/>
    <row r="41480" s="276" customFormat="1"/>
    <row r="41481" s="276" customFormat="1"/>
    <row r="41482" s="276" customFormat="1"/>
    <row r="41483" s="276" customFormat="1"/>
    <row r="41484" s="276" customFormat="1"/>
    <row r="41485" s="276" customFormat="1"/>
    <row r="41486" s="276" customFormat="1"/>
    <row r="41487" s="276" customFormat="1"/>
    <row r="41488" s="276" customFormat="1"/>
    <row r="41489" s="276" customFormat="1"/>
    <row r="41490" s="276" customFormat="1"/>
    <row r="41491" s="276" customFormat="1"/>
    <row r="41492" s="276" customFormat="1"/>
    <row r="41493" s="276" customFormat="1"/>
    <row r="41494" s="276" customFormat="1"/>
    <row r="41495" s="276" customFormat="1"/>
    <row r="41496" s="276" customFormat="1"/>
    <row r="41497" s="276" customFormat="1"/>
    <row r="41498" s="276" customFormat="1"/>
    <row r="41499" s="276" customFormat="1"/>
    <row r="41500" s="276" customFormat="1"/>
    <row r="41501" s="276" customFormat="1"/>
    <row r="41502" s="276" customFormat="1"/>
    <row r="41503" s="276" customFormat="1"/>
    <row r="41504" s="276" customFormat="1"/>
    <row r="41505" s="276" customFormat="1"/>
    <row r="41506" s="276" customFormat="1"/>
    <row r="41507" s="276" customFormat="1"/>
    <row r="41508" s="276" customFormat="1"/>
    <row r="41509" s="276" customFormat="1"/>
    <row r="41510" s="276" customFormat="1"/>
    <row r="41511" s="276" customFormat="1"/>
    <row r="41512" s="276" customFormat="1"/>
    <row r="41513" s="276" customFormat="1"/>
    <row r="41514" s="276" customFormat="1"/>
    <row r="41515" s="276" customFormat="1"/>
    <row r="41516" s="276" customFormat="1"/>
    <row r="41517" s="276" customFormat="1"/>
    <row r="41518" s="276" customFormat="1"/>
    <row r="41519" s="276" customFormat="1"/>
    <row r="41520" s="276" customFormat="1"/>
    <row r="41521" s="276" customFormat="1"/>
    <row r="41522" s="276" customFormat="1"/>
    <row r="41523" s="276" customFormat="1"/>
    <row r="41524" s="276" customFormat="1"/>
    <row r="41525" s="276" customFormat="1"/>
    <row r="41526" s="276" customFormat="1"/>
    <row r="41527" s="276" customFormat="1"/>
    <row r="41528" s="276" customFormat="1"/>
    <row r="41529" s="276" customFormat="1"/>
    <row r="41530" s="276" customFormat="1"/>
    <row r="41531" s="276" customFormat="1"/>
    <row r="41532" s="276" customFormat="1"/>
    <row r="41533" s="276" customFormat="1"/>
    <row r="41534" s="276" customFormat="1"/>
    <row r="41535" s="276" customFormat="1"/>
    <row r="41536" s="276" customFormat="1"/>
    <row r="41537" s="276" customFormat="1"/>
    <row r="41538" s="276" customFormat="1"/>
    <row r="41539" s="276" customFormat="1"/>
    <row r="41540" s="276" customFormat="1"/>
    <row r="41541" s="276" customFormat="1"/>
    <row r="41542" s="276" customFormat="1"/>
    <row r="41543" s="276" customFormat="1"/>
    <row r="41544" s="276" customFormat="1"/>
    <row r="41545" s="276" customFormat="1"/>
    <row r="41546" s="276" customFormat="1"/>
    <row r="41547" s="276" customFormat="1"/>
    <row r="41548" s="276" customFormat="1"/>
    <row r="41549" s="276" customFormat="1"/>
    <row r="41550" s="276" customFormat="1"/>
    <row r="41551" s="276" customFormat="1"/>
    <row r="41552" s="276" customFormat="1"/>
    <row r="41553" s="276" customFormat="1"/>
    <row r="41554" s="276" customFormat="1"/>
    <row r="41555" s="276" customFormat="1"/>
    <row r="41556" s="276" customFormat="1"/>
    <row r="41557" s="276" customFormat="1"/>
    <row r="41558" s="276" customFormat="1"/>
    <row r="41559" s="276" customFormat="1"/>
    <row r="41560" s="276" customFormat="1"/>
    <row r="41561" s="276" customFormat="1"/>
    <row r="41562" s="276" customFormat="1"/>
    <row r="41563" s="276" customFormat="1"/>
    <row r="41564" s="276" customFormat="1"/>
    <row r="41565" s="276" customFormat="1"/>
    <row r="41566" s="276" customFormat="1"/>
    <row r="41567" s="276" customFormat="1"/>
    <row r="41568" s="276" customFormat="1"/>
    <row r="41569" s="276" customFormat="1"/>
    <row r="41570" s="276" customFormat="1"/>
    <row r="41571" s="276" customFormat="1"/>
    <row r="41572" s="276" customFormat="1"/>
    <row r="41573" s="276" customFormat="1"/>
    <row r="41574" s="276" customFormat="1"/>
    <row r="41575" s="276" customFormat="1"/>
    <row r="41576" s="276" customFormat="1"/>
    <row r="41577" s="276" customFormat="1"/>
    <row r="41578" s="276" customFormat="1"/>
    <row r="41579" s="276" customFormat="1"/>
    <row r="41580" s="276" customFormat="1"/>
    <row r="41581" s="276" customFormat="1"/>
    <row r="41582" s="276" customFormat="1"/>
    <row r="41583" s="276" customFormat="1"/>
    <row r="41584" s="276" customFormat="1"/>
    <row r="41585" s="276" customFormat="1"/>
    <row r="41586" s="276" customFormat="1"/>
    <row r="41587" s="276" customFormat="1"/>
    <row r="41588" s="276" customFormat="1"/>
    <row r="41589" s="276" customFormat="1"/>
    <row r="41590" s="276" customFormat="1"/>
    <row r="41591" s="276" customFormat="1"/>
    <row r="41592" s="276" customFormat="1"/>
    <row r="41593" s="276" customFormat="1"/>
    <row r="41594" s="276" customFormat="1"/>
    <row r="41595" s="276" customFormat="1"/>
    <row r="41596" s="276" customFormat="1"/>
    <row r="41597" s="276" customFormat="1"/>
    <row r="41598" s="276" customFormat="1"/>
    <row r="41599" s="276" customFormat="1"/>
    <row r="41600" s="276" customFormat="1"/>
    <row r="41601" s="276" customFormat="1"/>
    <row r="41602" s="276" customFormat="1"/>
    <row r="41603" s="276" customFormat="1"/>
    <row r="41604" s="276" customFormat="1"/>
    <row r="41605" s="276" customFormat="1"/>
    <row r="41606" s="276" customFormat="1"/>
    <row r="41607" s="276" customFormat="1"/>
    <row r="41608" s="276" customFormat="1"/>
    <row r="41609" s="276" customFormat="1"/>
    <row r="41610" s="276" customFormat="1"/>
    <row r="41611" s="276" customFormat="1"/>
    <row r="41612" s="276" customFormat="1"/>
    <row r="41613" s="276" customFormat="1"/>
    <row r="41614" s="276" customFormat="1"/>
    <row r="41615" s="276" customFormat="1"/>
    <row r="41616" s="276" customFormat="1"/>
    <row r="41617" s="276" customFormat="1"/>
    <row r="41618" s="276" customFormat="1"/>
    <row r="41619" s="276" customFormat="1"/>
    <row r="41620" s="276" customFormat="1"/>
    <row r="41621" s="276" customFormat="1"/>
    <row r="41622" s="276" customFormat="1"/>
    <row r="41623" s="276" customFormat="1"/>
    <row r="41624" s="276" customFormat="1"/>
    <row r="41625" s="276" customFormat="1"/>
    <row r="41626" s="276" customFormat="1"/>
    <row r="41627" s="276" customFormat="1"/>
    <row r="41628" s="276" customFormat="1"/>
    <row r="41629" s="276" customFormat="1"/>
    <row r="41630" s="276" customFormat="1"/>
    <row r="41631" s="276" customFormat="1"/>
    <row r="41632" s="276" customFormat="1"/>
    <row r="41633" s="276" customFormat="1"/>
    <row r="41634" s="276" customFormat="1"/>
    <row r="41635" s="276" customFormat="1"/>
    <row r="41636" s="276" customFormat="1"/>
    <row r="41637" s="276" customFormat="1"/>
    <row r="41638" s="276" customFormat="1"/>
    <row r="41639" s="276" customFormat="1"/>
    <row r="41640" s="276" customFormat="1"/>
    <row r="41641" s="276" customFormat="1"/>
    <row r="41642" s="276" customFormat="1"/>
    <row r="41643" s="276" customFormat="1"/>
    <row r="41644" s="276" customFormat="1"/>
    <row r="41645" s="276" customFormat="1"/>
    <row r="41646" s="276" customFormat="1"/>
    <row r="41647" s="276" customFormat="1"/>
    <row r="41648" s="276" customFormat="1"/>
    <row r="41649" s="276" customFormat="1"/>
    <row r="41650" s="276" customFormat="1"/>
    <row r="41651" s="276" customFormat="1"/>
    <row r="41652" s="276" customFormat="1"/>
    <row r="41653" s="276" customFormat="1"/>
    <row r="41654" s="276" customFormat="1"/>
    <row r="41655" s="276" customFormat="1"/>
    <row r="41656" s="276" customFormat="1"/>
    <row r="41657" s="276" customFormat="1"/>
    <row r="41658" s="276" customFormat="1"/>
    <row r="41659" s="276" customFormat="1"/>
    <row r="41660" s="276" customFormat="1"/>
    <row r="41661" s="276" customFormat="1"/>
    <row r="41662" s="276" customFormat="1"/>
    <row r="41663" s="276" customFormat="1"/>
    <row r="41664" s="276" customFormat="1"/>
    <row r="41665" s="276" customFormat="1"/>
    <row r="41666" s="276" customFormat="1"/>
    <row r="41667" s="276" customFormat="1"/>
    <row r="41668" s="276" customFormat="1"/>
    <row r="41669" s="276" customFormat="1"/>
    <row r="41670" s="276" customFormat="1"/>
    <row r="41671" s="276" customFormat="1"/>
    <row r="41672" s="276" customFormat="1"/>
    <row r="41673" s="276" customFormat="1"/>
    <row r="41674" s="276" customFormat="1"/>
    <row r="41675" s="276" customFormat="1"/>
    <row r="41676" s="276" customFormat="1"/>
    <row r="41677" s="276" customFormat="1"/>
    <row r="41678" s="276" customFormat="1"/>
    <row r="41679" s="276" customFormat="1"/>
    <row r="41680" s="276" customFormat="1"/>
    <row r="41681" s="276" customFormat="1"/>
    <row r="41682" s="276" customFormat="1"/>
    <row r="41683" s="276" customFormat="1"/>
    <row r="41684" s="276" customFormat="1"/>
    <row r="41685" s="276" customFormat="1"/>
    <row r="41686" s="276" customFormat="1"/>
    <row r="41687" s="276" customFormat="1"/>
    <row r="41688" s="276" customFormat="1"/>
    <row r="41689" s="276" customFormat="1"/>
    <row r="41690" s="276" customFormat="1"/>
    <row r="41691" s="276" customFormat="1"/>
    <row r="41692" s="276" customFormat="1"/>
    <row r="41693" s="276" customFormat="1"/>
    <row r="41694" s="276" customFormat="1"/>
    <row r="41695" s="276" customFormat="1"/>
    <row r="41696" s="276" customFormat="1"/>
    <row r="41697" s="276" customFormat="1"/>
    <row r="41698" s="276" customFormat="1"/>
    <row r="41699" s="276" customFormat="1"/>
    <row r="41700" s="276" customFormat="1"/>
    <row r="41701" s="276" customFormat="1"/>
    <row r="41702" s="276" customFormat="1"/>
    <row r="41703" s="276" customFormat="1"/>
    <row r="41704" s="276" customFormat="1"/>
    <row r="41705" s="276" customFormat="1"/>
    <row r="41706" s="276" customFormat="1"/>
    <row r="41707" s="276" customFormat="1"/>
    <row r="41708" s="276" customFormat="1"/>
    <row r="41709" s="276" customFormat="1"/>
    <row r="41710" s="276" customFormat="1"/>
    <row r="41711" s="276" customFormat="1"/>
    <row r="41712" s="276" customFormat="1"/>
    <row r="41713" s="276" customFormat="1"/>
    <row r="41714" s="276" customFormat="1"/>
    <row r="41715" s="276" customFormat="1"/>
    <row r="41716" s="276" customFormat="1"/>
    <row r="41717" s="276" customFormat="1"/>
    <row r="41718" s="276" customFormat="1"/>
    <row r="41719" s="276" customFormat="1"/>
    <row r="41720" s="276" customFormat="1"/>
    <row r="41721" s="276" customFormat="1"/>
    <row r="41722" s="276" customFormat="1"/>
    <row r="41723" s="276" customFormat="1"/>
    <row r="41724" s="276" customFormat="1"/>
    <row r="41725" s="276" customFormat="1"/>
    <row r="41726" s="276" customFormat="1"/>
    <row r="41727" s="276" customFormat="1"/>
    <row r="41728" s="276" customFormat="1"/>
    <row r="41729" s="276" customFormat="1"/>
    <row r="41730" s="276" customFormat="1"/>
    <row r="41731" s="276" customFormat="1"/>
    <row r="41732" s="276" customFormat="1"/>
    <row r="41733" s="276" customFormat="1"/>
    <row r="41734" s="276" customFormat="1"/>
    <row r="41735" s="276" customFormat="1"/>
    <row r="41736" s="276" customFormat="1"/>
    <row r="41737" s="276" customFormat="1"/>
    <row r="41738" s="276" customFormat="1"/>
    <row r="41739" s="276" customFormat="1"/>
    <row r="41740" s="276" customFormat="1"/>
    <row r="41741" s="276" customFormat="1"/>
    <row r="41742" s="276" customFormat="1"/>
    <row r="41743" s="276" customFormat="1"/>
    <row r="41744" s="276" customFormat="1"/>
    <row r="41745" s="276" customFormat="1"/>
    <row r="41746" s="276" customFormat="1"/>
    <row r="41747" s="276" customFormat="1"/>
    <row r="41748" s="276" customFormat="1"/>
    <row r="41749" s="276" customFormat="1"/>
    <row r="41750" s="276" customFormat="1"/>
    <row r="41751" s="276" customFormat="1"/>
    <row r="41752" s="276" customFormat="1"/>
    <row r="41753" s="276" customFormat="1"/>
    <row r="41754" s="276" customFormat="1"/>
    <row r="41755" s="276" customFormat="1"/>
    <row r="41756" s="276" customFormat="1"/>
    <row r="41757" s="276" customFormat="1"/>
    <row r="41758" s="276" customFormat="1"/>
    <row r="41759" s="276" customFormat="1"/>
    <row r="41760" s="276" customFormat="1"/>
    <row r="41761" s="276" customFormat="1"/>
    <row r="41762" s="276" customFormat="1"/>
    <row r="41763" s="276" customFormat="1"/>
    <row r="41764" s="276" customFormat="1"/>
    <row r="41765" s="276" customFormat="1"/>
    <row r="41766" s="276" customFormat="1"/>
    <row r="41767" s="276" customFormat="1"/>
    <row r="41768" s="276" customFormat="1"/>
    <row r="41769" s="276" customFormat="1"/>
    <row r="41770" s="276" customFormat="1"/>
    <row r="41771" s="276" customFormat="1"/>
    <row r="41772" s="276" customFormat="1"/>
    <row r="41773" s="276" customFormat="1"/>
    <row r="41774" s="276" customFormat="1"/>
    <row r="41775" s="276" customFormat="1"/>
    <row r="41776" s="276" customFormat="1"/>
    <row r="41777" s="276" customFormat="1"/>
    <row r="41778" s="276" customFormat="1"/>
    <row r="41779" s="276" customFormat="1"/>
    <row r="41780" s="276" customFormat="1"/>
    <row r="41781" s="276" customFormat="1"/>
    <row r="41782" s="276" customFormat="1"/>
    <row r="41783" s="276" customFormat="1"/>
    <row r="41784" s="276" customFormat="1"/>
    <row r="41785" s="276" customFormat="1"/>
    <row r="41786" s="276" customFormat="1"/>
    <row r="41787" s="276" customFormat="1"/>
    <row r="41788" s="276" customFormat="1"/>
    <row r="41789" s="276" customFormat="1"/>
    <row r="41790" s="276" customFormat="1"/>
    <row r="41791" s="276" customFormat="1"/>
    <row r="41792" s="276" customFormat="1"/>
    <row r="41793" s="276" customFormat="1"/>
    <row r="41794" s="276" customFormat="1"/>
    <row r="41795" s="276" customFormat="1"/>
    <row r="41796" s="276" customFormat="1"/>
    <row r="41797" s="276" customFormat="1"/>
    <row r="41798" s="276" customFormat="1"/>
    <row r="41799" s="276" customFormat="1"/>
    <row r="41800" s="276" customFormat="1"/>
    <row r="41801" s="276" customFormat="1"/>
    <row r="41802" s="276" customFormat="1"/>
    <row r="41803" s="276" customFormat="1"/>
    <row r="41804" s="276" customFormat="1"/>
    <row r="41805" s="276" customFormat="1"/>
    <row r="41806" s="276" customFormat="1"/>
    <row r="41807" s="276" customFormat="1"/>
    <row r="41808" s="276" customFormat="1"/>
    <row r="41809" s="276" customFormat="1"/>
    <row r="41810" s="276" customFormat="1"/>
    <row r="41811" s="276" customFormat="1"/>
    <row r="41812" s="276" customFormat="1"/>
    <row r="41813" s="276" customFormat="1"/>
    <row r="41814" s="276" customFormat="1"/>
    <row r="41815" s="276" customFormat="1"/>
    <row r="41816" s="276" customFormat="1"/>
    <row r="41817" s="276" customFormat="1"/>
    <row r="41818" s="276" customFormat="1"/>
    <row r="41819" s="276" customFormat="1"/>
    <row r="41820" s="276" customFormat="1"/>
    <row r="41821" s="276" customFormat="1"/>
    <row r="41822" s="276" customFormat="1"/>
    <row r="41823" s="276" customFormat="1"/>
    <row r="41824" s="276" customFormat="1"/>
    <row r="41825" s="276" customFormat="1"/>
    <row r="41826" s="276" customFormat="1"/>
    <row r="41827" s="276" customFormat="1"/>
    <row r="41828" s="276" customFormat="1"/>
    <row r="41829" s="276" customFormat="1"/>
    <row r="41830" s="276" customFormat="1"/>
    <row r="41831" s="276" customFormat="1"/>
    <row r="41832" s="276" customFormat="1"/>
    <row r="41833" s="276" customFormat="1"/>
    <row r="41834" s="276" customFormat="1"/>
    <row r="41835" s="276" customFormat="1"/>
    <row r="41836" s="276" customFormat="1"/>
    <row r="41837" s="276" customFormat="1"/>
    <row r="41838" s="276" customFormat="1"/>
    <row r="41839" s="276" customFormat="1"/>
    <row r="41840" s="276" customFormat="1"/>
    <row r="41841" s="276" customFormat="1"/>
    <row r="41842" s="276" customFormat="1"/>
    <row r="41843" s="276" customFormat="1"/>
    <row r="41844" s="276" customFormat="1"/>
    <row r="41845" s="276" customFormat="1"/>
    <row r="41846" s="276" customFormat="1"/>
    <row r="41847" s="276" customFormat="1"/>
    <row r="41848" s="276" customFormat="1"/>
    <row r="41849" s="276" customFormat="1"/>
    <row r="41850" s="276" customFormat="1"/>
    <row r="41851" s="276" customFormat="1"/>
    <row r="41852" s="276" customFormat="1"/>
    <row r="41853" s="276" customFormat="1"/>
    <row r="41854" s="276" customFormat="1"/>
    <row r="41855" s="276" customFormat="1"/>
    <row r="41856" s="276" customFormat="1"/>
    <row r="41857" s="276" customFormat="1"/>
    <row r="41858" s="276" customFormat="1"/>
    <row r="41859" s="276" customFormat="1"/>
    <row r="41860" s="276" customFormat="1"/>
    <row r="41861" s="276" customFormat="1"/>
    <row r="41862" s="276" customFormat="1"/>
    <row r="41863" s="276" customFormat="1"/>
    <row r="41864" s="276" customFormat="1"/>
    <row r="41865" s="276" customFormat="1"/>
    <row r="41866" s="276" customFormat="1"/>
    <row r="41867" s="276" customFormat="1"/>
    <row r="41868" s="276" customFormat="1"/>
    <row r="41869" s="276" customFormat="1"/>
    <row r="41870" s="276" customFormat="1"/>
    <row r="41871" s="276" customFormat="1"/>
    <row r="41872" s="276" customFormat="1"/>
    <row r="41873" s="276" customFormat="1"/>
    <row r="41874" s="276" customFormat="1"/>
    <row r="41875" s="276" customFormat="1"/>
    <row r="41876" s="276" customFormat="1"/>
    <row r="41877" s="276" customFormat="1"/>
    <row r="41878" s="276" customFormat="1"/>
    <row r="41879" s="276" customFormat="1"/>
    <row r="41880" s="276" customFormat="1"/>
    <row r="41881" s="276" customFormat="1"/>
    <row r="41882" s="276" customFormat="1"/>
    <row r="41883" s="276" customFormat="1"/>
    <row r="41884" s="276" customFormat="1"/>
    <row r="41885" s="276" customFormat="1"/>
    <row r="41886" s="276" customFormat="1"/>
    <row r="41887" s="276" customFormat="1"/>
    <row r="41888" s="276" customFormat="1"/>
    <row r="41889" s="276" customFormat="1"/>
    <row r="41890" s="276" customFormat="1"/>
    <row r="41891" s="276" customFormat="1"/>
    <row r="41892" s="276" customFormat="1"/>
    <row r="41893" s="276" customFormat="1"/>
    <row r="41894" s="276" customFormat="1"/>
    <row r="41895" s="276" customFormat="1"/>
    <row r="41896" s="276" customFormat="1"/>
    <row r="41897" s="276" customFormat="1"/>
    <row r="41898" s="276" customFormat="1"/>
    <row r="41899" s="276" customFormat="1"/>
    <row r="41900" s="276" customFormat="1"/>
    <row r="41901" s="276" customFormat="1"/>
    <row r="41902" s="276" customFormat="1"/>
    <row r="41903" s="276" customFormat="1"/>
    <row r="41904" s="276" customFormat="1"/>
    <row r="41905" s="276" customFormat="1"/>
    <row r="41906" s="276" customFormat="1"/>
    <row r="41907" s="276" customFormat="1"/>
    <row r="41908" s="276" customFormat="1"/>
    <row r="41909" s="276" customFormat="1"/>
    <row r="41910" s="276" customFormat="1"/>
    <row r="41911" s="276" customFormat="1"/>
    <row r="41912" s="276" customFormat="1"/>
    <row r="41913" s="276" customFormat="1"/>
    <row r="41914" s="276" customFormat="1"/>
    <row r="41915" s="276" customFormat="1"/>
    <row r="41916" s="276" customFormat="1"/>
    <row r="41917" s="276" customFormat="1"/>
    <row r="41918" s="276" customFormat="1"/>
    <row r="41919" s="276" customFormat="1"/>
    <row r="41920" s="276" customFormat="1"/>
    <row r="41921" s="276" customFormat="1"/>
    <row r="41922" s="276" customFormat="1"/>
    <row r="41923" s="276" customFormat="1"/>
    <row r="41924" s="276" customFormat="1"/>
    <row r="41925" s="276" customFormat="1"/>
    <row r="41926" s="276" customFormat="1"/>
    <row r="41927" s="276" customFormat="1"/>
    <row r="41928" s="276" customFormat="1"/>
    <row r="41929" s="276" customFormat="1"/>
    <row r="41930" s="276" customFormat="1"/>
    <row r="41931" s="276" customFormat="1"/>
    <row r="41932" s="276" customFormat="1"/>
    <row r="41933" s="276" customFormat="1"/>
    <row r="41934" s="276" customFormat="1"/>
    <row r="41935" s="276" customFormat="1"/>
    <row r="41936" s="276" customFormat="1"/>
    <row r="41937" s="276" customFormat="1"/>
    <row r="41938" s="276" customFormat="1"/>
    <row r="41939" s="276" customFormat="1"/>
    <row r="41940" s="276" customFormat="1"/>
    <row r="41941" s="276" customFormat="1"/>
    <row r="41942" s="276" customFormat="1"/>
    <row r="41943" s="276" customFormat="1"/>
    <row r="41944" s="276" customFormat="1"/>
    <row r="41945" s="276" customFormat="1"/>
    <row r="41946" s="276" customFormat="1"/>
    <row r="41947" s="276" customFormat="1"/>
    <row r="41948" s="276" customFormat="1"/>
    <row r="41949" s="276" customFormat="1"/>
    <row r="41950" s="276" customFormat="1"/>
    <row r="41951" s="276" customFormat="1"/>
    <row r="41952" s="276" customFormat="1"/>
    <row r="41953" s="276" customFormat="1"/>
    <row r="41954" s="276" customFormat="1"/>
    <row r="41955" s="276" customFormat="1"/>
    <row r="41956" s="276" customFormat="1"/>
    <row r="41957" s="276" customFormat="1"/>
    <row r="41958" s="276" customFormat="1"/>
    <row r="41959" s="276" customFormat="1"/>
    <row r="41960" s="276" customFormat="1"/>
    <row r="41961" s="276" customFormat="1"/>
    <row r="41962" s="276" customFormat="1"/>
    <row r="41963" s="276" customFormat="1"/>
    <row r="41964" s="276" customFormat="1"/>
    <row r="41965" s="276" customFormat="1"/>
    <row r="41966" s="276" customFormat="1"/>
    <row r="41967" s="276" customFormat="1"/>
    <row r="41968" s="276" customFormat="1"/>
    <row r="41969" s="276" customFormat="1"/>
    <row r="41970" s="276" customFormat="1"/>
    <row r="41971" s="276" customFormat="1"/>
    <row r="41972" s="276" customFormat="1"/>
    <row r="41973" s="276" customFormat="1"/>
    <row r="41974" s="276" customFormat="1"/>
    <row r="41975" s="276" customFormat="1"/>
    <row r="41976" s="276" customFormat="1"/>
    <row r="41977" s="276" customFormat="1"/>
    <row r="41978" s="276" customFormat="1"/>
    <row r="41979" s="276" customFormat="1"/>
    <row r="41980" s="276" customFormat="1"/>
    <row r="41981" s="276" customFormat="1"/>
    <row r="41982" s="276" customFormat="1"/>
    <row r="41983" s="276" customFormat="1"/>
    <row r="41984" s="276" customFormat="1"/>
    <row r="41985" s="276" customFormat="1"/>
    <row r="41986" s="276" customFormat="1"/>
    <row r="41987" s="276" customFormat="1"/>
    <row r="41988" s="276" customFormat="1"/>
    <row r="41989" s="276" customFormat="1"/>
    <row r="41990" s="276" customFormat="1"/>
    <row r="41991" s="276" customFormat="1"/>
    <row r="41992" s="276" customFormat="1"/>
    <row r="41993" s="276" customFormat="1"/>
    <row r="41994" s="276" customFormat="1"/>
    <row r="41995" s="276" customFormat="1"/>
    <row r="41996" s="276" customFormat="1"/>
    <row r="41997" s="276" customFormat="1"/>
    <row r="41998" s="276" customFormat="1"/>
    <row r="41999" s="276" customFormat="1"/>
    <row r="42000" s="276" customFormat="1"/>
    <row r="42001" s="276" customFormat="1"/>
    <row r="42002" s="276" customFormat="1"/>
    <row r="42003" s="276" customFormat="1"/>
    <row r="42004" s="276" customFormat="1"/>
    <row r="42005" s="276" customFormat="1"/>
    <row r="42006" s="276" customFormat="1"/>
    <row r="42007" s="276" customFormat="1"/>
    <row r="42008" s="276" customFormat="1"/>
    <row r="42009" s="276" customFormat="1"/>
    <row r="42010" s="276" customFormat="1"/>
    <row r="42011" s="276" customFormat="1"/>
    <row r="42012" s="276" customFormat="1"/>
    <row r="42013" s="276" customFormat="1"/>
    <row r="42014" s="276" customFormat="1"/>
    <row r="42015" s="276" customFormat="1"/>
    <row r="42016" s="276" customFormat="1"/>
    <row r="42017" s="276" customFormat="1"/>
    <row r="42018" s="276" customFormat="1"/>
    <row r="42019" s="276" customFormat="1"/>
    <row r="42020" s="276" customFormat="1"/>
    <row r="42021" s="276" customFormat="1"/>
    <row r="42022" s="276" customFormat="1"/>
    <row r="42023" s="276" customFormat="1"/>
    <row r="42024" s="276" customFormat="1"/>
    <row r="42025" s="276" customFormat="1"/>
    <row r="42026" s="276" customFormat="1"/>
    <row r="42027" s="276" customFormat="1"/>
    <row r="42028" s="276" customFormat="1"/>
    <row r="42029" s="276" customFormat="1"/>
    <row r="42030" s="276" customFormat="1"/>
    <row r="42031" s="276" customFormat="1"/>
    <row r="42032" s="276" customFormat="1"/>
    <row r="42033" s="276" customFormat="1"/>
    <row r="42034" s="276" customFormat="1"/>
    <row r="42035" s="276" customFormat="1"/>
    <row r="42036" s="276" customFormat="1"/>
    <row r="42037" s="276" customFormat="1"/>
    <row r="42038" s="276" customFormat="1"/>
    <row r="42039" s="276" customFormat="1"/>
    <row r="42040" s="276" customFormat="1"/>
    <row r="42041" s="276" customFormat="1"/>
    <row r="42042" s="276" customFormat="1"/>
    <row r="42043" s="276" customFormat="1"/>
    <row r="42044" s="276" customFormat="1"/>
    <row r="42045" s="276" customFormat="1"/>
    <row r="42046" s="276" customFormat="1"/>
    <row r="42047" s="276" customFormat="1"/>
    <row r="42048" s="276" customFormat="1"/>
    <row r="42049" s="276" customFormat="1"/>
    <row r="42050" s="276" customFormat="1"/>
    <row r="42051" s="276" customFormat="1"/>
    <row r="42052" s="276" customFormat="1"/>
    <row r="42053" s="276" customFormat="1"/>
    <row r="42054" s="276" customFormat="1"/>
    <row r="42055" s="276" customFormat="1"/>
    <row r="42056" s="276" customFormat="1"/>
    <row r="42057" s="276" customFormat="1"/>
    <row r="42058" s="276" customFormat="1"/>
    <row r="42059" s="276" customFormat="1"/>
    <row r="42060" s="276" customFormat="1"/>
    <row r="42061" s="276" customFormat="1"/>
    <row r="42062" s="276" customFormat="1"/>
    <row r="42063" s="276" customFormat="1"/>
    <row r="42064" s="276" customFormat="1"/>
    <row r="42065" s="276" customFormat="1"/>
    <row r="42066" s="276" customFormat="1"/>
    <row r="42067" s="276" customFormat="1"/>
    <row r="42068" s="276" customFormat="1"/>
    <row r="42069" s="276" customFormat="1"/>
    <row r="42070" s="276" customFormat="1"/>
    <row r="42071" s="276" customFormat="1"/>
    <row r="42072" s="276" customFormat="1"/>
    <row r="42073" s="276" customFormat="1"/>
    <row r="42074" s="276" customFormat="1"/>
    <row r="42075" s="276" customFormat="1"/>
    <row r="42076" s="276" customFormat="1"/>
    <row r="42077" s="276" customFormat="1"/>
    <row r="42078" s="276" customFormat="1"/>
    <row r="42079" s="276" customFormat="1"/>
    <row r="42080" s="276" customFormat="1"/>
    <row r="42081" s="276" customFormat="1"/>
    <row r="42082" s="276" customFormat="1"/>
    <row r="42083" s="276" customFormat="1"/>
    <row r="42084" s="276" customFormat="1"/>
    <row r="42085" s="276" customFormat="1"/>
    <row r="42086" s="276" customFormat="1"/>
    <row r="42087" s="276" customFormat="1"/>
    <row r="42088" s="276" customFormat="1"/>
    <row r="42089" s="276" customFormat="1"/>
    <row r="42090" s="276" customFormat="1"/>
    <row r="42091" s="276" customFormat="1"/>
    <row r="42092" s="276" customFormat="1"/>
    <row r="42093" s="276" customFormat="1"/>
    <row r="42094" s="276" customFormat="1"/>
    <row r="42095" s="276" customFormat="1"/>
    <row r="42096" s="276" customFormat="1"/>
    <row r="42097" s="276" customFormat="1"/>
    <row r="42098" s="276" customFormat="1"/>
    <row r="42099" s="276" customFormat="1"/>
    <row r="42100" s="276" customFormat="1"/>
    <row r="42101" s="276" customFormat="1"/>
    <row r="42102" s="276" customFormat="1"/>
    <row r="42103" s="276" customFormat="1"/>
    <row r="42104" s="276" customFormat="1"/>
    <row r="42105" s="276" customFormat="1"/>
    <row r="42106" s="276" customFormat="1"/>
    <row r="42107" s="276" customFormat="1"/>
    <row r="42108" s="276" customFormat="1"/>
    <row r="42109" s="276" customFormat="1"/>
    <row r="42110" s="276" customFormat="1"/>
    <row r="42111" s="276" customFormat="1"/>
    <row r="42112" s="276" customFormat="1"/>
    <row r="42113" s="276" customFormat="1"/>
    <row r="42114" s="276" customFormat="1"/>
    <row r="42115" s="276" customFormat="1"/>
    <row r="42116" s="276" customFormat="1"/>
    <row r="42117" s="276" customFormat="1"/>
    <row r="42118" s="276" customFormat="1"/>
    <row r="42119" s="276" customFormat="1"/>
    <row r="42120" s="276" customFormat="1"/>
    <row r="42121" s="276" customFormat="1"/>
    <row r="42122" s="276" customFormat="1"/>
    <row r="42123" s="276" customFormat="1"/>
    <row r="42124" s="276" customFormat="1"/>
    <row r="42125" s="276" customFormat="1"/>
    <row r="42126" s="276" customFormat="1"/>
    <row r="42127" s="276" customFormat="1"/>
    <row r="42128" s="276" customFormat="1"/>
    <row r="42129" s="276" customFormat="1"/>
    <row r="42130" s="276" customFormat="1"/>
    <row r="42131" s="276" customFormat="1"/>
    <row r="42132" s="276" customFormat="1"/>
    <row r="42133" s="276" customFormat="1"/>
    <row r="42134" s="276" customFormat="1"/>
    <row r="42135" s="276" customFormat="1"/>
    <row r="42136" s="276" customFormat="1"/>
    <row r="42137" s="276" customFormat="1"/>
    <row r="42138" s="276" customFormat="1"/>
    <row r="42139" s="276" customFormat="1"/>
    <row r="42140" s="276" customFormat="1"/>
    <row r="42141" s="276" customFormat="1"/>
    <row r="42142" s="276" customFormat="1"/>
    <row r="42143" s="276" customFormat="1"/>
    <row r="42144" s="276" customFormat="1"/>
    <row r="42145" s="276" customFormat="1"/>
    <row r="42146" s="276" customFormat="1"/>
    <row r="42147" s="276" customFormat="1"/>
    <row r="42148" s="276" customFormat="1"/>
    <row r="42149" s="276" customFormat="1"/>
    <row r="42150" s="276" customFormat="1"/>
    <row r="42151" s="276" customFormat="1"/>
    <row r="42152" s="276" customFormat="1"/>
    <row r="42153" s="276" customFormat="1"/>
    <row r="42154" s="276" customFormat="1"/>
    <row r="42155" s="276" customFormat="1"/>
    <row r="42156" s="276" customFormat="1"/>
    <row r="42157" s="276" customFormat="1"/>
    <row r="42158" s="276" customFormat="1"/>
    <row r="42159" s="276" customFormat="1"/>
    <row r="42160" s="276" customFormat="1"/>
    <row r="42161" s="276" customFormat="1"/>
    <row r="42162" s="276" customFormat="1"/>
    <row r="42163" s="276" customFormat="1"/>
    <row r="42164" s="276" customFormat="1"/>
    <row r="42165" s="276" customFormat="1"/>
    <row r="42166" s="276" customFormat="1"/>
    <row r="42167" s="276" customFormat="1"/>
    <row r="42168" s="276" customFormat="1"/>
    <row r="42169" s="276" customFormat="1"/>
    <row r="42170" s="276" customFormat="1"/>
    <row r="42171" s="276" customFormat="1"/>
    <row r="42172" s="276" customFormat="1"/>
    <row r="42173" s="276" customFormat="1"/>
    <row r="42174" s="276" customFormat="1"/>
    <row r="42175" s="276" customFormat="1"/>
    <row r="42176" s="276" customFormat="1"/>
    <row r="42177" s="276" customFormat="1"/>
    <row r="42178" s="276" customFormat="1"/>
    <row r="42179" s="276" customFormat="1"/>
    <row r="42180" s="276" customFormat="1"/>
    <row r="42181" s="276" customFormat="1"/>
    <row r="42182" s="276" customFormat="1"/>
    <row r="42183" s="276" customFormat="1"/>
    <row r="42184" s="276" customFormat="1"/>
    <row r="42185" s="276" customFormat="1"/>
    <row r="42186" s="276" customFormat="1"/>
    <row r="42187" s="276" customFormat="1"/>
    <row r="42188" s="276" customFormat="1"/>
    <row r="42189" s="276" customFormat="1"/>
    <row r="42190" s="276" customFormat="1"/>
    <row r="42191" s="276" customFormat="1"/>
    <row r="42192" s="276" customFormat="1"/>
    <row r="42193" s="276" customFormat="1"/>
    <row r="42194" s="276" customFormat="1"/>
    <row r="42195" s="276" customFormat="1"/>
    <row r="42196" s="276" customFormat="1"/>
    <row r="42197" s="276" customFormat="1"/>
    <row r="42198" s="276" customFormat="1"/>
    <row r="42199" s="276" customFormat="1"/>
    <row r="42200" s="276" customFormat="1"/>
    <row r="42201" s="276" customFormat="1"/>
    <row r="42202" s="276" customFormat="1"/>
    <row r="42203" s="276" customFormat="1"/>
    <row r="42204" s="276" customFormat="1"/>
    <row r="42205" s="276" customFormat="1"/>
    <row r="42206" s="276" customFormat="1"/>
    <row r="42207" s="276" customFormat="1"/>
    <row r="42208" s="276" customFormat="1"/>
    <row r="42209" s="276" customFormat="1"/>
    <row r="42210" s="276" customFormat="1"/>
    <row r="42211" s="276" customFormat="1"/>
    <row r="42212" s="276" customFormat="1"/>
    <row r="42213" s="276" customFormat="1"/>
    <row r="42214" s="276" customFormat="1"/>
    <row r="42215" s="276" customFormat="1"/>
    <row r="42216" s="276" customFormat="1"/>
    <row r="42217" s="276" customFormat="1"/>
    <row r="42218" s="276" customFormat="1"/>
    <row r="42219" s="276" customFormat="1"/>
    <row r="42220" s="276" customFormat="1"/>
    <row r="42221" s="276" customFormat="1"/>
    <row r="42222" s="276" customFormat="1"/>
    <row r="42223" s="276" customFormat="1"/>
    <row r="42224" s="276" customFormat="1"/>
    <row r="42225" s="276" customFormat="1"/>
    <row r="42226" s="276" customFormat="1"/>
    <row r="42227" s="276" customFormat="1"/>
    <row r="42228" s="276" customFormat="1"/>
    <row r="42229" s="276" customFormat="1"/>
    <row r="42230" s="276" customFormat="1"/>
    <row r="42231" s="276" customFormat="1"/>
    <row r="42232" s="276" customFormat="1"/>
    <row r="42233" s="276" customFormat="1"/>
    <row r="42234" s="276" customFormat="1"/>
    <row r="42235" s="276" customFormat="1"/>
    <row r="42236" s="276" customFormat="1"/>
    <row r="42237" s="276" customFormat="1"/>
    <row r="42238" s="276" customFormat="1"/>
    <row r="42239" s="276" customFormat="1"/>
    <row r="42240" s="276" customFormat="1"/>
    <row r="42241" s="276" customFormat="1"/>
    <row r="42242" s="276" customFormat="1"/>
    <row r="42243" s="276" customFormat="1"/>
    <row r="42244" s="276" customFormat="1"/>
    <row r="42245" s="276" customFormat="1"/>
    <row r="42246" s="276" customFormat="1"/>
    <row r="42247" s="276" customFormat="1"/>
    <row r="42248" s="276" customFormat="1"/>
    <row r="42249" s="276" customFormat="1"/>
    <row r="42250" s="276" customFormat="1"/>
    <row r="42251" s="276" customFormat="1"/>
    <row r="42252" s="276" customFormat="1"/>
    <row r="42253" s="276" customFormat="1"/>
    <row r="42254" s="276" customFormat="1"/>
    <row r="42255" s="276" customFormat="1"/>
    <row r="42256" s="276" customFormat="1"/>
    <row r="42257" s="276" customFormat="1"/>
    <row r="42258" s="276" customFormat="1"/>
    <row r="42259" s="276" customFormat="1"/>
    <row r="42260" s="276" customFormat="1"/>
    <row r="42261" s="276" customFormat="1"/>
    <row r="42262" s="276" customFormat="1"/>
    <row r="42263" s="276" customFormat="1"/>
    <row r="42264" s="276" customFormat="1"/>
    <row r="42265" s="276" customFormat="1"/>
    <row r="42266" s="276" customFormat="1"/>
    <row r="42267" s="276" customFormat="1"/>
    <row r="42268" s="276" customFormat="1"/>
    <row r="42269" s="276" customFormat="1"/>
    <row r="42270" s="276" customFormat="1"/>
    <row r="42271" s="276" customFormat="1"/>
    <row r="42272" s="276" customFormat="1"/>
    <row r="42273" s="276" customFormat="1"/>
    <row r="42274" s="276" customFormat="1"/>
    <row r="42275" s="276" customFormat="1"/>
    <row r="42276" s="276" customFormat="1"/>
    <row r="42277" s="276" customFormat="1"/>
    <row r="42278" s="276" customFormat="1"/>
    <row r="42279" s="276" customFormat="1"/>
    <row r="42280" s="276" customFormat="1"/>
    <row r="42281" s="276" customFormat="1"/>
    <row r="42282" s="276" customFormat="1"/>
    <row r="42283" s="276" customFormat="1"/>
    <row r="42284" s="276" customFormat="1"/>
    <row r="42285" s="276" customFormat="1"/>
    <row r="42286" s="276" customFormat="1"/>
    <row r="42287" s="276" customFormat="1"/>
    <row r="42288" s="276" customFormat="1"/>
    <row r="42289" s="276" customFormat="1"/>
    <row r="42290" s="276" customFormat="1"/>
    <row r="42291" s="276" customFormat="1"/>
    <row r="42292" s="276" customFormat="1"/>
    <row r="42293" s="276" customFormat="1"/>
    <row r="42294" s="276" customFormat="1"/>
    <row r="42295" s="276" customFormat="1"/>
    <row r="42296" s="276" customFormat="1"/>
    <row r="42297" s="276" customFormat="1"/>
    <row r="42298" s="276" customFormat="1"/>
    <row r="42299" s="276" customFormat="1"/>
    <row r="42300" s="276" customFormat="1"/>
    <row r="42301" s="276" customFormat="1"/>
    <row r="42302" s="276" customFormat="1"/>
    <row r="42303" s="276" customFormat="1"/>
    <row r="42304" s="276" customFormat="1"/>
    <row r="42305" s="276" customFormat="1"/>
    <row r="42306" s="276" customFormat="1"/>
    <row r="42307" s="276" customFormat="1"/>
    <row r="42308" s="276" customFormat="1"/>
    <row r="42309" s="276" customFormat="1"/>
    <row r="42310" s="276" customFormat="1"/>
    <row r="42311" s="276" customFormat="1"/>
    <row r="42312" s="276" customFormat="1"/>
    <row r="42313" s="276" customFormat="1"/>
    <row r="42314" s="276" customFormat="1"/>
    <row r="42315" s="276" customFormat="1"/>
    <row r="42316" s="276" customFormat="1"/>
    <row r="42317" s="276" customFormat="1"/>
    <row r="42318" s="276" customFormat="1"/>
    <row r="42319" s="276" customFormat="1"/>
    <row r="42320" s="276" customFormat="1"/>
    <row r="42321" s="276" customFormat="1"/>
    <row r="42322" s="276" customFormat="1"/>
    <row r="42323" s="276" customFormat="1"/>
    <row r="42324" s="276" customFormat="1"/>
    <row r="42325" s="276" customFormat="1"/>
    <row r="42326" s="276" customFormat="1"/>
    <row r="42327" s="276" customFormat="1"/>
    <row r="42328" s="276" customFormat="1"/>
    <row r="42329" s="276" customFormat="1"/>
    <row r="42330" s="276" customFormat="1"/>
    <row r="42331" s="276" customFormat="1"/>
    <row r="42332" s="276" customFormat="1"/>
    <row r="42333" s="276" customFormat="1"/>
    <row r="42334" s="276" customFormat="1"/>
    <row r="42335" s="276" customFormat="1"/>
    <row r="42336" s="276" customFormat="1"/>
    <row r="42337" s="276" customFormat="1"/>
    <row r="42338" s="276" customFormat="1"/>
    <row r="42339" s="276" customFormat="1"/>
    <row r="42340" s="276" customFormat="1"/>
    <row r="42341" s="276" customFormat="1"/>
    <row r="42342" s="276" customFormat="1"/>
    <row r="42343" s="276" customFormat="1"/>
    <row r="42344" s="276" customFormat="1"/>
    <row r="42345" s="276" customFormat="1"/>
    <row r="42346" s="276" customFormat="1"/>
    <row r="42347" s="276" customFormat="1"/>
    <row r="42348" s="276" customFormat="1"/>
    <row r="42349" s="276" customFormat="1"/>
    <row r="42350" s="276" customFormat="1"/>
    <row r="42351" s="276" customFormat="1"/>
    <row r="42352" s="276" customFormat="1"/>
    <row r="42353" s="276" customFormat="1"/>
    <row r="42354" s="276" customFormat="1"/>
    <row r="42355" s="276" customFormat="1"/>
    <row r="42356" s="276" customFormat="1"/>
    <row r="42357" s="276" customFormat="1"/>
    <row r="42358" s="276" customFormat="1"/>
    <row r="42359" s="276" customFormat="1"/>
    <row r="42360" s="276" customFormat="1"/>
    <row r="42361" s="276" customFormat="1"/>
    <row r="42362" s="276" customFormat="1"/>
    <row r="42363" s="276" customFormat="1"/>
    <row r="42364" s="276" customFormat="1"/>
    <row r="42365" s="276" customFormat="1"/>
    <row r="42366" s="276" customFormat="1"/>
    <row r="42367" s="276" customFormat="1"/>
    <row r="42368" s="276" customFormat="1"/>
    <row r="42369" s="276" customFormat="1"/>
    <row r="42370" s="276" customFormat="1"/>
    <row r="42371" s="276" customFormat="1"/>
    <row r="42372" s="276" customFormat="1"/>
    <row r="42373" s="276" customFormat="1"/>
    <row r="42374" s="276" customFormat="1"/>
    <row r="42375" s="276" customFormat="1"/>
    <row r="42376" s="276" customFormat="1"/>
    <row r="42377" s="276" customFormat="1"/>
    <row r="42378" s="276" customFormat="1"/>
    <row r="42379" s="276" customFormat="1"/>
    <row r="42380" s="276" customFormat="1"/>
    <row r="42381" s="276" customFormat="1"/>
    <row r="42382" s="276" customFormat="1"/>
    <row r="42383" s="276" customFormat="1"/>
    <row r="42384" s="276" customFormat="1"/>
    <row r="42385" s="276" customFormat="1"/>
    <row r="42386" s="276" customFormat="1"/>
    <row r="42387" s="276" customFormat="1"/>
    <row r="42388" s="276" customFormat="1"/>
    <row r="42389" s="276" customFormat="1"/>
    <row r="42390" s="276" customFormat="1"/>
    <row r="42391" s="276" customFormat="1"/>
    <row r="42392" s="276" customFormat="1"/>
    <row r="42393" s="276" customFormat="1"/>
    <row r="42394" s="276" customFormat="1"/>
    <row r="42395" s="276" customFormat="1"/>
    <row r="42396" s="276" customFormat="1"/>
    <row r="42397" s="276" customFormat="1"/>
    <row r="42398" s="276" customFormat="1"/>
    <row r="42399" s="276" customFormat="1"/>
    <row r="42400" s="276" customFormat="1"/>
    <row r="42401" s="276" customFormat="1"/>
    <row r="42402" s="276" customFormat="1"/>
    <row r="42403" s="276" customFormat="1"/>
    <row r="42404" s="276" customFormat="1"/>
    <row r="42405" s="276" customFormat="1"/>
    <row r="42406" s="276" customFormat="1"/>
    <row r="42407" s="276" customFormat="1"/>
    <row r="42408" s="276" customFormat="1"/>
    <row r="42409" s="276" customFormat="1"/>
    <row r="42410" s="276" customFormat="1"/>
    <row r="42411" s="276" customFormat="1"/>
    <row r="42412" s="276" customFormat="1"/>
    <row r="42413" s="276" customFormat="1"/>
    <row r="42414" s="276" customFormat="1"/>
    <row r="42415" s="276" customFormat="1"/>
    <row r="42416" s="276" customFormat="1"/>
    <row r="42417" s="276" customFormat="1"/>
    <row r="42418" s="276" customFormat="1"/>
    <row r="42419" s="276" customFormat="1"/>
    <row r="42420" s="276" customFormat="1"/>
    <row r="42421" s="276" customFormat="1"/>
    <row r="42422" s="276" customFormat="1"/>
    <row r="42423" s="276" customFormat="1"/>
    <row r="42424" s="276" customFormat="1"/>
    <row r="42425" s="276" customFormat="1"/>
    <row r="42426" s="276" customFormat="1"/>
    <row r="42427" s="276" customFormat="1"/>
    <row r="42428" s="276" customFormat="1"/>
    <row r="42429" s="276" customFormat="1"/>
    <row r="42430" s="276" customFormat="1"/>
    <row r="42431" s="276" customFormat="1"/>
    <row r="42432" s="276" customFormat="1"/>
    <row r="42433" s="276" customFormat="1"/>
    <row r="42434" s="276" customFormat="1"/>
    <row r="42435" s="276" customFormat="1"/>
    <row r="42436" s="276" customFormat="1"/>
    <row r="42437" s="276" customFormat="1"/>
    <row r="42438" s="276" customFormat="1"/>
    <row r="42439" s="276" customFormat="1"/>
    <row r="42440" s="276" customFormat="1"/>
    <row r="42441" s="276" customFormat="1"/>
    <row r="42442" s="276" customFormat="1"/>
    <row r="42443" s="276" customFormat="1"/>
    <row r="42444" s="276" customFormat="1"/>
    <row r="42445" s="276" customFormat="1"/>
    <row r="42446" s="276" customFormat="1"/>
    <row r="42447" s="276" customFormat="1"/>
    <row r="42448" s="276" customFormat="1"/>
    <row r="42449" s="276" customFormat="1"/>
    <row r="42450" s="276" customFormat="1"/>
    <row r="42451" s="276" customFormat="1"/>
    <row r="42452" s="276" customFormat="1"/>
    <row r="42453" s="276" customFormat="1"/>
    <row r="42454" s="276" customFormat="1"/>
    <row r="42455" s="276" customFormat="1"/>
    <row r="42456" s="276" customFormat="1"/>
    <row r="42457" s="276" customFormat="1"/>
    <row r="42458" s="276" customFormat="1"/>
    <row r="42459" s="276" customFormat="1"/>
    <row r="42460" s="276" customFormat="1"/>
    <row r="42461" s="276" customFormat="1"/>
    <row r="42462" s="276" customFormat="1"/>
    <row r="42463" s="276" customFormat="1"/>
    <row r="42464" s="276" customFormat="1"/>
    <row r="42465" s="276" customFormat="1"/>
    <row r="42466" s="276" customFormat="1"/>
    <row r="42467" s="276" customFormat="1"/>
    <row r="42468" s="276" customFormat="1"/>
    <row r="42469" s="276" customFormat="1"/>
    <row r="42470" s="276" customFormat="1"/>
    <row r="42471" s="276" customFormat="1"/>
    <row r="42472" s="276" customFormat="1"/>
    <row r="42473" s="276" customFormat="1"/>
    <row r="42474" s="276" customFormat="1"/>
    <row r="42475" s="276" customFormat="1"/>
    <row r="42476" s="276" customFormat="1"/>
    <row r="42477" s="276" customFormat="1"/>
    <row r="42478" s="276" customFormat="1"/>
    <row r="42479" s="276" customFormat="1"/>
    <row r="42480" s="276" customFormat="1"/>
    <row r="42481" s="276" customFormat="1"/>
    <row r="42482" s="276" customFormat="1"/>
    <row r="42483" s="276" customFormat="1"/>
    <row r="42484" s="276" customFormat="1"/>
    <row r="42485" s="276" customFormat="1"/>
    <row r="42486" s="276" customFormat="1"/>
    <row r="42487" s="276" customFormat="1"/>
    <row r="42488" s="276" customFormat="1"/>
    <row r="42489" s="276" customFormat="1"/>
    <row r="42490" s="276" customFormat="1"/>
    <row r="42491" s="276" customFormat="1"/>
    <row r="42492" s="276" customFormat="1"/>
    <row r="42493" s="276" customFormat="1"/>
    <row r="42494" s="276" customFormat="1"/>
    <row r="42495" s="276" customFormat="1"/>
    <row r="42496" s="276" customFormat="1"/>
    <row r="42497" s="276" customFormat="1"/>
    <row r="42498" s="276" customFormat="1"/>
    <row r="42499" s="276" customFormat="1"/>
    <row r="42500" s="276" customFormat="1"/>
    <row r="42501" s="276" customFormat="1"/>
    <row r="42502" s="276" customFormat="1"/>
    <row r="42503" s="276" customFormat="1"/>
    <row r="42504" s="276" customFormat="1"/>
    <row r="42505" s="276" customFormat="1"/>
    <row r="42506" s="276" customFormat="1"/>
    <row r="42507" s="276" customFormat="1"/>
    <row r="42508" s="276" customFormat="1"/>
    <row r="42509" s="276" customFormat="1"/>
    <row r="42510" s="276" customFormat="1"/>
    <row r="42511" s="276" customFormat="1"/>
    <row r="42512" s="276" customFormat="1"/>
    <row r="42513" s="276" customFormat="1"/>
    <row r="42514" s="276" customFormat="1"/>
    <row r="42515" s="276" customFormat="1"/>
    <row r="42516" s="276" customFormat="1"/>
    <row r="42517" s="276" customFormat="1"/>
    <row r="42518" s="276" customFormat="1"/>
    <row r="42519" s="276" customFormat="1"/>
    <row r="42520" s="276" customFormat="1"/>
    <row r="42521" s="276" customFormat="1"/>
    <row r="42522" s="276" customFormat="1"/>
    <row r="42523" s="276" customFormat="1"/>
    <row r="42524" s="276" customFormat="1"/>
    <row r="42525" s="276" customFormat="1"/>
    <row r="42526" s="276" customFormat="1"/>
    <row r="42527" s="276" customFormat="1"/>
    <row r="42528" s="276" customFormat="1"/>
    <row r="42529" s="276" customFormat="1"/>
    <row r="42530" s="276" customFormat="1"/>
    <row r="42531" s="276" customFormat="1"/>
    <row r="42532" s="276" customFormat="1"/>
    <row r="42533" s="276" customFormat="1"/>
    <row r="42534" s="276" customFormat="1"/>
    <row r="42535" s="276" customFormat="1"/>
    <row r="42536" s="276" customFormat="1"/>
    <row r="42537" s="276" customFormat="1"/>
    <row r="42538" s="276" customFormat="1"/>
    <row r="42539" s="276" customFormat="1"/>
    <row r="42540" s="276" customFormat="1"/>
    <row r="42541" s="276" customFormat="1"/>
    <row r="42542" s="276" customFormat="1"/>
    <row r="42543" s="276" customFormat="1"/>
    <row r="42544" s="276" customFormat="1"/>
    <row r="42545" s="276" customFormat="1"/>
    <row r="42546" s="276" customFormat="1"/>
    <row r="42547" s="276" customFormat="1"/>
    <row r="42548" s="276" customFormat="1"/>
    <row r="42549" s="276" customFormat="1"/>
    <row r="42550" s="276" customFormat="1"/>
    <row r="42551" s="276" customFormat="1"/>
    <row r="42552" s="276" customFormat="1"/>
    <row r="42553" s="276" customFormat="1"/>
    <row r="42554" s="276" customFormat="1"/>
    <row r="42555" s="276" customFormat="1"/>
    <row r="42556" s="276" customFormat="1"/>
    <row r="42557" s="276" customFormat="1"/>
    <row r="42558" s="276" customFormat="1"/>
    <row r="42559" s="276" customFormat="1"/>
    <row r="42560" s="276" customFormat="1"/>
    <row r="42561" s="276" customFormat="1"/>
    <row r="42562" s="276" customFormat="1"/>
    <row r="42563" s="276" customFormat="1"/>
    <row r="42564" s="276" customFormat="1"/>
    <row r="42565" s="276" customFormat="1"/>
    <row r="42566" s="276" customFormat="1"/>
    <row r="42567" s="276" customFormat="1"/>
    <row r="42568" s="276" customFormat="1"/>
    <row r="42569" s="276" customFormat="1"/>
    <row r="42570" s="276" customFormat="1"/>
    <row r="42571" s="276" customFormat="1"/>
    <row r="42572" s="276" customFormat="1"/>
    <row r="42573" s="276" customFormat="1"/>
    <row r="42574" s="276" customFormat="1"/>
    <row r="42575" s="276" customFormat="1"/>
    <row r="42576" s="276" customFormat="1"/>
    <row r="42577" s="276" customFormat="1"/>
    <row r="42578" s="276" customFormat="1"/>
    <row r="42579" s="276" customFormat="1"/>
    <row r="42580" s="276" customFormat="1"/>
    <row r="42581" s="276" customFormat="1"/>
    <row r="42582" s="276" customFormat="1"/>
    <row r="42583" s="276" customFormat="1"/>
    <row r="42584" s="276" customFormat="1"/>
    <row r="42585" s="276" customFormat="1"/>
    <row r="42586" s="276" customFormat="1"/>
    <row r="42587" s="276" customFormat="1"/>
    <row r="42588" s="276" customFormat="1"/>
    <row r="42589" s="276" customFormat="1"/>
    <row r="42590" s="276" customFormat="1"/>
    <row r="42591" s="276" customFormat="1"/>
    <row r="42592" s="276" customFormat="1"/>
    <row r="42593" s="276" customFormat="1"/>
    <row r="42594" s="276" customFormat="1"/>
    <row r="42595" s="276" customFormat="1"/>
    <row r="42596" s="276" customFormat="1"/>
    <row r="42597" s="276" customFormat="1"/>
    <row r="42598" s="276" customFormat="1"/>
    <row r="42599" s="276" customFormat="1"/>
    <row r="42600" s="276" customFormat="1"/>
    <row r="42601" s="276" customFormat="1"/>
    <row r="42602" s="276" customFormat="1"/>
    <row r="42603" s="276" customFormat="1"/>
    <row r="42604" s="276" customFormat="1"/>
    <row r="42605" s="276" customFormat="1"/>
    <row r="42606" s="276" customFormat="1"/>
    <row r="42607" s="276" customFormat="1"/>
    <row r="42608" s="276" customFormat="1"/>
    <row r="42609" s="276" customFormat="1"/>
    <row r="42610" s="276" customFormat="1"/>
    <row r="42611" s="276" customFormat="1"/>
    <row r="42612" s="276" customFormat="1"/>
    <row r="42613" s="276" customFormat="1"/>
    <row r="42614" s="276" customFormat="1"/>
    <row r="42615" s="276" customFormat="1"/>
    <row r="42616" s="276" customFormat="1"/>
    <row r="42617" s="276" customFormat="1"/>
    <row r="42618" s="276" customFormat="1"/>
    <row r="42619" s="276" customFormat="1"/>
    <row r="42620" s="276" customFormat="1"/>
    <row r="42621" s="276" customFormat="1"/>
    <row r="42622" s="276" customFormat="1"/>
    <row r="42623" s="276" customFormat="1"/>
    <row r="42624" s="276" customFormat="1"/>
    <row r="42625" s="276" customFormat="1"/>
    <row r="42626" s="276" customFormat="1"/>
    <row r="42627" s="276" customFormat="1"/>
    <row r="42628" s="276" customFormat="1"/>
    <row r="42629" s="276" customFormat="1"/>
    <row r="42630" s="276" customFormat="1"/>
    <row r="42631" s="276" customFormat="1"/>
    <row r="42632" s="276" customFormat="1"/>
    <row r="42633" s="276" customFormat="1"/>
    <row r="42634" s="276" customFormat="1"/>
    <row r="42635" s="276" customFormat="1"/>
    <row r="42636" s="276" customFormat="1"/>
    <row r="42637" s="276" customFormat="1"/>
    <row r="42638" s="276" customFormat="1"/>
    <row r="42639" s="276" customFormat="1"/>
    <row r="42640" s="276" customFormat="1"/>
    <row r="42641" s="276" customFormat="1"/>
    <row r="42642" s="276" customFormat="1"/>
    <row r="42643" s="276" customFormat="1"/>
    <row r="42644" s="276" customFormat="1"/>
    <row r="42645" s="276" customFormat="1"/>
    <row r="42646" s="276" customFormat="1"/>
    <row r="42647" s="276" customFormat="1"/>
    <row r="42648" s="276" customFormat="1"/>
    <row r="42649" s="276" customFormat="1"/>
    <row r="42650" s="276" customFormat="1"/>
    <row r="42651" s="276" customFormat="1"/>
    <row r="42652" s="276" customFormat="1"/>
    <row r="42653" s="276" customFormat="1"/>
    <row r="42654" s="276" customFormat="1"/>
    <row r="42655" s="276" customFormat="1"/>
    <row r="42656" s="276" customFormat="1"/>
    <row r="42657" s="276" customFormat="1"/>
    <row r="42658" s="276" customFormat="1"/>
    <row r="42659" s="276" customFormat="1"/>
    <row r="42660" s="276" customFormat="1"/>
    <row r="42661" s="276" customFormat="1"/>
    <row r="42662" s="276" customFormat="1"/>
    <row r="42663" s="276" customFormat="1"/>
    <row r="42664" s="276" customFormat="1"/>
    <row r="42665" s="276" customFormat="1"/>
    <row r="42666" s="276" customFormat="1"/>
    <row r="42667" s="276" customFormat="1"/>
    <row r="42668" s="276" customFormat="1"/>
    <row r="42669" s="276" customFormat="1"/>
    <row r="42670" s="276" customFormat="1"/>
    <row r="42671" s="276" customFormat="1"/>
    <row r="42672" s="276" customFormat="1"/>
    <row r="42673" s="276" customFormat="1"/>
    <row r="42674" s="276" customFormat="1"/>
    <row r="42675" s="276" customFormat="1"/>
    <row r="42676" s="276" customFormat="1"/>
    <row r="42677" s="276" customFormat="1"/>
    <row r="42678" s="276" customFormat="1"/>
    <row r="42679" s="276" customFormat="1"/>
    <row r="42680" s="276" customFormat="1"/>
    <row r="42681" s="276" customFormat="1"/>
    <row r="42682" s="276" customFormat="1"/>
    <row r="42683" s="276" customFormat="1"/>
    <row r="42684" s="276" customFormat="1"/>
    <row r="42685" s="276" customFormat="1"/>
    <row r="42686" s="276" customFormat="1"/>
    <row r="42687" s="276" customFormat="1"/>
    <row r="42688" s="276" customFormat="1"/>
    <row r="42689" s="276" customFormat="1"/>
    <row r="42690" s="276" customFormat="1"/>
    <row r="42691" s="276" customFormat="1"/>
    <row r="42692" s="276" customFormat="1"/>
    <row r="42693" s="276" customFormat="1"/>
    <row r="42694" s="276" customFormat="1"/>
    <row r="42695" s="276" customFormat="1"/>
    <row r="42696" s="276" customFormat="1"/>
    <row r="42697" s="276" customFormat="1"/>
    <row r="42698" s="276" customFormat="1"/>
    <row r="42699" s="276" customFormat="1"/>
    <row r="42700" s="276" customFormat="1"/>
    <row r="42701" s="276" customFormat="1"/>
    <row r="42702" s="276" customFormat="1"/>
    <row r="42703" s="276" customFormat="1"/>
    <row r="42704" s="276" customFormat="1"/>
    <row r="42705" s="276" customFormat="1"/>
    <row r="42706" s="276" customFormat="1"/>
    <row r="42707" s="276" customFormat="1"/>
    <row r="42708" s="276" customFormat="1"/>
    <row r="42709" s="276" customFormat="1"/>
    <row r="42710" s="276" customFormat="1"/>
    <row r="42711" s="276" customFormat="1"/>
    <row r="42712" s="276" customFormat="1"/>
    <row r="42713" s="276" customFormat="1"/>
    <row r="42714" s="276" customFormat="1"/>
    <row r="42715" s="276" customFormat="1"/>
    <row r="42716" s="276" customFormat="1"/>
    <row r="42717" s="276" customFormat="1"/>
    <row r="42718" s="276" customFormat="1"/>
    <row r="42719" s="276" customFormat="1"/>
    <row r="42720" s="276" customFormat="1"/>
    <row r="42721" s="276" customFormat="1"/>
    <row r="42722" s="276" customFormat="1"/>
    <row r="42723" s="276" customFormat="1"/>
    <row r="42724" s="276" customFormat="1"/>
    <row r="42725" s="276" customFormat="1"/>
    <row r="42726" s="276" customFormat="1"/>
    <row r="42727" s="276" customFormat="1"/>
    <row r="42728" s="276" customFormat="1"/>
    <row r="42729" s="276" customFormat="1"/>
    <row r="42730" s="276" customFormat="1"/>
    <row r="42731" s="276" customFormat="1"/>
    <row r="42732" s="276" customFormat="1"/>
    <row r="42733" s="276" customFormat="1"/>
    <row r="42734" s="276" customFormat="1"/>
    <row r="42735" s="276" customFormat="1"/>
    <row r="42736" s="276" customFormat="1"/>
    <row r="42737" s="276" customFormat="1"/>
    <row r="42738" s="276" customFormat="1"/>
    <row r="42739" s="276" customFormat="1"/>
    <row r="42740" s="276" customFormat="1"/>
    <row r="42741" s="276" customFormat="1"/>
    <row r="42742" s="276" customFormat="1"/>
    <row r="42743" s="276" customFormat="1"/>
    <row r="42744" s="276" customFormat="1"/>
    <row r="42745" s="276" customFormat="1"/>
    <row r="42746" s="276" customFormat="1"/>
    <row r="42747" s="276" customFormat="1"/>
    <row r="42748" s="276" customFormat="1"/>
    <row r="42749" s="276" customFormat="1"/>
    <row r="42750" s="276" customFormat="1"/>
    <row r="42751" s="276" customFormat="1"/>
    <row r="42752" s="276" customFormat="1"/>
    <row r="42753" s="276" customFormat="1"/>
    <row r="42754" s="276" customFormat="1"/>
    <row r="42755" s="276" customFormat="1"/>
    <row r="42756" s="276" customFormat="1"/>
    <row r="42757" s="276" customFormat="1"/>
    <row r="42758" s="276" customFormat="1"/>
    <row r="42759" s="276" customFormat="1"/>
    <row r="42760" s="276" customFormat="1"/>
    <row r="42761" s="276" customFormat="1"/>
    <row r="42762" s="276" customFormat="1"/>
    <row r="42763" s="276" customFormat="1"/>
    <row r="42764" s="276" customFormat="1"/>
    <row r="42765" s="276" customFormat="1"/>
    <row r="42766" s="276" customFormat="1"/>
    <row r="42767" s="276" customFormat="1"/>
    <row r="42768" s="276" customFormat="1"/>
    <row r="42769" s="276" customFormat="1"/>
    <row r="42770" s="276" customFormat="1"/>
    <row r="42771" s="276" customFormat="1"/>
    <row r="42772" s="276" customFormat="1"/>
    <row r="42773" s="276" customFormat="1"/>
    <row r="42774" s="276" customFormat="1"/>
    <row r="42775" s="276" customFormat="1"/>
    <row r="42776" s="276" customFormat="1"/>
    <row r="42777" s="276" customFormat="1"/>
    <row r="42778" s="276" customFormat="1"/>
    <row r="42779" s="276" customFormat="1"/>
    <row r="42780" s="276" customFormat="1"/>
    <row r="42781" s="276" customFormat="1"/>
    <row r="42782" s="276" customFormat="1"/>
    <row r="42783" s="276" customFormat="1"/>
    <row r="42784" s="276" customFormat="1"/>
    <row r="42785" s="276" customFormat="1"/>
    <row r="42786" s="276" customFormat="1"/>
    <row r="42787" s="276" customFormat="1"/>
    <row r="42788" s="276" customFormat="1"/>
    <row r="42789" s="276" customFormat="1"/>
    <row r="42790" s="276" customFormat="1"/>
    <row r="42791" s="276" customFormat="1"/>
    <row r="42792" s="276" customFormat="1"/>
    <row r="42793" s="276" customFormat="1"/>
    <row r="42794" s="276" customFormat="1"/>
    <row r="42795" s="276" customFormat="1"/>
    <row r="42796" s="276" customFormat="1"/>
    <row r="42797" s="276" customFormat="1"/>
    <row r="42798" s="276" customFormat="1"/>
    <row r="42799" s="276" customFormat="1"/>
    <row r="42800" s="276" customFormat="1"/>
    <row r="42801" s="276" customFormat="1"/>
    <row r="42802" s="276" customFormat="1"/>
    <row r="42803" s="276" customFormat="1"/>
    <row r="42804" s="276" customFormat="1"/>
    <row r="42805" s="276" customFormat="1"/>
    <row r="42806" s="276" customFormat="1"/>
    <row r="42807" s="276" customFormat="1"/>
    <row r="42808" s="276" customFormat="1"/>
    <row r="42809" s="276" customFormat="1"/>
    <row r="42810" s="276" customFormat="1"/>
    <row r="42811" s="276" customFormat="1"/>
    <row r="42812" s="276" customFormat="1"/>
    <row r="42813" s="276" customFormat="1"/>
    <row r="42814" s="276" customFormat="1"/>
    <row r="42815" s="276" customFormat="1"/>
    <row r="42816" s="276" customFormat="1"/>
    <row r="42817" s="276" customFormat="1"/>
    <row r="42818" s="276" customFormat="1"/>
    <row r="42819" s="276" customFormat="1"/>
    <row r="42820" s="276" customFormat="1"/>
    <row r="42821" s="276" customFormat="1"/>
    <row r="42822" s="276" customFormat="1"/>
    <row r="42823" s="276" customFormat="1"/>
    <row r="42824" s="276" customFormat="1"/>
    <row r="42825" s="276" customFormat="1"/>
    <row r="42826" s="276" customFormat="1"/>
    <row r="42827" s="276" customFormat="1"/>
    <row r="42828" s="276" customFormat="1"/>
    <row r="42829" s="276" customFormat="1"/>
    <row r="42830" s="276" customFormat="1"/>
    <row r="42831" s="276" customFormat="1"/>
    <row r="42832" s="276" customFormat="1"/>
    <row r="42833" s="276" customFormat="1"/>
    <row r="42834" s="276" customFormat="1"/>
    <row r="42835" s="276" customFormat="1"/>
    <row r="42836" s="276" customFormat="1"/>
    <row r="42837" s="276" customFormat="1"/>
    <row r="42838" s="276" customFormat="1"/>
    <row r="42839" s="276" customFormat="1"/>
    <row r="42840" s="276" customFormat="1"/>
    <row r="42841" s="276" customFormat="1"/>
    <row r="42842" s="276" customFormat="1"/>
    <row r="42843" s="276" customFormat="1"/>
    <row r="42844" s="276" customFormat="1"/>
    <row r="42845" s="276" customFormat="1"/>
    <row r="42846" s="276" customFormat="1"/>
    <row r="42847" s="276" customFormat="1"/>
    <row r="42848" s="276" customFormat="1"/>
    <row r="42849" s="276" customFormat="1"/>
    <row r="42850" s="276" customFormat="1"/>
    <row r="42851" s="276" customFormat="1"/>
    <row r="42852" s="276" customFormat="1"/>
    <row r="42853" s="276" customFormat="1"/>
    <row r="42854" s="276" customFormat="1"/>
    <row r="42855" s="276" customFormat="1"/>
    <row r="42856" s="276" customFormat="1"/>
    <row r="42857" s="276" customFormat="1"/>
    <row r="42858" s="276" customFormat="1"/>
    <row r="42859" s="276" customFormat="1"/>
    <row r="42860" s="276" customFormat="1"/>
    <row r="42861" s="276" customFormat="1"/>
    <row r="42862" s="276" customFormat="1"/>
    <row r="42863" s="276" customFormat="1"/>
    <row r="42864" s="276" customFormat="1"/>
    <row r="42865" s="276" customFormat="1"/>
    <row r="42866" s="276" customFormat="1"/>
    <row r="42867" s="276" customFormat="1"/>
    <row r="42868" s="276" customFormat="1"/>
    <row r="42869" s="276" customFormat="1"/>
    <row r="42870" s="276" customFormat="1"/>
    <row r="42871" s="276" customFormat="1"/>
    <row r="42872" s="276" customFormat="1"/>
    <row r="42873" s="276" customFormat="1"/>
    <row r="42874" s="276" customFormat="1"/>
    <row r="42875" s="276" customFormat="1"/>
    <row r="42876" s="276" customFormat="1"/>
    <row r="42877" s="276" customFormat="1"/>
    <row r="42878" s="276" customFormat="1"/>
    <row r="42879" s="276" customFormat="1"/>
    <row r="42880" s="276" customFormat="1"/>
    <row r="42881" s="276" customFormat="1"/>
    <row r="42882" s="276" customFormat="1"/>
    <row r="42883" s="276" customFormat="1"/>
    <row r="42884" s="276" customFormat="1"/>
    <row r="42885" s="276" customFormat="1"/>
    <row r="42886" s="276" customFormat="1"/>
    <row r="42887" s="276" customFormat="1"/>
    <row r="42888" s="276" customFormat="1"/>
    <row r="42889" s="276" customFormat="1"/>
    <row r="42890" s="276" customFormat="1"/>
    <row r="42891" s="276" customFormat="1"/>
    <row r="42892" s="276" customFormat="1"/>
    <row r="42893" s="276" customFormat="1"/>
    <row r="42894" s="276" customFormat="1"/>
    <row r="42895" s="276" customFormat="1"/>
    <row r="42896" s="276" customFormat="1"/>
    <row r="42897" s="276" customFormat="1"/>
    <row r="42898" s="276" customFormat="1"/>
    <row r="42899" s="276" customFormat="1"/>
    <row r="42900" s="276" customFormat="1"/>
    <row r="42901" s="276" customFormat="1"/>
    <row r="42902" s="276" customFormat="1"/>
    <row r="42903" s="276" customFormat="1"/>
    <row r="42904" s="276" customFormat="1"/>
    <row r="42905" s="276" customFormat="1"/>
    <row r="42906" s="276" customFormat="1"/>
    <row r="42907" s="276" customFormat="1"/>
    <row r="42908" s="276" customFormat="1"/>
    <row r="42909" s="276" customFormat="1"/>
    <row r="42910" s="276" customFormat="1"/>
    <row r="42911" s="276" customFormat="1"/>
    <row r="42912" s="276" customFormat="1"/>
    <row r="42913" s="276" customFormat="1"/>
    <row r="42914" s="276" customFormat="1"/>
    <row r="42915" s="276" customFormat="1"/>
    <row r="42916" s="276" customFormat="1"/>
    <row r="42917" s="276" customFormat="1"/>
    <row r="42918" s="276" customFormat="1"/>
    <row r="42919" s="276" customFormat="1"/>
    <row r="42920" s="276" customFormat="1"/>
    <row r="42921" s="276" customFormat="1"/>
    <row r="42922" s="276" customFormat="1"/>
    <row r="42923" s="276" customFormat="1"/>
    <row r="42924" s="276" customFormat="1"/>
    <row r="42925" s="276" customFormat="1"/>
    <row r="42926" s="276" customFormat="1"/>
    <row r="42927" s="276" customFormat="1"/>
    <row r="42928" s="276" customFormat="1"/>
    <row r="42929" s="276" customFormat="1"/>
    <row r="42930" s="276" customFormat="1"/>
    <row r="42931" s="276" customFormat="1"/>
    <row r="42932" s="276" customFormat="1"/>
    <row r="42933" s="276" customFormat="1"/>
    <row r="42934" s="276" customFormat="1"/>
    <row r="42935" s="276" customFormat="1"/>
    <row r="42936" s="276" customFormat="1"/>
    <row r="42937" s="276" customFormat="1"/>
    <row r="42938" s="276" customFormat="1"/>
    <row r="42939" s="276" customFormat="1"/>
    <row r="42940" s="276" customFormat="1"/>
    <row r="42941" s="276" customFormat="1"/>
    <row r="42942" s="276" customFormat="1"/>
    <row r="42943" s="276" customFormat="1"/>
    <row r="42944" s="276" customFormat="1"/>
    <row r="42945" s="276" customFormat="1"/>
    <row r="42946" s="276" customFormat="1"/>
    <row r="42947" s="276" customFormat="1"/>
    <row r="42948" s="276" customFormat="1"/>
    <row r="42949" s="276" customFormat="1"/>
    <row r="42950" s="276" customFormat="1"/>
    <row r="42951" s="276" customFormat="1"/>
    <row r="42952" s="276" customFormat="1"/>
    <row r="42953" s="276" customFormat="1"/>
    <row r="42954" s="276" customFormat="1"/>
    <row r="42955" s="276" customFormat="1"/>
    <row r="42956" s="276" customFormat="1"/>
    <row r="42957" s="276" customFormat="1"/>
    <row r="42958" s="276" customFormat="1"/>
    <row r="42959" s="276" customFormat="1"/>
    <row r="42960" s="276" customFormat="1"/>
    <row r="42961" s="276" customFormat="1"/>
    <row r="42962" s="276" customFormat="1"/>
    <row r="42963" s="276" customFormat="1"/>
    <row r="42964" s="276" customFormat="1"/>
    <row r="42965" s="276" customFormat="1"/>
    <row r="42966" s="276" customFormat="1"/>
    <row r="42967" s="276" customFormat="1"/>
    <row r="42968" s="276" customFormat="1"/>
    <row r="42969" s="276" customFormat="1"/>
    <row r="42970" s="276" customFormat="1"/>
    <row r="42971" s="276" customFormat="1"/>
    <row r="42972" s="276" customFormat="1"/>
    <row r="42973" s="276" customFormat="1"/>
    <row r="42974" s="276" customFormat="1"/>
    <row r="42975" s="276" customFormat="1"/>
    <row r="42976" s="276" customFormat="1"/>
    <row r="42977" s="276" customFormat="1"/>
    <row r="42978" s="276" customFormat="1"/>
    <row r="42979" s="276" customFormat="1"/>
    <row r="42980" s="276" customFormat="1"/>
    <row r="42981" s="276" customFormat="1"/>
    <row r="42982" s="276" customFormat="1"/>
    <row r="42983" s="276" customFormat="1"/>
    <row r="42984" s="276" customFormat="1"/>
    <row r="42985" s="276" customFormat="1"/>
    <row r="42986" s="276" customFormat="1"/>
    <row r="42987" s="276" customFormat="1"/>
    <row r="42988" s="276" customFormat="1"/>
    <row r="42989" s="276" customFormat="1"/>
    <row r="42990" s="276" customFormat="1"/>
    <row r="42991" s="276" customFormat="1"/>
    <row r="42992" s="276" customFormat="1"/>
    <row r="42993" s="276" customFormat="1"/>
    <row r="42994" s="276" customFormat="1"/>
    <row r="42995" s="276" customFormat="1"/>
    <row r="42996" s="276" customFormat="1"/>
    <row r="42997" s="276" customFormat="1"/>
    <row r="42998" s="276" customFormat="1"/>
    <row r="42999" s="276" customFormat="1"/>
    <row r="43000" s="276" customFormat="1"/>
    <row r="43001" s="276" customFormat="1"/>
    <row r="43002" s="276" customFormat="1"/>
    <row r="43003" s="276" customFormat="1"/>
    <row r="43004" s="276" customFormat="1"/>
    <row r="43005" s="276" customFormat="1"/>
    <row r="43006" s="276" customFormat="1"/>
    <row r="43007" s="276" customFormat="1"/>
    <row r="43008" s="276" customFormat="1"/>
    <row r="43009" s="276" customFormat="1"/>
    <row r="43010" s="276" customFormat="1"/>
    <row r="43011" s="276" customFormat="1"/>
    <row r="43012" s="276" customFormat="1"/>
    <row r="43013" s="276" customFormat="1"/>
    <row r="43014" s="276" customFormat="1"/>
    <row r="43015" s="276" customFormat="1"/>
    <row r="43016" s="276" customFormat="1"/>
    <row r="43017" s="276" customFormat="1"/>
    <row r="43018" s="276" customFormat="1"/>
    <row r="43019" s="276" customFormat="1"/>
    <row r="43020" s="276" customFormat="1"/>
    <row r="43021" s="276" customFormat="1"/>
    <row r="43022" s="276" customFormat="1"/>
    <row r="43023" s="276" customFormat="1"/>
    <row r="43024" s="276" customFormat="1"/>
    <row r="43025" s="276" customFormat="1"/>
    <row r="43026" s="276" customFormat="1"/>
    <row r="43027" s="276" customFormat="1"/>
    <row r="43028" s="276" customFormat="1"/>
    <row r="43029" s="276" customFormat="1"/>
    <row r="43030" s="276" customFormat="1"/>
    <row r="43031" s="276" customFormat="1"/>
    <row r="43032" s="276" customFormat="1"/>
    <row r="43033" s="276" customFormat="1"/>
    <row r="43034" s="276" customFormat="1"/>
    <row r="43035" s="276" customFormat="1"/>
    <row r="43036" s="276" customFormat="1"/>
    <row r="43037" s="276" customFormat="1"/>
    <row r="43038" s="276" customFormat="1"/>
    <row r="43039" s="276" customFormat="1"/>
    <row r="43040" s="276" customFormat="1"/>
    <row r="43041" s="276" customFormat="1"/>
    <row r="43042" s="276" customFormat="1"/>
    <row r="43043" s="276" customFormat="1"/>
    <row r="43044" s="276" customFormat="1"/>
    <row r="43045" s="276" customFormat="1"/>
    <row r="43046" s="276" customFormat="1"/>
    <row r="43047" s="276" customFormat="1"/>
    <row r="43048" s="276" customFormat="1"/>
    <row r="43049" s="276" customFormat="1"/>
    <row r="43050" s="276" customFormat="1"/>
    <row r="43051" s="276" customFormat="1"/>
    <row r="43052" s="276" customFormat="1"/>
    <row r="43053" s="276" customFormat="1"/>
    <row r="43054" s="276" customFormat="1"/>
    <row r="43055" s="276" customFormat="1"/>
    <row r="43056" s="276" customFormat="1"/>
    <row r="43057" s="276" customFormat="1"/>
    <row r="43058" s="276" customFormat="1"/>
    <row r="43059" s="276" customFormat="1"/>
    <row r="43060" s="276" customFormat="1"/>
    <row r="43061" s="276" customFormat="1"/>
    <row r="43062" s="276" customFormat="1"/>
    <row r="43063" s="276" customFormat="1"/>
    <row r="43064" s="276" customFormat="1"/>
    <row r="43065" s="276" customFormat="1"/>
    <row r="43066" s="276" customFormat="1"/>
    <row r="43067" s="276" customFormat="1"/>
    <row r="43068" s="276" customFormat="1"/>
    <row r="43069" s="276" customFormat="1"/>
    <row r="43070" s="276" customFormat="1"/>
    <row r="43071" s="276" customFormat="1"/>
    <row r="43072" s="276" customFormat="1"/>
    <row r="43073" s="276" customFormat="1"/>
    <row r="43074" s="276" customFormat="1"/>
    <row r="43075" s="276" customFormat="1"/>
    <row r="43076" s="276" customFormat="1"/>
    <row r="43077" s="276" customFormat="1"/>
    <row r="43078" s="276" customFormat="1"/>
    <row r="43079" s="276" customFormat="1"/>
    <row r="43080" s="276" customFormat="1"/>
    <row r="43081" s="276" customFormat="1"/>
    <row r="43082" s="276" customFormat="1"/>
    <row r="43083" s="276" customFormat="1"/>
    <row r="43084" s="276" customFormat="1"/>
    <row r="43085" s="276" customFormat="1"/>
    <row r="43086" s="276" customFormat="1"/>
    <row r="43087" s="276" customFormat="1"/>
    <row r="43088" s="276" customFormat="1"/>
    <row r="43089" s="276" customFormat="1"/>
    <row r="43090" s="276" customFormat="1"/>
    <row r="43091" s="276" customFormat="1"/>
    <row r="43092" s="276" customFormat="1"/>
    <row r="43093" s="276" customFormat="1"/>
    <row r="43094" s="276" customFormat="1"/>
    <row r="43095" s="276" customFormat="1"/>
    <row r="43096" s="276" customFormat="1"/>
    <row r="43097" s="276" customFormat="1"/>
    <row r="43098" s="276" customFormat="1"/>
    <row r="43099" s="276" customFormat="1"/>
    <row r="43100" s="276" customFormat="1"/>
    <row r="43101" s="276" customFormat="1"/>
    <row r="43102" s="276" customFormat="1"/>
    <row r="43103" s="276" customFormat="1"/>
    <row r="43104" s="276" customFormat="1"/>
    <row r="43105" s="276" customFormat="1"/>
    <row r="43106" s="276" customFormat="1"/>
    <row r="43107" s="276" customFormat="1"/>
    <row r="43108" s="276" customFormat="1"/>
    <row r="43109" s="276" customFormat="1"/>
    <row r="43110" s="276" customFormat="1"/>
    <row r="43111" s="276" customFormat="1"/>
    <row r="43112" s="276" customFormat="1"/>
    <row r="43113" s="276" customFormat="1"/>
    <row r="43114" s="276" customFormat="1"/>
    <row r="43115" s="276" customFormat="1"/>
    <row r="43116" s="276" customFormat="1"/>
    <row r="43117" s="276" customFormat="1"/>
    <row r="43118" s="276" customFormat="1"/>
    <row r="43119" s="276" customFormat="1"/>
    <row r="43120" s="276" customFormat="1"/>
    <row r="43121" s="276" customFormat="1"/>
    <row r="43122" s="276" customFormat="1"/>
    <row r="43123" s="276" customFormat="1"/>
    <row r="43124" s="276" customFormat="1"/>
    <row r="43125" s="276" customFormat="1"/>
    <row r="43126" s="276" customFormat="1"/>
    <row r="43127" s="276" customFormat="1"/>
    <row r="43128" s="276" customFormat="1"/>
    <row r="43129" s="276" customFormat="1"/>
    <row r="43130" s="276" customFormat="1"/>
    <row r="43131" s="276" customFormat="1"/>
    <row r="43132" s="276" customFormat="1"/>
    <row r="43133" s="276" customFormat="1"/>
    <row r="43134" s="276" customFormat="1"/>
    <row r="43135" s="276" customFormat="1"/>
    <row r="43136" s="276" customFormat="1"/>
    <row r="43137" s="276" customFormat="1"/>
    <row r="43138" s="276" customFormat="1"/>
    <row r="43139" s="276" customFormat="1"/>
    <row r="43140" s="276" customFormat="1"/>
    <row r="43141" s="276" customFormat="1"/>
    <row r="43142" s="276" customFormat="1"/>
    <row r="43143" s="276" customFormat="1"/>
    <row r="43144" s="276" customFormat="1"/>
    <row r="43145" s="276" customFormat="1"/>
    <row r="43146" s="276" customFormat="1"/>
    <row r="43147" s="276" customFormat="1"/>
    <row r="43148" s="276" customFormat="1"/>
    <row r="43149" s="276" customFormat="1"/>
    <row r="43150" s="276" customFormat="1"/>
    <row r="43151" s="276" customFormat="1"/>
    <row r="43152" s="276" customFormat="1"/>
    <row r="43153" s="276" customFormat="1"/>
    <row r="43154" s="276" customFormat="1"/>
    <row r="43155" s="276" customFormat="1"/>
    <row r="43156" s="276" customFormat="1"/>
    <row r="43157" s="276" customFormat="1"/>
    <row r="43158" s="276" customFormat="1"/>
    <row r="43159" s="276" customFormat="1"/>
    <row r="43160" s="276" customFormat="1"/>
    <row r="43161" s="276" customFormat="1"/>
    <row r="43162" s="276" customFormat="1"/>
    <row r="43163" s="276" customFormat="1"/>
    <row r="43164" s="276" customFormat="1"/>
    <row r="43165" s="276" customFormat="1"/>
    <row r="43166" s="276" customFormat="1"/>
    <row r="43167" s="276" customFormat="1"/>
    <row r="43168" s="276" customFormat="1"/>
    <row r="43169" s="276" customFormat="1"/>
    <row r="43170" s="276" customFormat="1"/>
    <row r="43171" s="276" customFormat="1"/>
    <row r="43172" s="276" customFormat="1"/>
    <row r="43173" s="276" customFormat="1"/>
    <row r="43174" s="276" customFormat="1"/>
    <row r="43175" s="276" customFormat="1"/>
    <row r="43176" s="276" customFormat="1"/>
    <row r="43177" s="276" customFormat="1"/>
    <row r="43178" s="276" customFormat="1"/>
    <row r="43179" s="276" customFormat="1"/>
    <row r="43180" s="276" customFormat="1"/>
    <row r="43181" s="276" customFormat="1"/>
    <row r="43182" s="276" customFormat="1"/>
    <row r="43183" s="276" customFormat="1"/>
    <row r="43184" s="276" customFormat="1"/>
    <row r="43185" s="276" customFormat="1"/>
    <row r="43186" s="276" customFormat="1"/>
    <row r="43187" s="276" customFormat="1"/>
    <row r="43188" s="276" customFormat="1"/>
    <row r="43189" s="276" customFormat="1"/>
    <row r="43190" s="276" customFormat="1"/>
    <row r="43191" s="276" customFormat="1"/>
    <row r="43192" s="276" customFormat="1"/>
    <row r="43193" s="276" customFormat="1"/>
    <row r="43194" s="276" customFormat="1"/>
    <row r="43195" s="276" customFormat="1"/>
    <row r="43196" s="276" customFormat="1"/>
    <row r="43197" s="276" customFormat="1"/>
    <row r="43198" s="276" customFormat="1"/>
    <row r="43199" s="276" customFormat="1"/>
    <row r="43200" s="276" customFormat="1"/>
    <row r="43201" s="276" customFormat="1"/>
    <row r="43202" s="276" customFormat="1"/>
    <row r="43203" s="276" customFormat="1"/>
    <row r="43204" s="276" customFormat="1"/>
    <row r="43205" s="276" customFormat="1"/>
    <row r="43206" s="276" customFormat="1"/>
    <row r="43207" s="276" customFormat="1"/>
    <row r="43208" s="276" customFormat="1"/>
    <row r="43209" s="276" customFormat="1"/>
    <row r="43210" s="276" customFormat="1"/>
    <row r="43211" s="276" customFormat="1"/>
    <row r="43212" s="276" customFormat="1"/>
    <row r="43213" s="276" customFormat="1"/>
    <row r="43214" s="276" customFormat="1"/>
    <row r="43215" s="276" customFormat="1"/>
    <row r="43216" s="276" customFormat="1"/>
    <row r="43217" s="276" customFormat="1"/>
    <row r="43218" s="276" customFormat="1"/>
    <row r="43219" s="276" customFormat="1"/>
    <row r="43220" s="276" customFormat="1"/>
    <row r="43221" s="276" customFormat="1"/>
    <row r="43222" s="276" customFormat="1"/>
    <row r="43223" s="276" customFormat="1"/>
    <row r="43224" s="276" customFormat="1"/>
    <row r="43225" s="276" customFormat="1"/>
    <row r="43226" s="276" customFormat="1"/>
    <row r="43227" s="276" customFormat="1"/>
    <row r="43228" s="276" customFormat="1"/>
    <row r="43229" s="276" customFormat="1"/>
    <row r="43230" s="276" customFormat="1"/>
    <row r="43231" s="276" customFormat="1"/>
    <row r="43232" s="276" customFormat="1"/>
    <row r="43233" s="276" customFormat="1"/>
    <row r="43234" s="276" customFormat="1"/>
    <row r="43235" s="276" customFormat="1"/>
    <row r="43236" s="276" customFormat="1"/>
    <row r="43237" s="276" customFormat="1"/>
    <row r="43238" s="276" customFormat="1"/>
    <row r="43239" s="276" customFormat="1"/>
    <row r="43240" s="276" customFormat="1"/>
    <row r="43241" s="276" customFormat="1"/>
    <row r="43242" s="276" customFormat="1"/>
    <row r="43243" s="276" customFormat="1"/>
    <row r="43244" s="276" customFormat="1"/>
    <row r="43245" s="276" customFormat="1"/>
    <row r="43246" s="276" customFormat="1"/>
    <row r="43247" s="276" customFormat="1"/>
    <row r="43248" s="276" customFormat="1"/>
    <row r="43249" s="276" customFormat="1"/>
    <row r="43250" s="276" customFormat="1"/>
    <row r="43251" s="276" customFormat="1"/>
    <row r="43252" s="276" customFormat="1"/>
    <row r="43253" s="276" customFormat="1"/>
    <row r="43254" s="276" customFormat="1"/>
    <row r="43255" s="276" customFormat="1"/>
    <row r="43256" s="276" customFormat="1"/>
    <row r="43257" s="276" customFormat="1"/>
    <row r="43258" s="276" customFormat="1"/>
    <row r="43259" s="276" customFormat="1"/>
    <row r="43260" s="276" customFormat="1"/>
    <row r="43261" s="276" customFormat="1"/>
    <row r="43262" s="276" customFormat="1"/>
    <row r="43263" s="276" customFormat="1"/>
    <row r="43264" s="276" customFormat="1"/>
    <row r="43265" s="276" customFormat="1"/>
    <row r="43266" s="276" customFormat="1"/>
    <row r="43267" s="276" customFormat="1"/>
    <row r="43268" s="276" customFormat="1"/>
    <row r="43269" s="276" customFormat="1"/>
    <row r="43270" s="276" customFormat="1"/>
    <row r="43271" s="276" customFormat="1"/>
    <row r="43272" s="276" customFormat="1"/>
    <row r="43273" s="276" customFormat="1"/>
    <row r="43274" s="276" customFormat="1"/>
    <row r="43275" s="276" customFormat="1"/>
    <row r="43276" s="276" customFormat="1"/>
    <row r="43277" s="276" customFormat="1"/>
    <row r="43278" s="276" customFormat="1"/>
    <row r="43279" s="276" customFormat="1"/>
    <row r="43280" s="276" customFormat="1"/>
    <row r="43281" s="276" customFormat="1"/>
    <row r="43282" s="276" customFormat="1"/>
    <row r="43283" s="276" customFormat="1"/>
    <row r="43284" s="276" customFormat="1"/>
    <row r="43285" s="276" customFormat="1"/>
    <row r="43286" s="276" customFormat="1"/>
    <row r="43287" s="276" customFormat="1"/>
    <row r="43288" s="276" customFormat="1"/>
    <row r="43289" s="276" customFormat="1"/>
    <row r="43290" s="276" customFormat="1"/>
    <row r="43291" s="276" customFormat="1"/>
    <row r="43292" s="276" customFormat="1"/>
    <row r="43293" s="276" customFormat="1"/>
    <row r="43294" s="276" customFormat="1"/>
    <row r="43295" s="276" customFormat="1"/>
    <row r="43296" s="276" customFormat="1"/>
    <row r="43297" s="276" customFormat="1"/>
    <row r="43298" s="276" customFormat="1"/>
    <row r="43299" s="276" customFormat="1"/>
    <row r="43300" s="276" customFormat="1"/>
    <row r="43301" s="276" customFormat="1"/>
    <row r="43302" s="276" customFormat="1"/>
    <row r="43303" s="276" customFormat="1"/>
    <row r="43304" s="276" customFormat="1"/>
    <row r="43305" s="276" customFormat="1"/>
    <row r="43306" s="276" customFormat="1"/>
    <row r="43307" s="276" customFormat="1"/>
    <row r="43308" s="276" customFormat="1"/>
    <row r="43309" s="276" customFormat="1"/>
    <row r="43310" s="276" customFormat="1"/>
    <row r="43311" s="276" customFormat="1"/>
    <row r="43312" s="276" customFormat="1"/>
    <row r="43313" s="276" customFormat="1"/>
    <row r="43314" s="276" customFormat="1"/>
    <row r="43315" s="276" customFormat="1"/>
    <row r="43316" s="276" customFormat="1"/>
    <row r="43317" s="276" customFormat="1"/>
    <row r="43318" s="276" customFormat="1"/>
    <row r="43319" s="276" customFormat="1"/>
    <row r="43320" s="276" customFormat="1"/>
    <row r="43321" s="276" customFormat="1"/>
    <row r="43322" s="276" customFormat="1"/>
    <row r="43323" s="276" customFormat="1"/>
    <row r="43324" s="276" customFormat="1"/>
    <row r="43325" s="276" customFormat="1"/>
    <row r="43326" s="276" customFormat="1"/>
    <row r="43327" s="276" customFormat="1"/>
    <row r="43328" s="276" customFormat="1"/>
    <row r="43329" s="276" customFormat="1"/>
    <row r="43330" s="276" customFormat="1"/>
    <row r="43331" s="276" customFormat="1"/>
    <row r="43332" s="276" customFormat="1"/>
    <row r="43333" s="276" customFormat="1"/>
    <row r="43334" s="276" customFormat="1"/>
    <row r="43335" s="276" customFormat="1"/>
    <row r="43336" s="276" customFormat="1"/>
    <row r="43337" s="276" customFormat="1"/>
    <row r="43338" s="276" customFormat="1"/>
    <row r="43339" s="276" customFormat="1"/>
    <row r="43340" s="276" customFormat="1"/>
    <row r="43341" s="276" customFormat="1"/>
    <row r="43342" s="276" customFormat="1"/>
    <row r="43343" s="276" customFormat="1"/>
    <row r="43344" s="276" customFormat="1"/>
    <row r="43345" s="276" customFormat="1"/>
    <row r="43346" s="276" customFormat="1"/>
    <row r="43347" s="276" customFormat="1"/>
    <row r="43348" s="276" customFormat="1"/>
    <row r="43349" s="276" customFormat="1"/>
    <row r="43350" s="276" customFormat="1"/>
    <row r="43351" s="276" customFormat="1"/>
    <row r="43352" s="276" customFormat="1"/>
    <row r="43353" s="276" customFormat="1"/>
    <row r="43354" s="276" customFormat="1"/>
    <row r="43355" s="276" customFormat="1"/>
    <row r="43356" s="276" customFormat="1"/>
    <row r="43357" s="276" customFormat="1"/>
    <row r="43358" s="276" customFormat="1"/>
    <row r="43359" s="276" customFormat="1"/>
    <row r="43360" s="276" customFormat="1"/>
    <row r="43361" s="276" customFormat="1"/>
    <row r="43362" s="276" customFormat="1"/>
    <row r="43363" s="276" customFormat="1"/>
    <row r="43364" s="276" customFormat="1"/>
    <row r="43365" s="276" customFormat="1"/>
    <row r="43366" s="276" customFormat="1"/>
    <row r="43367" s="276" customFormat="1"/>
    <row r="43368" s="276" customFormat="1"/>
    <row r="43369" s="276" customFormat="1"/>
    <row r="43370" s="276" customFormat="1"/>
    <row r="43371" s="276" customFormat="1"/>
    <row r="43372" s="276" customFormat="1"/>
    <row r="43373" s="276" customFormat="1"/>
    <row r="43374" s="276" customFormat="1"/>
    <row r="43375" s="276" customFormat="1"/>
    <row r="43376" s="276" customFormat="1"/>
    <row r="43377" s="276" customFormat="1"/>
    <row r="43378" s="276" customFormat="1"/>
    <row r="43379" s="276" customFormat="1"/>
    <row r="43380" s="276" customFormat="1"/>
    <row r="43381" s="276" customFormat="1"/>
    <row r="43382" s="276" customFormat="1"/>
    <row r="43383" s="276" customFormat="1"/>
    <row r="43384" s="276" customFormat="1"/>
    <row r="43385" s="276" customFormat="1"/>
    <row r="43386" s="276" customFormat="1"/>
    <row r="43387" s="276" customFormat="1"/>
    <row r="43388" s="276" customFormat="1"/>
    <row r="43389" s="276" customFormat="1"/>
    <row r="43390" s="276" customFormat="1"/>
    <row r="43391" s="276" customFormat="1"/>
    <row r="43392" s="276" customFormat="1"/>
    <row r="43393" s="276" customFormat="1"/>
    <row r="43394" s="276" customFormat="1"/>
    <row r="43395" s="276" customFormat="1"/>
    <row r="43396" s="276" customFormat="1"/>
    <row r="43397" s="276" customFormat="1"/>
    <row r="43398" s="276" customFormat="1"/>
    <row r="43399" s="276" customFormat="1"/>
    <row r="43400" s="276" customFormat="1"/>
    <row r="43401" s="276" customFormat="1"/>
    <row r="43402" s="276" customFormat="1"/>
    <row r="43403" s="276" customFormat="1"/>
    <row r="43404" s="276" customFormat="1"/>
    <row r="43405" s="276" customFormat="1"/>
    <row r="43406" s="276" customFormat="1"/>
    <row r="43407" s="276" customFormat="1"/>
    <row r="43408" s="276" customFormat="1"/>
    <row r="43409" s="276" customFormat="1"/>
    <row r="43410" s="276" customFormat="1"/>
    <row r="43411" s="276" customFormat="1"/>
    <row r="43412" s="276" customFormat="1"/>
    <row r="43413" s="276" customFormat="1"/>
    <row r="43414" s="276" customFormat="1"/>
    <row r="43415" s="276" customFormat="1"/>
    <row r="43416" s="276" customFormat="1"/>
    <row r="43417" s="276" customFormat="1"/>
    <row r="43418" s="276" customFormat="1"/>
    <row r="43419" s="276" customFormat="1"/>
    <row r="43420" s="276" customFormat="1"/>
    <row r="43421" s="276" customFormat="1"/>
    <row r="43422" s="276" customFormat="1"/>
    <row r="43423" s="276" customFormat="1"/>
    <row r="43424" s="276" customFormat="1"/>
    <row r="43425" s="276" customFormat="1"/>
    <row r="43426" s="276" customFormat="1"/>
    <row r="43427" s="276" customFormat="1"/>
    <row r="43428" s="276" customFormat="1"/>
    <row r="43429" s="276" customFormat="1"/>
    <row r="43430" s="276" customFormat="1"/>
    <row r="43431" s="276" customFormat="1"/>
    <row r="43432" s="276" customFormat="1"/>
    <row r="43433" s="276" customFormat="1"/>
    <row r="43434" s="276" customFormat="1"/>
    <row r="43435" s="276" customFormat="1"/>
    <row r="43436" s="276" customFormat="1"/>
    <row r="43437" s="276" customFormat="1"/>
    <row r="43438" s="276" customFormat="1"/>
    <row r="43439" s="276" customFormat="1"/>
    <row r="43440" s="276" customFormat="1"/>
    <row r="43441" s="276" customFormat="1"/>
    <row r="43442" s="276" customFormat="1"/>
    <row r="43443" s="276" customFormat="1"/>
    <row r="43444" s="276" customFormat="1"/>
    <row r="43445" s="276" customFormat="1"/>
    <row r="43446" s="276" customFormat="1"/>
    <row r="43447" s="276" customFormat="1"/>
    <row r="43448" s="276" customFormat="1"/>
    <row r="43449" s="276" customFormat="1"/>
    <row r="43450" s="276" customFormat="1"/>
    <row r="43451" s="276" customFormat="1"/>
    <row r="43452" s="276" customFormat="1"/>
    <row r="43453" s="276" customFormat="1"/>
    <row r="43454" s="276" customFormat="1"/>
    <row r="43455" s="276" customFormat="1"/>
    <row r="43456" s="276" customFormat="1"/>
    <row r="43457" s="276" customFormat="1"/>
    <row r="43458" s="276" customFormat="1"/>
    <row r="43459" s="276" customFormat="1"/>
    <row r="43460" s="276" customFormat="1"/>
    <row r="43461" s="276" customFormat="1"/>
    <row r="43462" s="276" customFormat="1"/>
    <row r="43463" s="276" customFormat="1"/>
    <row r="43464" s="276" customFormat="1"/>
    <row r="43465" s="276" customFormat="1"/>
    <row r="43466" s="276" customFormat="1"/>
    <row r="43467" s="276" customFormat="1"/>
    <row r="43468" s="276" customFormat="1"/>
    <row r="43469" s="276" customFormat="1"/>
    <row r="43470" s="276" customFormat="1"/>
    <row r="43471" s="276" customFormat="1"/>
    <row r="43472" s="276" customFormat="1"/>
    <row r="43473" s="276" customFormat="1"/>
    <row r="43474" s="276" customFormat="1"/>
    <row r="43475" s="276" customFormat="1"/>
    <row r="43476" s="276" customFormat="1"/>
    <row r="43477" s="276" customFormat="1"/>
    <row r="43478" s="276" customFormat="1"/>
    <row r="43479" s="276" customFormat="1"/>
    <row r="43480" s="276" customFormat="1"/>
    <row r="43481" s="276" customFormat="1"/>
    <row r="43482" s="276" customFormat="1"/>
    <row r="43483" s="276" customFormat="1"/>
    <row r="43484" s="276" customFormat="1"/>
    <row r="43485" s="276" customFormat="1"/>
    <row r="43486" s="276" customFormat="1"/>
    <row r="43487" s="276" customFormat="1"/>
    <row r="43488" s="276" customFormat="1"/>
    <row r="43489" s="276" customFormat="1"/>
    <row r="43490" s="276" customFormat="1"/>
    <row r="43491" s="276" customFormat="1"/>
    <row r="43492" s="276" customFormat="1"/>
    <row r="43493" s="276" customFormat="1"/>
    <row r="43494" s="276" customFormat="1"/>
    <row r="43495" s="276" customFormat="1"/>
    <row r="43496" s="276" customFormat="1"/>
    <row r="43497" s="276" customFormat="1"/>
    <row r="43498" s="276" customFormat="1"/>
    <row r="43499" s="276" customFormat="1"/>
    <row r="43500" s="276" customFormat="1"/>
    <row r="43501" s="276" customFormat="1"/>
    <row r="43502" s="276" customFormat="1"/>
    <row r="43503" s="276" customFormat="1"/>
    <row r="43504" s="276" customFormat="1"/>
    <row r="43505" s="276" customFormat="1"/>
    <row r="43506" s="276" customFormat="1"/>
    <row r="43507" s="276" customFormat="1"/>
    <row r="43508" s="276" customFormat="1"/>
    <row r="43509" s="276" customFormat="1"/>
    <row r="43510" s="276" customFormat="1"/>
    <row r="43511" s="276" customFormat="1"/>
    <row r="43512" s="276" customFormat="1"/>
    <row r="43513" s="276" customFormat="1"/>
    <row r="43514" s="276" customFormat="1"/>
    <row r="43515" s="276" customFormat="1"/>
    <row r="43516" s="276" customFormat="1"/>
    <row r="43517" s="276" customFormat="1"/>
    <row r="43518" s="276" customFormat="1"/>
    <row r="43519" s="276" customFormat="1"/>
    <row r="43520" s="276" customFormat="1"/>
    <row r="43521" s="276" customFormat="1"/>
    <row r="43522" s="276" customFormat="1"/>
    <row r="43523" s="276" customFormat="1"/>
    <row r="43524" s="276" customFormat="1"/>
    <row r="43525" s="276" customFormat="1"/>
    <row r="43526" s="276" customFormat="1"/>
    <row r="43527" s="276" customFormat="1"/>
    <row r="43528" s="276" customFormat="1"/>
    <row r="43529" s="276" customFormat="1"/>
    <row r="43530" s="276" customFormat="1"/>
    <row r="43531" s="276" customFormat="1"/>
    <row r="43532" s="276" customFormat="1"/>
    <row r="43533" s="276" customFormat="1"/>
    <row r="43534" s="276" customFormat="1"/>
    <row r="43535" s="276" customFormat="1"/>
    <row r="43536" s="276" customFormat="1"/>
    <row r="43537" s="276" customFormat="1"/>
    <row r="43538" s="276" customFormat="1"/>
    <row r="43539" s="276" customFormat="1"/>
    <row r="43540" s="276" customFormat="1"/>
    <row r="43541" s="276" customFormat="1"/>
    <row r="43542" s="276" customFormat="1"/>
    <row r="43543" s="276" customFormat="1"/>
    <row r="43544" s="276" customFormat="1"/>
    <row r="43545" s="276" customFormat="1"/>
    <row r="43546" s="276" customFormat="1"/>
    <row r="43547" s="276" customFormat="1"/>
    <row r="43548" s="276" customFormat="1"/>
    <row r="43549" s="276" customFormat="1"/>
    <row r="43550" s="276" customFormat="1"/>
    <row r="43551" s="276" customFormat="1"/>
    <row r="43552" s="276" customFormat="1"/>
    <row r="43553" s="276" customFormat="1"/>
    <row r="43554" s="276" customFormat="1"/>
    <row r="43555" s="276" customFormat="1"/>
    <row r="43556" s="276" customFormat="1"/>
    <row r="43557" s="276" customFormat="1"/>
    <row r="43558" s="276" customFormat="1"/>
    <row r="43559" s="276" customFormat="1"/>
    <row r="43560" s="276" customFormat="1"/>
    <row r="43561" s="276" customFormat="1"/>
    <row r="43562" s="276" customFormat="1"/>
    <row r="43563" s="276" customFormat="1"/>
    <row r="43564" s="276" customFormat="1"/>
    <row r="43565" s="276" customFormat="1"/>
    <row r="43566" s="276" customFormat="1"/>
    <row r="43567" s="276" customFormat="1"/>
    <row r="43568" s="276" customFormat="1"/>
    <row r="43569" s="276" customFormat="1"/>
    <row r="43570" s="276" customFormat="1"/>
    <row r="43571" s="276" customFormat="1"/>
    <row r="43572" s="276" customFormat="1"/>
    <row r="43573" s="276" customFormat="1"/>
    <row r="43574" s="276" customFormat="1"/>
    <row r="43575" s="276" customFormat="1"/>
    <row r="43576" s="276" customFormat="1"/>
    <row r="43577" s="276" customFormat="1"/>
    <row r="43578" s="276" customFormat="1"/>
    <row r="43579" s="276" customFormat="1"/>
    <row r="43580" s="276" customFormat="1"/>
    <row r="43581" s="276" customFormat="1"/>
    <row r="43582" s="276" customFormat="1"/>
    <row r="43583" s="276" customFormat="1"/>
    <row r="43584" s="276" customFormat="1"/>
    <row r="43585" s="276" customFormat="1"/>
    <row r="43586" s="276" customFormat="1"/>
    <row r="43587" s="276" customFormat="1"/>
    <row r="43588" s="276" customFormat="1"/>
    <row r="43589" s="276" customFormat="1"/>
    <row r="43590" s="276" customFormat="1"/>
    <row r="43591" s="276" customFormat="1"/>
    <row r="43592" s="276" customFormat="1"/>
    <row r="43593" s="276" customFormat="1"/>
    <row r="43594" s="276" customFormat="1"/>
    <row r="43595" s="276" customFormat="1"/>
    <row r="43596" s="276" customFormat="1"/>
    <row r="43597" s="276" customFormat="1"/>
    <row r="43598" s="276" customFormat="1"/>
    <row r="43599" s="276" customFormat="1"/>
    <row r="43600" s="276" customFormat="1"/>
    <row r="43601" s="276" customFormat="1"/>
    <row r="43602" s="276" customFormat="1"/>
    <row r="43603" s="276" customFormat="1"/>
    <row r="43604" s="276" customFormat="1"/>
    <row r="43605" s="276" customFormat="1"/>
    <row r="43606" s="276" customFormat="1"/>
    <row r="43607" s="276" customFormat="1"/>
    <row r="43608" s="276" customFormat="1"/>
    <row r="43609" s="276" customFormat="1"/>
    <row r="43610" s="276" customFormat="1"/>
    <row r="43611" s="276" customFormat="1"/>
    <row r="43612" s="276" customFormat="1"/>
    <row r="43613" s="276" customFormat="1"/>
    <row r="43614" s="276" customFormat="1"/>
    <row r="43615" s="276" customFormat="1"/>
    <row r="43616" s="276" customFormat="1"/>
    <row r="43617" s="276" customFormat="1"/>
    <row r="43618" s="276" customFormat="1"/>
    <row r="43619" s="276" customFormat="1"/>
    <row r="43620" s="276" customFormat="1"/>
    <row r="43621" s="276" customFormat="1"/>
    <row r="43622" s="276" customFormat="1"/>
    <row r="43623" s="276" customFormat="1"/>
    <row r="43624" s="276" customFormat="1"/>
    <row r="43625" s="276" customFormat="1"/>
    <row r="43626" s="276" customFormat="1"/>
    <row r="43627" s="276" customFormat="1"/>
    <row r="43628" s="276" customFormat="1"/>
    <row r="43629" s="276" customFormat="1"/>
    <row r="43630" s="276" customFormat="1"/>
    <row r="43631" s="276" customFormat="1"/>
    <row r="43632" s="276" customFormat="1"/>
    <row r="43633" s="276" customFormat="1"/>
    <row r="43634" s="276" customFormat="1"/>
    <row r="43635" s="276" customFormat="1"/>
    <row r="43636" s="276" customFormat="1"/>
    <row r="43637" s="276" customFormat="1"/>
    <row r="43638" s="276" customFormat="1"/>
    <row r="43639" s="276" customFormat="1"/>
    <row r="43640" s="276" customFormat="1"/>
    <row r="43641" s="276" customFormat="1"/>
    <row r="43642" s="276" customFormat="1"/>
    <row r="43643" s="276" customFormat="1"/>
    <row r="43644" s="276" customFormat="1"/>
    <row r="43645" s="276" customFormat="1"/>
    <row r="43646" s="276" customFormat="1"/>
    <row r="43647" s="276" customFormat="1"/>
    <row r="43648" s="276" customFormat="1"/>
    <row r="43649" s="276" customFormat="1"/>
    <row r="43650" s="276" customFormat="1"/>
    <row r="43651" s="276" customFormat="1"/>
    <row r="43652" s="276" customFormat="1"/>
    <row r="43653" s="276" customFormat="1"/>
    <row r="43654" s="276" customFormat="1"/>
    <row r="43655" s="276" customFormat="1"/>
    <row r="43656" s="276" customFormat="1"/>
    <row r="43657" s="276" customFormat="1"/>
    <row r="43658" s="276" customFormat="1"/>
    <row r="43659" s="276" customFormat="1"/>
    <row r="43660" s="276" customFormat="1"/>
    <row r="43661" s="276" customFormat="1"/>
    <row r="43662" s="276" customFormat="1"/>
    <row r="43663" s="276" customFormat="1"/>
    <row r="43664" s="276" customFormat="1"/>
    <row r="43665" s="276" customFormat="1"/>
    <row r="43666" s="276" customFormat="1"/>
    <row r="43667" s="276" customFormat="1"/>
    <row r="43668" s="276" customFormat="1"/>
    <row r="43669" s="276" customFormat="1"/>
    <row r="43670" s="276" customFormat="1"/>
    <row r="43671" s="276" customFormat="1"/>
    <row r="43672" s="276" customFormat="1"/>
    <row r="43673" s="276" customFormat="1"/>
    <row r="43674" s="276" customFormat="1"/>
    <row r="43675" s="276" customFormat="1"/>
    <row r="43676" s="276" customFormat="1"/>
    <row r="43677" s="276" customFormat="1"/>
    <row r="43678" s="276" customFormat="1"/>
    <row r="43679" s="276" customFormat="1"/>
    <row r="43680" s="276" customFormat="1"/>
    <row r="43681" s="276" customFormat="1"/>
    <row r="43682" s="276" customFormat="1"/>
    <row r="43683" s="276" customFormat="1"/>
    <row r="43684" s="276" customFormat="1"/>
    <row r="43685" s="276" customFormat="1"/>
    <row r="43686" s="276" customFormat="1"/>
    <row r="43687" s="276" customFormat="1"/>
    <row r="43688" s="276" customFormat="1"/>
    <row r="43689" s="276" customFormat="1"/>
    <row r="43690" s="276" customFormat="1"/>
    <row r="43691" s="276" customFormat="1"/>
    <row r="43692" s="276" customFormat="1"/>
    <row r="43693" s="276" customFormat="1"/>
    <row r="43694" s="276" customFormat="1"/>
    <row r="43695" s="276" customFormat="1"/>
    <row r="43696" s="276" customFormat="1"/>
    <row r="43697" s="276" customFormat="1"/>
    <row r="43698" s="276" customFormat="1"/>
    <row r="43699" s="276" customFormat="1"/>
    <row r="43700" s="276" customFormat="1"/>
    <row r="43701" s="276" customFormat="1"/>
    <row r="43702" s="276" customFormat="1"/>
    <row r="43703" s="276" customFormat="1"/>
    <row r="43704" s="276" customFormat="1"/>
    <row r="43705" s="276" customFormat="1"/>
    <row r="43706" s="276" customFormat="1"/>
    <row r="43707" s="276" customFormat="1"/>
    <row r="43708" s="276" customFormat="1"/>
    <row r="43709" s="276" customFormat="1"/>
    <row r="43710" s="276" customFormat="1"/>
    <row r="43711" s="276" customFormat="1"/>
    <row r="43712" s="276" customFormat="1"/>
    <row r="43713" s="276" customFormat="1"/>
    <row r="43714" s="276" customFormat="1"/>
    <row r="43715" s="276" customFormat="1"/>
    <row r="43716" s="276" customFormat="1"/>
    <row r="43717" s="276" customFormat="1"/>
    <row r="43718" s="276" customFormat="1"/>
    <row r="43719" s="276" customFormat="1"/>
    <row r="43720" s="276" customFormat="1"/>
    <row r="43721" s="276" customFormat="1"/>
    <row r="43722" s="276" customFormat="1"/>
    <row r="43723" s="276" customFormat="1"/>
    <row r="43724" s="276" customFormat="1"/>
    <row r="43725" s="276" customFormat="1"/>
    <row r="43726" s="276" customFormat="1"/>
    <row r="43727" s="276" customFormat="1"/>
    <row r="43728" s="276" customFormat="1"/>
    <row r="43729" s="276" customFormat="1"/>
    <row r="43730" s="276" customFormat="1"/>
    <row r="43731" s="276" customFormat="1"/>
    <row r="43732" s="276" customFormat="1"/>
    <row r="43733" s="276" customFormat="1"/>
    <row r="43734" s="276" customFormat="1"/>
    <row r="43735" s="276" customFormat="1"/>
    <row r="43736" s="276" customFormat="1"/>
    <row r="43737" s="276" customFormat="1"/>
    <row r="43738" s="276" customFormat="1"/>
    <row r="43739" s="276" customFormat="1"/>
    <row r="43740" s="276" customFormat="1"/>
    <row r="43741" s="276" customFormat="1"/>
    <row r="43742" s="276" customFormat="1"/>
    <row r="43743" s="276" customFormat="1"/>
    <row r="43744" s="276" customFormat="1"/>
    <row r="43745" s="276" customFormat="1"/>
    <row r="43746" s="276" customFormat="1"/>
    <row r="43747" s="276" customFormat="1"/>
    <row r="43748" s="276" customFormat="1"/>
    <row r="43749" s="276" customFormat="1"/>
    <row r="43750" s="276" customFormat="1"/>
    <row r="43751" s="276" customFormat="1"/>
    <row r="43752" s="276" customFormat="1"/>
    <row r="43753" s="276" customFormat="1"/>
    <row r="43754" s="276" customFormat="1"/>
    <row r="43755" s="276" customFormat="1"/>
    <row r="43756" s="276" customFormat="1"/>
    <row r="43757" s="276" customFormat="1"/>
    <row r="43758" s="276" customFormat="1"/>
    <row r="43759" s="276" customFormat="1"/>
    <row r="43760" s="276" customFormat="1"/>
    <row r="43761" s="276" customFormat="1"/>
    <row r="43762" s="276" customFormat="1"/>
    <row r="43763" s="276" customFormat="1"/>
    <row r="43764" s="276" customFormat="1"/>
    <row r="43765" s="276" customFormat="1"/>
    <row r="43766" s="276" customFormat="1"/>
    <row r="43767" s="276" customFormat="1"/>
    <row r="43768" s="276" customFormat="1"/>
    <row r="43769" s="276" customFormat="1"/>
    <row r="43770" s="276" customFormat="1"/>
    <row r="43771" s="276" customFormat="1"/>
    <row r="43772" s="276" customFormat="1"/>
    <row r="43773" s="276" customFormat="1"/>
    <row r="43774" s="276" customFormat="1"/>
    <row r="43775" s="276" customFormat="1"/>
    <row r="43776" s="276" customFormat="1"/>
    <row r="43777" s="276" customFormat="1"/>
    <row r="43778" s="276" customFormat="1"/>
    <row r="43779" s="276" customFormat="1"/>
    <row r="43780" s="276" customFormat="1"/>
    <row r="43781" s="276" customFormat="1"/>
    <row r="43782" s="276" customFormat="1"/>
    <row r="43783" s="276" customFormat="1"/>
    <row r="43784" s="276" customFormat="1"/>
    <row r="43785" s="276" customFormat="1"/>
    <row r="43786" s="276" customFormat="1"/>
    <row r="43787" s="276" customFormat="1"/>
    <row r="43788" s="276" customFormat="1"/>
    <row r="43789" s="276" customFormat="1"/>
    <row r="43790" s="276" customFormat="1"/>
    <row r="43791" s="276" customFormat="1"/>
    <row r="43792" s="276" customFormat="1"/>
    <row r="43793" s="276" customFormat="1"/>
    <row r="43794" s="276" customFormat="1"/>
    <row r="43795" s="276" customFormat="1"/>
    <row r="43796" s="276" customFormat="1"/>
    <row r="43797" s="276" customFormat="1"/>
    <row r="43798" s="276" customFormat="1"/>
    <row r="43799" s="276" customFormat="1"/>
    <row r="43800" s="276" customFormat="1"/>
    <row r="43801" s="276" customFormat="1"/>
    <row r="43802" s="276" customFormat="1"/>
    <row r="43803" s="276" customFormat="1"/>
    <row r="43804" s="276" customFormat="1"/>
    <row r="43805" s="276" customFormat="1"/>
    <row r="43806" s="276" customFormat="1"/>
    <row r="43807" s="276" customFormat="1"/>
    <row r="43808" s="276" customFormat="1"/>
    <row r="43809" s="276" customFormat="1"/>
    <row r="43810" s="276" customFormat="1"/>
    <row r="43811" s="276" customFormat="1"/>
    <row r="43812" s="276" customFormat="1"/>
    <row r="43813" s="276" customFormat="1"/>
    <row r="43814" s="276" customFormat="1"/>
    <row r="43815" s="276" customFormat="1"/>
    <row r="43816" s="276" customFormat="1"/>
    <row r="43817" s="276" customFormat="1"/>
    <row r="43818" s="276" customFormat="1"/>
    <row r="43819" s="276" customFormat="1"/>
    <row r="43820" s="276" customFormat="1"/>
    <row r="43821" s="276" customFormat="1"/>
    <row r="43822" s="276" customFormat="1"/>
    <row r="43823" s="276" customFormat="1"/>
    <row r="43824" s="276" customFormat="1"/>
    <row r="43825" s="276" customFormat="1"/>
    <row r="43826" s="276" customFormat="1"/>
    <row r="43827" s="276" customFormat="1"/>
    <row r="43828" s="276" customFormat="1"/>
    <row r="43829" s="276" customFormat="1"/>
    <row r="43830" s="276" customFormat="1"/>
    <row r="43831" s="276" customFormat="1"/>
    <row r="43832" s="276" customFormat="1"/>
    <row r="43833" s="276" customFormat="1"/>
    <row r="43834" s="276" customFormat="1"/>
    <row r="43835" s="276" customFormat="1"/>
    <row r="43836" s="276" customFormat="1"/>
    <row r="43837" s="276" customFormat="1"/>
    <row r="43838" s="276" customFormat="1"/>
    <row r="43839" s="276" customFormat="1"/>
    <row r="43840" s="276" customFormat="1"/>
    <row r="43841" s="276" customFormat="1"/>
    <row r="43842" s="276" customFormat="1"/>
    <row r="43843" s="276" customFormat="1"/>
    <row r="43844" s="276" customFormat="1"/>
    <row r="43845" s="276" customFormat="1"/>
    <row r="43846" s="276" customFormat="1"/>
    <row r="43847" s="276" customFormat="1"/>
    <row r="43848" s="276" customFormat="1"/>
    <row r="43849" s="276" customFormat="1"/>
    <row r="43850" s="276" customFormat="1"/>
    <row r="43851" s="276" customFormat="1"/>
    <row r="43852" s="276" customFormat="1"/>
    <row r="43853" s="276" customFormat="1"/>
    <row r="43854" s="276" customFormat="1"/>
    <row r="43855" s="276" customFormat="1"/>
    <row r="43856" s="276" customFormat="1"/>
    <row r="43857" s="276" customFormat="1"/>
    <row r="43858" s="276" customFormat="1"/>
    <row r="43859" s="276" customFormat="1"/>
    <row r="43860" s="276" customFormat="1"/>
    <row r="43861" s="276" customFormat="1"/>
    <row r="43862" s="276" customFormat="1"/>
    <row r="43863" s="276" customFormat="1"/>
    <row r="43864" s="276" customFormat="1"/>
    <row r="43865" s="276" customFormat="1"/>
    <row r="43866" s="276" customFormat="1"/>
    <row r="43867" s="276" customFormat="1"/>
    <row r="43868" s="276" customFormat="1"/>
    <row r="43869" s="276" customFormat="1"/>
    <row r="43870" s="276" customFormat="1"/>
    <row r="43871" s="276" customFormat="1"/>
    <row r="43872" s="276" customFormat="1"/>
    <row r="43873" s="276" customFormat="1"/>
    <row r="43874" s="276" customFormat="1"/>
    <row r="43875" s="276" customFormat="1"/>
    <row r="43876" s="276" customFormat="1"/>
    <row r="43877" s="276" customFormat="1"/>
    <row r="43878" s="276" customFormat="1"/>
    <row r="43879" s="276" customFormat="1"/>
    <row r="43880" s="276" customFormat="1"/>
    <row r="43881" s="276" customFormat="1"/>
    <row r="43882" s="276" customFormat="1"/>
    <row r="43883" s="276" customFormat="1"/>
    <row r="43884" s="276" customFormat="1"/>
    <row r="43885" s="276" customFormat="1"/>
    <row r="43886" s="276" customFormat="1"/>
    <row r="43887" s="276" customFormat="1"/>
    <row r="43888" s="276" customFormat="1"/>
    <row r="43889" s="276" customFormat="1"/>
    <row r="43890" s="276" customFormat="1"/>
    <row r="43891" s="276" customFormat="1"/>
    <row r="43892" s="276" customFormat="1"/>
    <row r="43893" s="276" customFormat="1"/>
    <row r="43894" s="276" customFormat="1"/>
    <row r="43895" s="276" customFormat="1"/>
    <row r="43896" s="276" customFormat="1"/>
    <row r="43897" s="276" customFormat="1"/>
    <row r="43898" s="276" customFormat="1"/>
    <row r="43899" s="276" customFormat="1"/>
    <row r="43900" s="276" customFormat="1"/>
    <row r="43901" s="276" customFormat="1"/>
    <row r="43902" s="276" customFormat="1"/>
    <row r="43903" s="276" customFormat="1"/>
    <row r="43904" s="276" customFormat="1"/>
    <row r="43905" s="276" customFormat="1"/>
    <row r="43906" s="276" customFormat="1"/>
    <row r="43907" s="276" customFormat="1"/>
    <row r="43908" s="276" customFormat="1"/>
    <row r="43909" s="276" customFormat="1"/>
    <row r="43910" s="276" customFormat="1"/>
    <row r="43911" s="276" customFormat="1"/>
    <row r="43912" s="276" customFormat="1"/>
    <row r="43913" s="276" customFormat="1"/>
    <row r="43914" s="276" customFormat="1"/>
    <row r="43915" s="276" customFormat="1"/>
    <row r="43916" s="276" customFormat="1"/>
    <row r="43917" s="276" customFormat="1"/>
    <row r="43918" s="276" customFormat="1"/>
    <row r="43919" s="276" customFormat="1"/>
    <row r="43920" s="276" customFormat="1"/>
    <row r="43921" s="276" customFormat="1"/>
    <row r="43922" s="276" customFormat="1"/>
    <row r="43923" s="276" customFormat="1"/>
    <row r="43924" s="276" customFormat="1"/>
    <row r="43925" s="276" customFormat="1"/>
    <row r="43926" s="276" customFormat="1"/>
    <row r="43927" s="276" customFormat="1"/>
    <row r="43928" s="276" customFormat="1"/>
    <row r="43929" s="276" customFormat="1"/>
    <row r="43930" s="276" customFormat="1"/>
    <row r="43931" s="276" customFormat="1"/>
    <row r="43932" s="276" customFormat="1"/>
    <row r="43933" s="276" customFormat="1"/>
    <row r="43934" s="276" customFormat="1"/>
    <row r="43935" s="276" customFormat="1"/>
    <row r="43936" s="276" customFormat="1"/>
    <row r="43937" s="276" customFormat="1"/>
    <row r="43938" s="276" customFormat="1"/>
    <row r="43939" s="276" customFormat="1"/>
    <row r="43940" s="276" customFormat="1"/>
    <row r="43941" s="276" customFormat="1"/>
    <row r="43942" s="276" customFormat="1"/>
    <row r="43943" s="276" customFormat="1"/>
    <row r="43944" s="276" customFormat="1"/>
    <row r="43945" s="276" customFormat="1"/>
    <row r="43946" s="276" customFormat="1"/>
    <row r="43947" s="276" customFormat="1"/>
    <row r="43948" s="276" customFormat="1"/>
    <row r="43949" s="276" customFormat="1"/>
    <row r="43950" s="276" customFormat="1"/>
    <row r="43951" s="276" customFormat="1"/>
    <row r="43952" s="276" customFormat="1"/>
    <row r="43953" s="276" customFormat="1"/>
    <row r="43954" s="276" customFormat="1"/>
    <row r="43955" s="276" customFormat="1"/>
    <row r="43956" s="276" customFormat="1"/>
    <row r="43957" s="276" customFormat="1"/>
    <row r="43958" s="276" customFormat="1"/>
    <row r="43959" s="276" customFormat="1"/>
    <row r="43960" s="276" customFormat="1"/>
    <row r="43961" s="276" customFormat="1"/>
    <row r="43962" s="276" customFormat="1"/>
    <row r="43963" s="276" customFormat="1"/>
    <row r="43964" s="276" customFormat="1"/>
    <row r="43965" s="276" customFormat="1"/>
    <row r="43966" s="276" customFormat="1"/>
    <row r="43967" s="276" customFormat="1"/>
    <row r="43968" s="276" customFormat="1"/>
    <row r="43969" s="276" customFormat="1"/>
    <row r="43970" s="276" customFormat="1"/>
    <row r="43971" s="276" customFormat="1"/>
    <row r="43972" s="276" customFormat="1"/>
    <row r="43973" s="276" customFormat="1"/>
    <row r="43974" s="276" customFormat="1"/>
    <row r="43975" s="276" customFormat="1"/>
    <row r="43976" s="276" customFormat="1"/>
    <row r="43977" s="276" customFormat="1"/>
    <row r="43978" s="276" customFormat="1"/>
    <row r="43979" s="276" customFormat="1"/>
    <row r="43980" s="276" customFormat="1"/>
    <row r="43981" s="276" customFormat="1"/>
    <row r="43982" s="276" customFormat="1"/>
    <row r="43983" s="276" customFormat="1"/>
    <row r="43984" s="276" customFormat="1"/>
    <row r="43985" s="276" customFormat="1"/>
    <row r="43986" s="276" customFormat="1"/>
    <row r="43987" s="276" customFormat="1"/>
    <row r="43988" s="276" customFormat="1"/>
    <row r="43989" s="276" customFormat="1"/>
    <row r="43990" s="276" customFormat="1"/>
    <row r="43991" s="276" customFormat="1"/>
    <row r="43992" s="276" customFormat="1"/>
    <row r="43993" s="276" customFormat="1"/>
    <row r="43994" s="276" customFormat="1"/>
    <row r="43995" s="276" customFormat="1"/>
    <row r="43996" s="276" customFormat="1"/>
    <row r="43997" s="276" customFormat="1"/>
    <row r="43998" s="276" customFormat="1"/>
    <row r="43999" s="276" customFormat="1"/>
    <row r="44000" s="276" customFormat="1"/>
    <row r="44001" s="276" customFormat="1"/>
    <row r="44002" s="276" customFormat="1"/>
    <row r="44003" s="276" customFormat="1"/>
    <row r="44004" s="276" customFormat="1"/>
    <row r="44005" s="276" customFormat="1"/>
    <row r="44006" s="276" customFormat="1"/>
    <row r="44007" s="276" customFormat="1"/>
    <row r="44008" s="276" customFormat="1"/>
    <row r="44009" s="276" customFormat="1"/>
    <row r="44010" s="276" customFormat="1"/>
    <row r="44011" s="276" customFormat="1"/>
    <row r="44012" s="276" customFormat="1"/>
    <row r="44013" s="276" customFormat="1"/>
    <row r="44014" s="276" customFormat="1"/>
    <row r="44015" s="276" customFormat="1"/>
    <row r="44016" s="276" customFormat="1"/>
    <row r="44017" s="276" customFormat="1"/>
    <row r="44018" s="276" customFormat="1"/>
    <row r="44019" s="276" customFormat="1"/>
    <row r="44020" s="276" customFormat="1"/>
    <row r="44021" s="276" customFormat="1"/>
    <row r="44022" s="276" customFormat="1"/>
    <row r="44023" s="276" customFormat="1"/>
    <row r="44024" s="276" customFormat="1"/>
    <row r="44025" s="276" customFormat="1"/>
    <row r="44026" s="276" customFormat="1"/>
    <row r="44027" s="276" customFormat="1"/>
    <row r="44028" s="276" customFormat="1"/>
    <row r="44029" s="276" customFormat="1"/>
    <row r="44030" s="276" customFormat="1"/>
    <row r="44031" s="276" customFormat="1"/>
    <row r="44032" s="276" customFormat="1"/>
    <row r="44033" s="276" customFormat="1"/>
    <row r="44034" s="276" customFormat="1"/>
    <row r="44035" s="276" customFormat="1"/>
    <row r="44036" s="276" customFormat="1"/>
    <row r="44037" s="276" customFormat="1"/>
    <row r="44038" s="276" customFormat="1"/>
    <row r="44039" s="276" customFormat="1"/>
    <row r="44040" s="276" customFormat="1"/>
    <row r="44041" s="276" customFormat="1"/>
    <row r="44042" s="276" customFormat="1"/>
    <row r="44043" s="276" customFormat="1"/>
    <row r="44044" s="276" customFormat="1"/>
    <row r="44045" s="276" customFormat="1"/>
    <row r="44046" s="276" customFormat="1"/>
    <row r="44047" s="276" customFormat="1"/>
    <row r="44048" s="276" customFormat="1"/>
    <row r="44049" s="276" customFormat="1"/>
    <row r="44050" s="276" customFormat="1"/>
    <row r="44051" s="276" customFormat="1"/>
    <row r="44052" s="276" customFormat="1"/>
    <row r="44053" s="276" customFormat="1"/>
    <row r="44054" s="276" customFormat="1"/>
    <row r="44055" s="276" customFormat="1"/>
    <row r="44056" s="276" customFormat="1"/>
    <row r="44057" s="276" customFormat="1"/>
    <row r="44058" s="276" customFormat="1"/>
    <row r="44059" s="276" customFormat="1"/>
    <row r="44060" s="276" customFormat="1"/>
    <row r="44061" s="276" customFormat="1"/>
    <row r="44062" s="276" customFormat="1"/>
    <row r="44063" s="276" customFormat="1"/>
    <row r="44064" s="276" customFormat="1"/>
    <row r="44065" s="276" customFormat="1"/>
    <row r="44066" s="276" customFormat="1"/>
    <row r="44067" s="276" customFormat="1"/>
    <row r="44068" s="276" customFormat="1"/>
    <row r="44069" s="276" customFormat="1"/>
    <row r="44070" s="276" customFormat="1"/>
    <row r="44071" s="276" customFormat="1"/>
    <row r="44072" s="276" customFormat="1"/>
    <row r="44073" s="276" customFormat="1"/>
    <row r="44074" s="276" customFormat="1"/>
    <row r="44075" s="276" customFormat="1"/>
    <row r="44076" s="276" customFormat="1"/>
    <row r="44077" s="276" customFormat="1"/>
    <row r="44078" s="276" customFormat="1"/>
    <row r="44079" s="276" customFormat="1"/>
    <row r="44080" s="276" customFormat="1"/>
    <row r="44081" s="276" customFormat="1"/>
    <row r="44082" s="276" customFormat="1"/>
    <row r="44083" s="276" customFormat="1"/>
    <row r="44084" s="276" customFormat="1"/>
    <row r="44085" s="276" customFormat="1"/>
    <row r="44086" s="276" customFormat="1"/>
    <row r="44087" s="276" customFormat="1"/>
    <row r="44088" s="276" customFormat="1"/>
    <row r="44089" s="276" customFormat="1"/>
    <row r="44090" s="276" customFormat="1"/>
    <row r="44091" s="276" customFormat="1"/>
    <row r="44092" s="276" customFormat="1"/>
    <row r="44093" s="276" customFormat="1"/>
    <row r="44094" s="276" customFormat="1"/>
    <row r="44095" s="276" customFormat="1"/>
    <row r="44096" s="276" customFormat="1"/>
    <row r="44097" s="276" customFormat="1"/>
    <row r="44098" s="276" customFormat="1"/>
    <row r="44099" s="276" customFormat="1"/>
    <row r="44100" s="276" customFormat="1"/>
    <row r="44101" s="276" customFormat="1"/>
    <row r="44102" s="276" customFormat="1"/>
    <row r="44103" s="276" customFormat="1"/>
    <row r="44104" s="276" customFormat="1"/>
    <row r="44105" s="276" customFormat="1"/>
    <row r="44106" s="276" customFormat="1"/>
    <row r="44107" s="276" customFormat="1"/>
    <row r="44108" s="276" customFormat="1"/>
    <row r="44109" s="276" customFormat="1"/>
    <row r="44110" s="276" customFormat="1"/>
    <row r="44111" s="276" customFormat="1"/>
    <row r="44112" s="276" customFormat="1"/>
    <row r="44113" s="276" customFormat="1"/>
    <row r="44114" s="276" customFormat="1"/>
    <row r="44115" s="276" customFormat="1"/>
    <row r="44116" s="276" customFormat="1"/>
    <row r="44117" s="276" customFormat="1"/>
    <row r="44118" s="276" customFormat="1"/>
    <row r="44119" s="276" customFormat="1"/>
    <row r="44120" s="276" customFormat="1"/>
    <row r="44121" s="276" customFormat="1"/>
    <row r="44122" s="276" customFormat="1"/>
    <row r="44123" s="276" customFormat="1"/>
    <row r="44124" s="276" customFormat="1"/>
    <row r="44125" s="276" customFormat="1"/>
    <row r="44126" s="276" customFormat="1"/>
    <row r="44127" s="276" customFormat="1"/>
    <row r="44128" s="276" customFormat="1"/>
    <row r="44129" s="276" customFormat="1"/>
    <row r="44130" s="276" customFormat="1"/>
    <row r="44131" s="276" customFormat="1"/>
    <row r="44132" s="276" customFormat="1"/>
    <row r="44133" s="276" customFormat="1"/>
    <row r="44134" s="276" customFormat="1"/>
    <row r="44135" s="276" customFormat="1"/>
    <row r="44136" s="276" customFormat="1"/>
    <row r="44137" s="276" customFormat="1"/>
    <row r="44138" s="276" customFormat="1"/>
    <row r="44139" s="276" customFormat="1"/>
    <row r="44140" s="276" customFormat="1"/>
    <row r="44141" s="276" customFormat="1"/>
    <row r="44142" s="276" customFormat="1"/>
    <row r="44143" s="276" customFormat="1"/>
    <row r="44144" s="276" customFormat="1"/>
    <row r="44145" s="276" customFormat="1"/>
    <row r="44146" s="276" customFormat="1"/>
    <row r="44147" s="276" customFormat="1"/>
    <row r="44148" s="276" customFormat="1"/>
    <row r="44149" s="276" customFormat="1"/>
    <row r="44150" s="276" customFormat="1"/>
    <row r="44151" s="276" customFormat="1"/>
    <row r="44152" s="276" customFormat="1"/>
    <row r="44153" s="276" customFormat="1"/>
    <row r="44154" s="276" customFormat="1"/>
    <row r="44155" s="276" customFormat="1"/>
    <row r="44156" s="276" customFormat="1"/>
    <row r="44157" s="276" customFormat="1"/>
    <row r="44158" s="276" customFormat="1"/>
    <row r="44159" s="276" customFormat="1"/>
    <row r="44160" s="276" customFormat="1"/>
    <row r="44161" s="276" customFormat="1"/>
    <row r="44162" s="276" customFormat="1"/>
    <row r="44163" s="276" customFormat="1"/>
    <row r="44164" s="276" customFormat="1"/>
    <row r="44165" s="276" customFormat="1"/>
    <row r="44166" s="276" customFormat="1"/>
    <row r="44167" s="276" customFormat="1"/>
    <row r="44168" s="276" customFormat="1"/>
    <row r="44169" s="276" customFormat="1"/>
    <row r="44170" s="276" customFormat="1"/>
    <row r="44171" s="276" customFormat="1"/>
    <row r="44172" s="276" customFormat="1"/>
    <row r="44173" s="276" customFormat="1"/>
    <row r="44174" s="276" customFormat="1"/>
    <row r="44175" s="276" customFormat="1"/>
    <row r="44176" s="276" customFormat="1"/>
    <row r="44177" s="276" customFormat="1"/>
    <row r="44178" s="276" customFormat="1"/>
    <row r="44179" s="276" customFormat="1"/>
    <row r="44180" s="276" customFormat="1"/>
    <row r="44181" s="276" customFormat="1"/>
    <row r="44182" s="276" customFormat="1"/>
    <row r="44183" s="276" customFormat="1"/>
    <row r="44184" s="276" customFormat="1"/>
    <row r="44185" s="276" customFormat="1"/>
    <row r="44186" s="276" customFormat="1"/>
    <row r="44187" s="276" customFormat="1"/>
    <row r="44188" s="276" customFormat="1"/>
    <row r="44189" s="276" customFormat="1"/>
    <row r="44190" s="276" customFormat="1"/>
    <row r="44191" s="276" customFormat="1"/>
    <row r="44192" s="276" customFormat="1"/>
    <row r="44193" s="276" customFormat="1"/>
    <row r="44194" s="276" customFormat="1"/>
    <row r="44195" s="276" customFormat="1"/>
    <row r="44196" s="276" customFormat="1"/>
    <row r="44197" s="276" customFormat="1"/>
    <row r="44198" s="276" customFormat="1"/>
    <row r="44199" s="276" customFormat="1"/>
    <row r="44200" s="276" customFormat="1"/>
    <row r="44201" s="276" customFormat="1"/>
    <row r="44202" s="276" customFormat="1"/>
    <row r="44203" s="276" customFormat="1"/>
    <row r="44204" s="276" customFormat="1"/>
    <row r="44205" s="276" customFormat="1"/>
    <row r="44206" s="276" customFormat="1"/>
    <row r="44207" s="276" customFormat="1"/>
    <row r="44208" s="276" customFormat="1"/>
    <row r="44209" s="276" customFormat="1"/>
    <row r="44210" s="276" customFormat="1"/>
    <row r="44211" s="276" customFormat="1"/>
    <row r="44212" s="276" customFormat="1"/>
    <row r="44213" s="276" customFormat="1"/>
    <row r="44214" s="276" customFormat="1"/>
    <row r="44215" s="276" customFormat="1"/>
    <row r="44216" s="276" customFormat="1"/>
    <row r="44217" s="276" customFormat="1"/>
    <row r="44218" s="276" customFormat="1"/>
    <row r="44219" s="276" customFormat="1"/>
    <row r="44220" s="276" customFormat="1"/>
    <row r="44221" s="276" customFormat="1"/>
    <row r="44222" s="276" customFormat="1"/>
    <row r="44223" s="276" customFormat="1"/>
    <row r="44224" s="276" customFormat="1"/>
    <row r="44225" s="276" customFormat="1"/>
    <row r="44226" s="276" customFormat="1"/>
    <row r="44227" s="276" customFormat="1"/>
    <row r="44228" s="276" customFormat="1"/>
    <row r="44229" s="276" customFormat="1"/>
    <row r="44230" s="276" customFormat="1"/>
    <row r="44231" s="276" customFormat="1"/>
    <row r="44232" s="276" customFormat="1"/>
    <row r="44233" s="276" customFormat="1"/>
    <row r="44234" s="276" customFormat="1"/>
    <row r="44235" s="276" customFormat="1"/>
    <row r="44236" s="276" customFormat="1"/>
    <row r="44237" s="276" customFormat="1"/>
    <row r="44238" s="276" customFormat="1"/>
    <row r="44239" s="276" customFormat="1"/>
    <row r="44240" s="276" customFormat="1"/>
    <row r="44241" s="276" customFormat="1"/>
    <row r="44242" s="276" customFormat="1"/>
    <row r="44243" s="276" customFormat="1"/>
    <row r="44244" s="276" customFormat="1"/>
    <row r="44245" s="276" customFormat="1"/>
    <row r="44246" s="276" customFormat="1"/>
    <row r="44247" s="276" customFormat="1"/>
    <row r="44248" s="276" customFormat="1"/>
    <row r="44249" s="276" customFormat="1"/>
    <row r="44250" s="276" customFormat="1"/>
    <row r="44251" s="276" customFormat="1"/>
    <row r="44252" s="276" customFormat="1"/>
    <row r="44253" s="276" customFormat="1"/>
    <row r="44254" s="276" customFormat="1"/>
    <row r="44255" s="276" customFormat="1"/>
    <row r="44256" s="276" customFormat="1"/>
    <row r="44257" s="276" customFormat="1"/>
    <row r="44258" s="276" customFormat="1"/>
    <row r="44259" s="276" customFormat="1"/>
    <row r="44260" s="276" customFormat="1"/>
    <row r="44261" s="276" customFormat="1"/>
    <row r="44262" s="276" customFormat="1"/>
    <row r="44263" s="276" customFormat="1"/>
    <row r="44264" s="276" customFormat="1"/>
    <row r="44265" s="276" customFormat="1"/>
    <row r="44266" s="276" customFormat="1"/>
    <row r="44267" s="276" customFormat="1"/>
    <row r="44268" s="276" customFormat="1"/>
    <row r="44269" s="276" customFormat="1"/>
    <row r="44270" s="276" customFormat="1"/>
    <row r="44271" s="276" customFormat="1"/>
    <row r="44272" s="276" customFormat="1"/>
    <row r="44273" s="276" customFormat="1"/>
    <row r="44274" s="276" customFormat="1"/>
    <row r="44275" s="276" customFormat="1"/>
    <row r="44276" s="276" customFormat="1"/>
    <row r="44277" s="276" customFormat="1"/>
    <row r="44278" s="276" customFormat="1"/>
    <row r="44279" s="276" customFormat="1"/>
    <row r="44280" s="276" customFormat="1"/>
    <row r="44281" s="276" customFormat="1"/>
    <row r="44282" s="276" customFormat="1"/>
    <row r="44283" s="276" customFormat="1"/>
    <row r="44284" s="276" customFormat="1"/>
    <row r="44285" s="276" customFormat="1"/>
    <row r="44286" s="276" customFormat="1"/>
    <row r="44287" s="276" customFormat="1"/>
    <row r="44288" s="276" customFormat="1"/>
    <row r="44289" s="276" customFormat="1"/>
    <row r="44290" s="276" customFormat="1"/>
    <row r="44291" s="276" customFormat="1"/>
    <row r="44292" s="276" customFormat="1"/>
    <row r="44293" s="276" customFormat="1"/>
    <row r="44294" s="276" customFormat="1"/>
    <row r="44295" s="276" customFormat="1"/>
    <row r="44296" s="276" customFormat="1"/>
    <row r="44297" s="276" customFormat="1"/>
    <row r="44298" s="276" customFormat="1"/>
    <row r="44299" s="276" customFormat="1"/>
    <row r="44300" s="276" customFormat="1"/>
    <row r="44301" s="276" customFormat="1"/>
    <row r="44302" s="276" customFormat="1"/>
    <row r="44303" s="276" customFormat="1"/>
    <row r="44304" s="276" customFormat="1"/>
    <row r="44305" s="276" customFormat="1"/>
    <row r="44306" s="276" customFormat="1"/>
    <row r="44307" s="276" customFormat="1"/>
    <row r="44308" s="276" customFormat="1"/>
    <row r="44309" s="276" customFormat="1"/>
    <row r="44310" s="276" customFormat="1"/>
    <row r="44311" s="276" customFormat="1"/>
    <row r="44312" s="276" customFormat="1"/>
    <row r="44313" s="276" customFormat="1"/>
    <row r="44314" s="276" customFormat="1"/>
    <row r="44315" s="276" customFormat="1"/>
    <row r="44316" s="276" customFormat="1"/>
    <row r="44317" s="276" customFormat="1"/>
    <row r="44318" s="276" customFormat="1"/>
    <row r="44319" s="276" customFormat="1"/>
    <row r="44320" s="276" customFormat="1"/>
    <row r="44321" s="276" customFormat="1"/>
    <row r="44322" s="276" customFormat="1"/>
    <row r="44323" s="276" customFormat="1"/>
    <row r="44324" s="276" customFormat="1"/>
    <row r="44325" s="276" customFormat="1"/>
    <row r="44326" s="276" customFormat="1"/>
    <row r="44327" s="276" customFormat="1"/>
    <row r="44328" s="276" customFormat="1"/>
    <row r="44329" s="276" customFormat="1"/>
    <row r="44330" s="276" customFormat="1"/>
    <row r="44331" s="276" customFormat="1"/>
    <row r="44332" s="276" customFormat="1"/>
    <row r="44333" s="276" customFormat="1"/>
    <row r="44334" s="276" customFormat="1"/>
    <row r="44335" s="276" customFormat="1"/>
    <row r="44336" s="276" customFormat="1"/>
    <row r="44337" s="276" customFormat="1"/>
    <row r="44338" s="276" customFormat="1"/>
    <row r="44339" s="276" customFormat="1"/>
    <row r="44340" s="276" customFormat="1"/>
    <row r="44341" s="276" customFormat="1"/>
    <row r="44342" s="276" customFormat="1"/>
    <row r="44343" s="276" customFormat="1"/>
    <row r="44344" s="276" customFormat="1"/>
    <row r="44345" s="276" customFormat="1"/>
    <row r="44346" s="276" customFormat="1"/>
    <row r="44347" s="276" customFormat="1"/>
    <row r="44348" s="276" customFormat="1"/>
    <row r="44349" s="276" customFormat="1"/>
    <row r="44350" s="276" customFormat="1"/>
    <row r="44351" s="276" customFormat="1"/>
    <row r="44352" s="276" customFormat="1"/>
    <row r="44353" s="276" customFormat="1"/>
    <row r="44354" s="276" customFormat="1"/>
    <row r="44355" s="276" customFormat="1"/>
    <row r="44356" s="276" customFormat="1"/>
    <row r="44357" s="276" customFormat="1"/>
    <row r="44358" s="276" customFormat="1"/>
    <row r="44359" s="276" customFormat="1"/>
    <row r="44360" s="276" customFormat="1"/>
    <row r="44361" s="276" customFormat="1"/>
    <row r="44362" s="276" customFormat="1"/>
    <row r="44363" s="276" customFormat="1"/>
    <row r="44364" s="276" customFormat="1"/>
    <row r="44365" s="276" customFormat="1"/>
    <row r="44366" s="276" customFormat="1"/>
    <row r="44367" s="276" customFormat="1"/>
    <row r="44368" s="276" customFormat="1"/>
    <row r="44369" s="276" customFormat="1"/>
    <row r="44370" s="276" customFormat="1"/>
    <row r="44371" s="276" customFormat="1"/>
    <row r="44372" s="276" customFormat="1"/>
    <row r="44373" s="276" customFormat="1"/>
    <row r="44374" s="276" customFormat="1"/>
    <row r="44375" s="276" customFormat="1"/>
    <row r="44376" s="276" customFormat="1"/>
    <row r="44377" s="276" customFormat="1"/>
    <row r="44378" s="276" customFormat="1"/>
    <row r="44379" s="276" customFormat="1"/>
    <row r="44380" s="276" customFormat="1"/>
    <row r="44381" s="276" customFormat="1"/>
    <row r="44382" s="276" customFormat="1"/>
    <row r="44383" s="276" customFormat="1"/>
    <row r="44384" s="276" customFormat="1"/>
    <row r="44385" s="276" customFormat="1"/>
    <row r="44386" s="276" customFormat="1"/>
    <row r="44387" s="276" customFormat="1"/>
    <row r="44388" s="276" customFormat="1"/>
    <row r="44389" s="276" customFormat="1"/>
    <row r="44390" s="276" customFormat="1"/>
    <row r="44391" s="276" customFormat="1"/>
    <row r="44392" s="276" customFormat="1"/>
    <row r="44393" s="276" customFormat="1"/>
    <row r="44394" s="276" customFormat="1"/>
    <row r="44395" s="276" customFormat="1"/>
    <row r="44396" s="276" customFormat="1"/>
    <row r="44397" s="276" customFormat="1"/>
    <row r="44398" s="276" customFormat="1"/>
    <row r="44399" s="276" customFormat="1"/>
    <row r="44400" s="276" customFormat="1"/>
    <row r="44401" s="276" customFormat="1"/>
    <row r="44402" s="276" customFormat="1"/>
    <row r="44403" s="276" customFormat="1"/>
    <row r="44404" s="276" customFormat="1"/>
    <row r="44405" s="276" customFormat="1"/>
    <row r="44406" s="276" customFormat="1"/>
    <row r="44407" s="276" customFormat="1"/>
    <row r="44408" s="276" customFormat="1"/>
    <row r="44409" s="276" customFormat="1"/>
    <row r="44410" s="276" customFormat="1"/>
    <row r="44411" s="276" customFormat="1"/>
    <row r="44412" s="276" customFormat="1"/>
    <row r="44413" s="276" customFormat="1"/>
    <row r="44414" s="276" customFormat="1"/>
    <row r="44415" s="276" customFormat="1"/>
    <row r="44416" s="276" customFormat="1"/>
    <row r="44417" s="276" customFormat="1"/>
    <row r="44418" s="276" customFormat="1"/>
    <row r="44419" s="276" customFormat="1"/>
    <row r="44420" s="276" customFormat="1"/>
    <row r="44421" s="276" customFormat="1"/>
    <row r="44422" s="276" customFormat="1"/>
    <row r="44423" s="276" customFormat="1"/>
    <row r="44424" s="276" customFormat="1"/>
    <row r="44425" s="276" customFormat="1"/>
    <row r="44426" s="276" customFormat="1"/>
    <row r="44427" s="276" customFormat="1"/>
    <row r="44428" s="276" customFormat="1"/>
    <row r="44429" s="276" customFormat="1"/>
    <row r="44430" s="276" customFormat="1"/>
    <row r="44431" s="276" customFormat="1"/>
    <row r="44432" s="276" customFormat="1"/>
    <row r="44433" s="276" customFormat="1"/>
    <row r="44434" s="276" customFormat="1"/>
    <row r="44435" s="276" customFormat="1"/>
    <row r="44436" s="276" customFormat="1"/>
    <row r="44437" s="276" customFormat="1"/>
    <row r="44438" s="276" customFormat="1"/>
    <row r="44439" s="276" customFormat="1"/>
    <row r="44440" s="276" customFormat="1"/>
    <row r="44441" s="276" customFormat="1"/>
    <row r="44442" s="276" customFormat="1"/>
    <row r="44443" s="276" customFormat="1"/>
    <row r="44444" s="276" customFormat="1"/>
    <row r="44445" s="276" customFormat="1"/>
    <row r="44446" s="276" customFormat="1"/>
    <row r="44447" s="276" customFormat="1"/>
    <row r="44448" s="276" customFormat="1"/>
    <row r="44449" s="276" customFormat="1"/>
    <row r="44450" s="276" customFormat="1"/>
    <row r="44451" s="276" customFormat="1"/>
    <row r="44452" s="276" customFormat="1"/>
    <row r="44453" s="276" customFormat="1"/>
    <row r="44454" s="276" customFormat="1"/>
    <row r="44455" s="276" customFormat="1"/>
    <row r="44456" s="276" customFormat="1"/>
    <row r="44457" s="276" customFormat="1"/>
    <row r="44458" s="276" customFormat="1"/>
    <row r="44459" s="276" customFormat="1"/>
    <row r="44460" s="276" customFormat="1"/>
    <row r="44461" s="276" customFormat="1"/>
    <row r="44462" s="276" customFormat="1"/>
    <row r="44463" s="276" customFormat="1"/>
    <row r="44464" s="276" customFormat="1"/>
    <row r="44465" s="276" customFormat="1"/>
    <row r="44466" s="276" customFormat="1"/>
    <row r="44467" s="276" customFormat="1"/>
    <row r="44468" s="276" customFormat="1"/>
    <row r="44469" s="276" customFormat="1"/>
    <row r="44470" s="276" customFormat="1"/>
    <row r="44471" s="276" customFormat="1"/>
    <row r="44472" s="276" customFormat="1"/>
    <row r="44473" s="276" customFormat="1"/>
    <row r="44474" s="276" customFormat="1"/>
    <row r="44475" s="276" customFormat="1"/>
    <row r="44476" s="276" customFormat="1"/>
    <row r="44477" s="276" customFormat="1"/>
    <row r="44478" s="276" customFormat="1"/>
    <row r="44479" s="276" customFormat="1"/>
    <row r="44480" s="276" customFormat="1"/>
    <row r="44481" s="276" customFormat="1"/>
    <row r="44482" s="276" customFormat="1"/>
    <row r="44483" s="276" customFormat="1"/>
    <row r="44484" s="276" customFormat="1"/>
    <row r="44485" s="276" customFormat="1"/>
    <row r="44486" s="276" customFormat="1"/>
    <row r="44487" s="276" customFormat="1"/>
    <row r="44488" s="276" customFormat="1"/>
    <row r="44489" s="276" customFormat="1"/>
    <row r="44490" s="276" customFormat="1"/>
    <row r="44491" s="276" customFormat="1"/>
    <row r="44492" s="276" customFormat="1"/>
    <row r="44493" s="276" customFormat="1"/>
    <row r="44494" s="276" customFormat="1"/>
    <row r="44495" s="276" customFormat="1"/>
    <row r="44496" s="276" customFormat="1"/>
    <row r="44497" s="276" customFormat="1"/>
    <row r="44498" s="276" customFormat="1"/>
    <row r="44499" s="276" customFormat="1"/>
    <row r="44500" s="276" customFormat="1"/>
    <row r="44501" s="276" customFormat="1"/>
    <row r="44502" s="276" customFormat="1"/>
    <row r="44503" s="276" customFormat="1"/>
    <row r="44504" s="276" customFormat="1"/>
    <row r="44505" s="276" customFormat="1"/>
    <row r="44506" s="276" customFormat="1"/>
    <row r="44507" s="276" customFormat="1"/>
    <row r="44508" s="276" customFormat="1"/>
    <row r="44509" s="276" customFormat="1"/>
    <row r="44510" s="276" customFormat="1"/>
    <row r="44511" s="276" customFormat="1"/>
    <row r="44512" s="276" customFormat="1"/>
    <row r="44513" s="276" customFormat="1"/>
    <row r="44514" s="276" customFormat="1"/>
    <row r="44515" s="276" customFormat="1"/>
    <row r="44516" s="276" customFormat="1"/>
    <row r="44517" s="276" customFormat="1"/>
    <row r="44518" s="276" customFormat="1"/>
    <row r="44519" s="276" customFormat="1"/>
    <row r="44520" s="276" customFormat="1"/>
    <row r="44521" s="276" customFormat="1"/>
    <row r="44522" s="276" customFormat="1"/>
    <row r="44523" s="276" customFormat="1"/>
    <row r="44524" s="276" customFormat="1"/>
    <row r="44525" s="276" customFormat="1"/>
    <row r="44526" s="276" customFormat="1"/>
    <row r="44527" s="276" customFormat="1"/>
    <row r="44528" s="276" customFormat="1"/>
    <row r="44529" s="276" customFormat="1"/>
    <row r="44530" s="276" customFormat="1"/>
    <row r="44531" s="276" customFormat="1"/>
    <row r="44532" s="276" customFormat="1"/>
    <row r="44533" s="276" customFormat="1"/>
    <row r="44534" s="276" customFormat="1"/>
    <row r="44535" s="276" customFormat="1"/>
    <row r="44536" s="276" customFormat="1"/>
    <row r="44537" s="276" customFormat="1"/>
    <row r="44538" s="276" customFormat="1"/>
    <row r="44539" s="276" customFormat="1"/>
    <row r="44540" s="276" customFormat="1"/>
    <row r="44541" s="276" customFormat="1"/>
    <row r="44542" s="276" customFormat="1"/>
    <row r="44543" s="276" customFormat="1"/>
    <row r="44544" s="276" customFormat="1"/>
    <row r="44545" s="276" customFormat="1"/>
    <row r="44546" s="276" customFormat="1"/>
    <row r="44547" s="276" customFormat="1"/>
    <row r="44548" s="276" customFormat="1"/>
    <row r="44549" s="276" customFormat="1"/>
    <row r="44550" s="276" customFormat="1"/>
    <row r="44551" s="276" customFormat="1"/>
    <row r="44552" s="276" customFormat="1"/>
    <row r="44553" s="276" customFormat="1"/>
    <row r="44554" s="276" customFormat="1"/>
    <row r="44555" s="276" customFormat="1"/>
    <row r="44556" s="276" customFormat="1"/>
    <row r="44557" s="276" customFormat="1"/>
    <row r="44558" s="276" customFormat="1"/>
    <row r="44559" s="276" customFormat="1"/>
    <row r="44560" s="276" customFormat="1"/>
    <row r="44561" s="276" customFormat="1"/>
    <row r="44562" s="276" customFormat="1"/>
    <row r="44563" s="276" customFormat="1"/>
    <row r="44564" s="276" customFormat="1"/>
    <row r="44565" s="276" customFormat="1"/>
    <row r="44566" s="276" customFormat="1"/>
    <row r="44567" s="276" customFormat="1"/>
    <row r="44568" s="276" customFormat="1"/>
    <row r="44569" s="276" customFormat="1"/>
    <row r="44570" s="276" customFormat="1"/>
    <row r="44571" s="276" customFormat="1"/>
    <row r="44572" s="276" customFormat="1"/>
    <row r="44573" s="276" customFormat="1"/>
    <row r="44574" s="276" customFormat="1"/>
    <row r="44575" s="276" customFormat="1"/>
    <row r="44576" s="276" customFormat="1"/>
    <row r="44577" s="276" customFormat="1"/>
    <row r="44578" s="276" customFormat="1"/>
    <row r="44579" s="276" customFormat="1"/>
    <row r="44580" s="276" customFormat="1"/>
    <row r="44581" s="276" customFormat="1"/>
    <row r="44582" s="276" customFormat="1"/>
    <row r="44583" s="276" customFormat="1"/>
    <row r="44584" s="276" customFormat="1"/>
    <row r="44585" s="276" customFormat="1"/>
    <row r="44586" s="276" customFormat="1"/>
    <row r="44587" s="276" customFormat="1"/>
    <row r="44588" s="276" customFormat="1"/>
    <row r="44589" s="276" customFormat="1"/>
    <row r="44590" s="276" customFormat="1"/>
    <row r="44591" s="276" customFormat="1"/>
    <row r="44592" s="276" customFormat="1"/>
    <row r="44593" s="276" customFormat="1"/>
    <row r="44594" s="276" customFormat="1"/>
    <row r="44595" s="276" customFormat="1"/>
    <row r="44596" s="276" customFormat="1"/>
    <row r="44597" s="276" customFormat="1"/>
    <row r="44598" s="276" customFormat="1"/>
    <row r="44599" s="276" customFormat="1"/>
    <row r="44600" s="276" customFormat="1"/>
    <row r="44601" s="276" customFormat="1"/>
    <row r="44602" s="276" customFormat="1"/>
    <row r="44603" s="276" customFormat="1"/>
    <row r="44604" s="276" customFormat="1"/>
    <row r="44605" s="276" customFormat="1"/>
    <row r="44606" s="276" customFormat="1"/>
    <row r="44607" s="276" customFormat="1"/>
    <row r="44608" s="276" customFormat="1"/>
    <row r="44609" s="276" customFormat="1"/>
    <row r="44610" s="276" customFormat="1"/>
    <row r="44611" s="276" customFormat="1"/>
    <row r="44612" s="276" customFormat="1"/>
    <row r="44613" s="276" customFormat="1"/>
    <row r="44614" s="276" customFormat="1"/>
    <row r="44615" s="276" customFormat="1"/>
    <row r="44616" s="276" customFormat="1"/>
    <row r="44617" s="276" customFormat="1"/>
    <row r="44618" s="276" customFormat="1"/>
    <row r="44619" s="276" customFormat="1"/>
    <row r="44620" s="276" customFormat="1"/>
    <row r="44621" s="276" customFormat="1"/>
    <row r="44622" s="276" customFormat="1"/>
    <row r="44623" s="276" customFormat="1"/>
    <row r="44624" s="276" customFormat="1"/>
    <row r="44625" s="276" customFormat="1"/>
    <row r="44626" s="276" customFormat="1"/>
    <row r="44627" s="276" customFormat="1"/>
    <row r="44628" s="276" customFormat="1"/>
    <row r="44629" s="276" customFormat="1"/>
    <row r="44630" s="276" customFormat="1"/>
    <row r="44631" s="276" customFormat="1"/>
    <row r="44632" s="276" customFormat="1"/>
    <row r="44633" s="276" customFormat="1"/>
    <row r="44634" s="276" customFormat="1"/>
    <row r="44635" s="276" customFormat="1"/>
    <row r="44636" s="276" customFormat="1"/>
    <row r="44637" s="276" customFormat="1"/>
    <row r="44638" s="276" customFormat="1"/>
    <row r="44639" s="276" customFormat="1"/>
    <row r="44640" s="276" customFormat="1"/>
    <row r="44641" s="276" customFormat="1"/>
    <row r="44642" s="276" customFormat="1"/>
    <row r="44643" s="276" customFormat="1"/>
    <row r="44644" s="276" customFormat="1"/>
    <row r="44645" s="276" customFormat="1"/>
    <row r="44646" s="276" customFormat="1"/>
    <row r="44647" s="276" customFormat="1"/>
    <row r="44648" s="276" customFormat="1"/>
    <row r="44649" s="276" customFormat="1"/>
    <row r="44650" s="276" customFormat="1"/>
    <row r="44651" s="276" customFormat="1"/>
    <row r="44652" s="276" customFormat="1"/>
    <row r="44653" s="276" customFormat="1"/>
    <row r="44654" s="276" customFormat="1"/>
    <row r="44655" s="276" customFormat="1"/>
    <row r="44656" s="276" customFormat="1"/>
    <row r="44657" s="276" customFormat="1"/>
    <row r="44658" s="276" customFormat="1"/>
    <row r="44659" s="276" customFormat="1"/>
    <row r="44660" s="276" customFormat="1"/>
    <row r="44661" s="276" customFormat="1"/>
    <row r="44662" s="276" customFormat="1"/>
    <row r="44663" s="276" customFormat="1"/>
    <row r="44664" s="276" customFormat="1"/>
    <row r="44665" s="276" customFormat="1"/>
    <row r="44666" s="276" customFormat="1"/>
    <row r="44667" s="276" customFormat="1"/>
    <row r="44668" s="276" customFormat="1"/>
    <row r="44669" s="276" customFormat="1"/>
    <row r="44670" s="276" customFormat="1"/>
    <row r="44671" s="276" customFormat="1"/>
    <row r="44672" s="276" customFormat="1"/>
    <row r="44673" s="276" customFormat="1"/>
    <row r="44674" s="276" customFormat="1"/>
    <row r="44675" s="276" customFormat="1"/>
    <row r="44676" s="276" customFormat="1"/>
    <row r="44677" s="276" customFormat="1"/>
    <row r="44678" s="276" customFormat="1"/>
    <row r="44679" s="276" customFormat="1"/>
    <row r="44680" s="276" customFormat="1"/>
    <row r="44681" s="276" customFormat="1"/>
    <row r="44682" s="276" customFormat="1"/>
    <row r="44683" s="276" customFormat="1"/>
    <row r="44684" s="276" customFormat="1"/>
    <row r="44685" s="276" customFormat="1"/>
    <row r="44686" s="276" customFormat="1"/>
    <row r="44687" s="276" customFormat="1"/>
    <row r="44688" s="276" customFormat="1"/>
    <row r="44689" s="276" customFormat="1"/>
    <row r="44690" s="276" customFormat="1"/>
    <row r="44691" s="276" customFormat="1"/>
    <row r="44692" s="276" customFormat="1"/>
    <row r="44693" s="276" customFormat="1"/>
    <row r="44694" s="276" customFormat="1"/>
    <row r="44695" s="276" customFormat="1"/>
    <row r="44696" s="276" customFormat="1"/>
    <row r="44697" s="276" customFormat="1"/>
    <row r="44698" s="276" customFormat="1"/>
    <row r="44699" s="276" customFormat="1"/>
    <row r="44700" s="276" customFormat="1"/>
    <row r="44701" s="276" customFormat="1"/>
    <row r="44702" s="276" customFormat="1"/>
    <row r="44703" s="276" customFormat="1"/>
    <row r="44704" s="276" customFormat="1"/>
    <row r="44705" s="276" customFormat="1"/>
    <row r="44706" s="276" customFormat="1"/>
    <row r="44707" s="276" customFormat="1"/>
    <row r="44708" s="276" customFormat="1"/>
    <row r="44709" s="276" customFormat="1"/>
    <row r="44710" s="276" customFormat="1"/>
    <row r="44711" s="276" customFormat="1"/>
    <row r="44712" s="276" customFormat="1"/>
    <row r="44713" s="276" customFormat="1"/>
    <row r="44714" s="276" customFormat="1"/>
    <row r="44715" s="276" customFormat="1"/>
    <row r="44716" s="276" customFormat="1"/>
    <row r="44717" s="276" customFormat="1"/>
    <row r="44718" s="276" customFormat="1"/>
    <row r="44719" s="276" customFormat="1"/>
    <row r="44720" s="276" customFormat="1"/>
    <row r="44721" s="276" customFormat="1"/>
    <row r="44722" s="276" customFormat="1"/>
    <row r="44723" s="276" customFormat="1"/>
    <row r="44724" s="276" customFormat="1"/>
    <row r="44725" s="276" customFormat="1"/>
    <row r="44726" s="276" customFormat="1"/>
    <row r="44727" s="276" customFormat="1"/>
    <row r="44728" s="276" customFormat="1"/>
    <row r="44729" s="276" customFormat="1"/>
    <row r="44730" s="276" customFormat="1"/>
    <row r="44731" s="276" customFormat="1"/>
    <row r="44732" s="276" customFormat="1"/>
    <row r="44733" s="276" customFormat="1"/>
    <row r="44734" s="276" customFormat="1"/>
    <row r="44735" s="276" customFormat="1"/>
    <row r="44736" s="276" customFormat="1"/>
    <row r="44737" s="276" customFormat="1"/>
    <row r="44738" s="276" customFormat="1"/>
    <row r="44739" s="276" customFormat="1"/>
    <row r="44740" s="276" customFormat="1"/>
    <row r="44741" s="276" customFormat="1"/>
    <row r="44742" s="276" customFormat="1"/>
    <row r="44743" s="276" customFormat="1"/>
    <row r="44744" s="276" customFormat="1"/>
    <row r="44745" s="276" customFormat="1"/>
    <row r="44746" s="276" customFormat="1"/>
    <row r="44747" s="276" customFormat="1"/>
    <row r="44748" s="276" customFormat="1"/>
    <row r="44749" s="276" customFormat="1"/>
    <row r="44750" s="276" customFormat="1"/>
    <row r="44751" s="276" customFormat="1"/>
    <row r="44752" s="276" customFormat="1"/>
    <row r="44753" s="276" customFormat="1"/>
    <row r="44754" s="276" customFormat="1"/>
    <row r="44755" s="276" customFormat="1"/>
    <row r="44756" s="276" customFormat="1"/>
    <row r="44757" s="276" customFormat="1"/>
    <row r="44758" s="276" customFormat="1"/>
    <row r="44759" s="276" customFormat="1"/>
    <row r="44760" s="276" customFormat="1"/>
    <row r="44761" s="276" customFormat="1"/>
    <row r="44762" s="276" customFormat="1"/>
    <row r="44763" s="276" customFormat="1"/>
    <row r="44764" s="276" customFormat="1"/>
    <row r="44765" s="276" customFormat="1"/>
    <row r="44766" s="276" customFormat="1"/>
    <row r="44767" s="276" customFormat="1"/>
    <row r="44768" s="276" customFormat="1"/>
    <row r="44769" s="276" customFormat="1"/>
    <row r="44770" s="276" customFormat="1"/>
    <row r="44771" s="276" customFormat="1"/>
    <row r="44772" s="276" customFormat="1"/>
    <row r="44773" s="276" customFormat="1"/>
    <row r="44774" s="276" customFormat="1"/>
    <row r="44775" s="276" customFormat="1"/>
    <row r="44776" s="276" customFormat="1"/>
    <row r="44777" s="276" customFormat="1"/>
    <row r="44778" s="276" customFormat="1"/>
    <row r="44779" s="276" customFormat="1"/>
    <row r="44780" s="276" customFormat="1"/>
    <row r="44781" s="276" customFormat="1"/>
    <row r="44782" s="276" customFormat="1"/>
    <row r="44783" s="276" customFormat="1"/>
    <row r="44784" s="276" customFormat="1"/>
    <row r="44785" s="276" customFormat="1"/>
    <row r="44786" s="276" customFormat="1"/>
    <row r="44787" s="276" customFormat="1"/>
    <row r="44788" s="276" customFormat="1"/>
    <row r="44789" s="276" customFormat="1"/>
    <row r="44790" s="276" customFormat="1"/>
    <row r="44791" s="276" customFormat="1"/>
    <row r="44792" s="276" customFormat="1"/>
    <row r="44793" s="276" customFormat="1"/>
    <row r="44794" s="276" customFormat="1"/>
    <row r="44795" s="276" customFormat="1"/>
    <row r="44796" s="276" customFormat="1"/>
    <row r="44797" s="276" customFormat="1"/>
    <row r="44798" s="276" customFormat="1"/>
    <row r="44799" s="276" customFormat="1"/>
    <row r="44800" s="276" customFormat="1"/>
    <row r="44801" s="276" customFormat="1"/>
    <row r="44802" s="276" customFormat="1"/>
    <row r="44803" s="276" customFormat="1"/>
    <row r="44804" s="276" customFormat="1"/>
    <row r="44805" s="276" customFormat="1"/>
    <row r="44806" s="276" customFormat="1"/>
    <row r="44807" s="276" customFormat="1"/>
    <row r="44808" s="276" customFormat="1"/>
    <row r="44809" s="276" customFormat="1"/>
    <row r="44810" s="276" customFormat="1"/>
    <row r="44811" s="276" customFormat="1"/>
    <row r="44812" s="276" customFormat="1"/>
    <row r="44813" s="276" customFormat="1"/>
    <row r="44814" s="276" customFormat="1"/>
    <row r="44815" s="276" customFormat="1"/>
    <row r="44816" s="276" customFormat="1"/>
    <row r="44817" s="276" customFormat="1"/>
    <row r="44818" s="276" customFormat="1"/>
    <row r="44819" s="276" customFormat="1"/>
    <row r="44820" s="276" customFormat="1"/>
    <row r="44821" s="276" customFormat="1"/>
    <row r="44822" s="276" customFormat="1"/>
    <row r="44823" s="276" customFormat="1"/>
    <row r="44824" s="276" customFormat="1"/>
    <row r="44825" s="276" customFormat="1"/>
    <row r="44826" s="276" customFormat="1"/>
    <row r="44827" s="276" customFormat="1"/>
    <row r="44828" s="276" customFormat="1"/>
    <row r="44829" s="276" customFormat="1"/>
    <row r="44830" s="276" customFormat="1"/>
    <row r="44831" s="276" customFormat="1"/>
    <row r="44832" s="276" customFormat="1"/>
    <row r="44833" s="276" customFormat="1"/>
    <row r="44834" s="276" customFormat="1"/>
    <row r="44835" s="276" customFormat="1"/>
    <row r="44836" s="276" customFormat="1"/>
    <row r="44837" s="276" customFormat="1"/>
    <row r="44838" s="276" customFormat="1"/>
    <row r="44839" s="276" customFormat="1"/>
    <row r="44840" s="276" customFormat="1"/>
    <row r="44841" s="276" customFormat="1"/>
    <row r="44842" s="276" customFormat="1"/>
    <row r="44843" s="276" customFormat="1"/>
    <row r="44844" s="276" customFormat="1"/>
    <row r="44845" s="276" customFormat="1"/>
    <row r="44846" s="276" customFormat="1"/>
    <row r="44847" s="276" customFormat="1"/>
    <row r="44848" s="276" customFormat="1"/>
    <row r="44849" s="276" customFormat="1"/>
    <row r="44850" s="276" customFormat="1"/>
    <row r="44851" s="276" customFormat="1"/>
    <row r="44852" s="276" customFormat="1"/>
    <row r="44853" s="276" customFormat="1"/>
    <row r="44854" s="276" customFormat="1"/>
    <row r="44855" s="276" customFormat="1"/>
    <row r="44856" s="276" customFormat="1"/>
    <row r="44857" s="276" customFormat="1"/>
    <row r="44858" s="276" customFormat="1"/>
    <row r="44859" s="276" customFormat="1"/>
    <row r="44860" s="276" customFormat="1"/>
    <row r="44861" s="276" customFormat="1"/>
    <row r="44862" s="276" customFormat="1"/>
    <row r="44863" s="276" customFormat="1"/>
    <row r="44864" s="276" customFormat="1"/>
    <row r="44865" s="276" customFormat="1"/>
    <row r="44866" s="276" customFormat="1"/>
    <row r="44867" s="276" customFormat="1"/>
    <row r="44868" s="276" customFormat="1"/>
    <row r="44869" s="276" customFormat="1"/>
    <row r="44870" s="276" customFormat="1"/>
    <row r="44871" s="276" customFormat="1"/>
    <row r="44872" s="276" customFormat="1"/>
    <row r="44873" s="276" customFormat="1"/>
    <row r="44874" s="276" customFormat="1"/>
    <row r="44875" s="276" customFormat="1"/>
    <row r="44876" s="276" customFormat="1"/>
    <row r="44877" s="276" customFormat="1"/>
    <row r="44878" s="276" customFormat="1"/>
    <row r="44879" s="276" customFormat="1"/>
    <row r="44880" s="276" customFormat="1"/>
    <row r="44881" s="276" customFormat="1"/>
    <row r="44882" s="276" customFormat="1"/>
    <row r="44883" s="276" customFormat="1"/>
    <row r="44884" s="276" customFormat="1"/>
    <row r="44885" s="276" customFormat="1"/>
    <row r="44886" s="276" customFormat="1"/>
    <row r="44887" s="276" customFormat="1"/>
    <row r="44888" s="276" customFormat="1"/>
    <row r="44889" s="276" customFormat="1"/>
    <row r="44890" s="276" customFormat="1"/>
    <row r="44891" s="276" customFormat="1"/>
    <row r="44892" s="276" customFormat="1"/>
    <row r="44893" s="276" customFormat="1"/>
    <row r="44894" s="276" customFormat="1"/>
    <row r="44895" s="276" customFormat="1"/>
    <row r="44896" s="276" customFormat="1"/>
    <row r="44897" s="276" customFormat="1"/>
    <row r="44898" s="276" customFormat="1"/>
    <row r="44899" s="276" customFormat="1"/>
    <row r="44900" s="276" customFormat="1"/>
    <row r="44901" s="276" customFormat="1"/>
    <row r="44902" s="276" customFormat="1"/>
    <row r="44903" s="276" customFormat="1"/>
    <row r="44904" s="276" customFormat="1"/>
    <row r="44905" s="276" customFormat="1"/>
    <row r="44906" s="276" customFormat="1"/>
    <row r="44907" s="276" customFormat="1"/>
    <row r="44908" s="276" customFormat="1"/>
    <row r="44909" s="276" customFormat="1"/>
    <row r="44910" s="276" customFormat="1"/>
    <row r="44911" s="276" customFormat="1"/>
    <row r="44912" s="276" customFormat="1"/>
    <row r="44913" s="276" customFormat="1"/>
    <row r="44914" s="276" customFormat="1"/>
    <row r="44915" s="276" customFormat="1"/>
    <row r="44916" s="276" customFormat="1"/>
    <row r="44917" s="276" customFormat="1"/>
    <row r="44918" s="276" customFormat="1"/>
    <row r="44919" s="276" customFormat="1"/>
    <row r="44920" s="276" customFormat="1"/>
    <row r="44921" s="276" customFormat="1"/>
    <row r="44922" s="276" customFormat="1"/>
    <row r="44923" s="276" customFormat="1"/>
    <row r="44924" s="276" customFormat="1"/>
    <row r="44925" s="276" customFormat="1"/>
    <row r="44926" s="276" customFormat="1"/>
    <row r="44927" s="276" customFormat="1"/>
    <row r="44928" s="276" customFormat="1"/>
    <row r="44929" s="276" customFormat="1"/>
    <row r="44930" s="276" customFormat="1"/>
    <row r="44931" s="276" customFormat="1"/>
    <row r="44932" s="276" customFormat="1"/>
    <row r="44933" s="276" customFormat="1"/>
    <row r="44934" s="276" customFormat="1"/>
    <row r="44935" s="276" customFormat="1"/>
    <row r="44936" s="276" customFormat="1"/>
    <row r="44937" s="276" customFormat="1"/>
    <row r="44938" s="276" customFormat="1"/>
    <row r="44939" s="276" customFormat="1"/>
    <row r="44940" s="276" customFormat="1"/>
    <row r="44941" s="276" customFormat="1"/>
    <row r="44942" s="276" customFormat="1"/>
    <row r="44943" s="276" customFormat="1"/>
    <row r="44944" s="276" customFormat="1"/>
    <row r="44945" s="276" customFormat="1"/>
    <row r="44946" s="276" customFormat="1"/>
    <row r="44947" s="276" customFormat="1"/>
    <row r="44948" s="276" customFormat="1"/>
    <row r="44949" s="276" customFormat="1"/>
    <row r="44950" s="276" customFormat="1"/>
    <row r="44951" s="276" customFormat="1"/>
    <row r="44952" s="276" customFormat="1"/>
    <row r="44953" s="276" customFormat="1"/>
    <row r="44954" s="276" customFormat="1"/>
    <row r="44955" s="276" customFormat="1"/>
    <row r="44956" s="276" customFormat="1"/>
    <row r="44957" s="276" customFormat="1"/>
    <row r="44958" s="276" customFormat="1"/>
    <row r="44959" s="276" customFormat="1"/>
    <row r="44960" s="276" customFormat="1"/>
    <row r="44961" s="276" customFormat="1"/>
    <row r="44962" s="276" customFormat="1"/>
    <row r="44963" s="276" customFormat="1"/>
    <row r="44964" s="276" customFormat="1"/>
    <row r="44965" s="276" customFormat="1"/>
    <row r="44966" s="276" customFormat="1"/>
    <row r="44967" s="276" customFormat="1"/>
    <row r="44968" s="276" customFormat="1"/>
    <row r="44969" s="276" customFormat="1"/>
    <row r="44970" s="276" customFormat="1"/>
    <row r="44971" s="276" customFormat="1"/>
    <row r="44972" s="276" customFormat="1"/>
    <row r="44973" s="276" customFormat="1"/>
    <row r="44974" s="276" customFormat="1"/>
    <row r="44975" s="276" customFormat="1"/>
    <row r="44976" s="276" customFormat="1"/>
    <row r="44977" s="276" customFormat="1"/>
    <row r="44978" s="276" customFormat="1"/>
    <row r="44979" s="276" customFormat="1"/>
    <row r="44980" s="276" customFormat="1"/>
    <row r="44981" s="276" customFormat="1"/>
    <row r="44982" s="276" customFormat="1"/>
    <row r="44983" s="276" customFormat="1"/>
    <row r="44984" s="276" customFormat="1"/>
    <row r="44985" s="276" customFormat="1"/>
    <row r="44986" s="276" customFormat="1"/>
    <row r="44987" s="276" customFormat="1"/>
    <row r="44988" s="276" customFormat="1"/>
    <row r="44989" s="276" customFormat="1"/>
    <row r="44990" s="276" customFormat="1"/>
    <row r="44991" s="276" customFormat="1"/>
    <row r="44992" s="276" customFormat="1"/>
    <row r="44993" s="276" customFormat="1"/>
    <row r="44994" s="276" customFormat="1"/>
    <row r="44995" s="276" customFormat="1"/>
    <row r="44996" s="276" customFormat="1"/>
    <row r="44997" s="276" customFormat="1"/>
    <row r="44998" s="276" customFormat="1"/>
    <row r="44999" s="276" customFormat="1"/>
    <row r="45000" s="276" customFormat="1"/>
    <row r="45001" s="276" customFormat="1"/>
    <row r="45002" s="276" customFormat="1"/>
    <row r="45003" s="276" customFormat="1"/>
    <row r="45004" s="276" customFormat="1"/>
    <row r="45005" s="276" customFormat="1"/>
    <row r="45006" s="276" customFormat="1"/>
    <row r="45007" s="276" customFormat="1"/>
    <row r="45008" s="276" customFormat="1"/>
    <row r="45009" s="276" customFormat="1"/>
    <row r="45010" s="276" customFormat="1"/>
    <row r="45011" s="276" customFormat="1"/>
    <row r="45012" s="276" customFormat="1"/>
    <row r="45013" s="276" customFormat="1"/>
    <row r="45014" s="276" customFormat="1"/>
    <row r="45015" s="276" customFormat="1"/>
    <row r="45016" s="276" customFormat="1"/>
    <row r="45017" s="276" customFormat="1"/>
    <row r="45018" s="276" customFormat="1"/>
    <row r="45019" s="276" customFormat="1"/>
    <row r="45020" s="276" customFormat="1"/>
    <row r="45021" s="276" customFormat="1"/>
    <row r="45022" s="276" customFormat="1"/>
    <row r="45023" s="276" customFormat="1"/>
    <row r="45024" s="276" customFormat="1"/>
    <row r="45025" s="276" customFormat="1"/>
    <row r="45026" s="276" customFormat="1"/>
    <row r="45027" s="276" customFormat="1"/>
    <row r="45028" s="276" customFormat="1"/>
    <row r="45029" s="276" customFormat="1"/>
    <row r="45030" s="276" customFormat="1"/>
    <row r="45031" s="276" customFormat="1"/>
    <row r="45032" s="276" customFormat="1"/>
    <row r="45033" s="276" customFormat="1"/>
    <row r="45034" s="276" customFormat="1"/>
    <row r="45035" s="276" customFormat="1"/>
    <row r="45036" s="276" customFormat="1"/>
    <row r="45037" s="276" customFormat="1"/>
    <row r="45038" s="276" customFormat="1"/>
    <row r="45039" s="276" customFormat="1"/>
    <row r="45040" s="276" customFormat="1"/>
    <row r="45041" s="276" customFormat="1"/>
    <row r="45042" s="276" customFormat="1"/>
    <row r="45043" s="276" customFormat="1"/>
    <row r="45044" s="276" customFormat="1"/>
    <row r="45045" s="276" customFormat="1"/>
    <row r="45046" s="276" customFormat="1"/>
    <row r="45047" s="276" customFormat="1"/>
    <row r="45048" s="276" customFormat="1"/>
    <row r="45049" s="276" customFormat="1"/>
    <row r="45050" s="276" customFormat="1"/>
    <row r="45051" s="276" customFormat="1"/>
    <row r="45052" s="276" customFormat="1"/>
    <row r="45053" s="276" customFormat="1"/>
    <row r="45054" s="276" customFormat="1"/>
    <row r="45055" s="276" customFormat="1"/>
    <row r="45056" s="276" customFormat="1"/>
    <row r="45057" s="276" customFormat="1"/>
    <row r="45058" s="276" customFormat="1"/>
    <row r="45059" s="276" customFormat="1"/>
    <row r="45060" s="276" customFormat="1"/>
    <row r="45061" s="276" customFormat="1"/>
    <row r="45062" s="276" customFormat="1"/>
    <row r="45063" s="276" customFormat="1"/>
    <row r="45064" s="276" customFormat="1"/>
    <row r="45065" s="276" customFormat="1"/>
    <row r="45066" s="276" customFormat="1"/>
    <row r="45067" s="276" customFormat="1"/>
    <row r="45068" s="276" customFormat="1"/>
    <row r="45069" s="276" customFormat="1"/>
    <row r="45070" s="276" customFormat="1"/>
    <row r="45071" s="276" customFormat="1"/>
    <row r="45072" s="276" customFormat="1"/>
    <row r="45073" s="276" customFormat="1"/>
    <row r="45074" s="276" customFormat="1"/>
    <row r="45075" s="276" customFormat="1"/>
    <row r="45076" s="276" customFormat="1"/>
    <row r="45077" s="276" customFormat="1"/>
    <row r="45078" s="276" customFormat="1"/>
    <row r="45079" s="276" customFormat="1"/>
    <row r="45080" s="276" customFormat="1"/>
    <row r="45081" s="276" customFormat="1"/>
    <row r="45082" s="276" customFormat="1"/>
    <row r="45083" s="276" customFormat="1"/>
    <row r="45084" s="276" customFormat="1"/>
    <row r="45085" s="276" customFormat="1"/>
    <row r="45086" s="276" customFormat="1"/>
    <row r="45087" s="276" customFormat="1"/>
    <row r="45088" s="276" customFormat="1"/>
    <row r="45089" s="276" customFormat="1"/>
    <row r="45090" s="276" customFormat="1"/>
    <row r="45091" s="276" customFormat="1"/>
    <row r="45092" s="276" customFormat="1"/>
    <row r="45093" s="276" customFormat="1"/>
    <row r="45094" s="276" customFormat="1"/>
    <row r="45095" s="276" customFormat="1"/>
    <row r="45096" s="276" customFormat="1"/>
    <row r="45097" s="276" customFormat="1"/>
    <row r="45098" s="276" customFormat="1"/>
    <row r="45099" s="276" customFormat="1"/>
    <row r="45100" s="276" customFormat="1"/>
    <row r="45101" s="276" customFormat="1"/>
    <row r="45102" s="276" customFormat="1"/>
    <row r="45103" s="276" customFormat="1"/>
    <row r="45104" s="276" customFormat="1"/>
    <row r="45105" s="276" customFormat="1"/>
    <row r="45106" s="276" customFormat="1"/>
    <row r="45107" s="276" customFormat="1"/>
    <row r="45108" s="276" customFormat="1"/>
    <row r="45109" s="276" customFormat="1"/>
    <row r="45110" s="276" customFormat="1"/>
    <row r="45111" s="276" customFormat="1"/>
    <row r="45112" s="276" customFormat="1"/>
    <row r="45113" s="276" customFormat="1"/>
    <row r="45114" s="276" customFormat="1"/>
    <row r="45115" s="276" customFormat="1"/>
    <row r="45116" s="276" customFormat="1"/>
    <row r="45117" s="276" customFormat="1"/>
    <row r="45118" s="276" customFormat="1"/>
    <row r="45119" s="276" customFormat="1"/>
    <row r="45120" s="276" customFormat="1"/>
    <row r="45121" s="276" customFormat="1"/>
    <row r="45122" s="276" customFormat="1"/>
    <row r="45123" s="276" customFormat="1"/>
    <row r="45124" s="276" customFormat="1"/>
    <row r="45125" s="276" customFormat="1"/>
    <row r="45126" s="276" customFormat="1"/>
    <row r="45127" s="276" customFormat="1"/>
    <row r="45128" s="276" customFormat="1"/>
    <row r="45129" s="276" customFormat="1"/>
    <row r="45130" s="276" customFormat="1"/>
    <row r="45131" s="276" customFormat="1"/>
    <row r="45132" s="276" customFormat="1"/>
    <row r="45133" s="276" customFormat="1"/>
    <row r="45134" s="276" customFormat="1"/>
    <row r="45135" s="276" customFormat="1"/>
    <row r="45136" s="276" customFormat="1"/>
    <row r="45137" s="276" customFormat="1"/>
    <row r="45138" s="276" customFormat="1"/>
    <row r="45139" s="276" customFormat="1"/>
    <row r="45140" s="276" customFormat="1"/>
    <row r="45141" s="276" customFormat="1"/>
    <row r="45142" s="276" customFormat="1"/>
    <row r="45143" s="276" customFormat="1"/>
    <row r="45144" s="276" customFormat="1"/>
    <row r="45145" s="276" customFormat="1"/>
    <row r="45146" s="276" customFormat="1"/>
    <row r="45147" s="276" customFormat="1"/>
    <row r="45148" s="276" customFormat="1"/>
    <row r="45149" s="276" customFormat="1"/>
    <row r="45150" s="276" customFormat="1"/>
    <row r="45151" s="276" customFormat="1"/>
    <row r="45152" s="276" customFormat="1"/>
    <row r="45153" s="276" customFormat="1"/>
    <row r="45154" s="276" customFormat="1"/>
    <row r="45155" s="276" customFormat="1"/>
    <row r="45156" s="276" customFormat="1"/>
    <row r="45157" s="276" customFormat="1"/>
    <row r="45158" s="276" customFormat="1"/>
    <row r="45159" s="276" customFormat="1"/>
    <row r="45160" s="276" customFormat="1"/>
    <row r="45161" s="276" customFormat="1"/>
    <row r="45162" s="276" customFormat="1"/>
    <row r="45163" s="276" customFormat="1"/>
    <row r="45164" s="276" customFormat="1"/>
    <row r="45165" s="276" customFormat="1"/>
    <row r="45166" s="276" customFormat="1"/>
    <row r="45167" s="276" customFormat="1"/>
    <row r="45168" s="276" customFormat="1"/>
    <row r="45169" s="276" customFormat="1"/>
    <row r="45170" s="276" customFormat="1"/>
    <row r="45171" s="276" customFormat="1"/>
    <row r="45172" s="276" customFormat="1"/>
    <row r="45173" s="276" customFormat="1"/>
    <row r="45174" s="276" customFormat="1"/>
    <row r="45175" s="276" customFormat="1"/>
    <row r="45176" s="276" customFormat="1"/>
    <row r="45177" s="276" customFormat="1"/>
    <row r="45178" s="276" customFormat="1"/>
    <row r="45179" s="276" customFormat="1"/>
    <row r="45180" s="276" customFormat="1"/>
    <row r="45181" s="276" customFormat="1"/>
    <row r="45182" s="276" customFormat="1"/>
    <row r="45183" s="276" customFormat="1"/>
    <row r="45184" s="276" customFormat="1"/>
    <row r="45185" s="276" customFormat="1"/>
    <row r="45186" s="276" customFormat="1"/>
    <row r="45187" s="276" customFormat="1"/>
    <row r="45188" s="276" customFormat="1"/>
    <row r="45189" s="276" customFormat="1"/>
    <row r="45190" s="276" customFormat="1"/>
    <row r="45191" s="276" customFormat="1"/>
    <row r="45192" s="276" customFormat="1"/>
    <row r="45193" s="276" customFormat="1"/>
    <row r="45194" s="276" customFormat="1"/>
    <row r="45195" s="276" customFormat="1"/>
    <row r="45196" s="276" customFormat="1"/>
    <row r="45197" s="276" customFormat="1"/>
    <row r="45198" s="276" customFormat="1"/>
    <row r="45199" s="276" customFormat="1"/>
    <row r="45200" s="276" customFormat="1"/>
    <row r="45201" s="276" customFormat="1"/>
    <row r="45202" s="276" customFormat="1"/>
    <row r="45203" s="276" customFormat="1"/>
    <row r="45204" s="276" customFormat="1"/>
    <row r="45205" s="276" customFormat="1"/>
    <row r="45206" s="276" customFormat="1"/>
    <row r="45207" s="276" customFormat="1"/>
    <row r="45208" s="276" customFormat="1"/>
    <row r="45209" s="276" customFormat="1"/>
    <row r="45210" s="276" customFormat="1"/>
    <row r="45211" s="276" customFormat="1"/>
    <row r="45212" s="276" customFormat="1"/>
    <row r="45213" s="276" customFormat="1"/>
    <row r="45214" s="276" customFormat="1"/>
    <row r="45215" s="276" customFormat="1"/>
    <row r="45216" s="276" customFormat="1"/>
    <row r="45217" s="276" customFormat="1"/>
    <row r="45218" s="276" customFormat="1"/>
    <row r="45219" s="276" customFormat="1"/>
    <row r="45220" s="276" customFormat="1"/>
    <row r="45221" s="276" customFormat="1"/>
    <row r="45222" s="276" customFormat="1"/>
    <row r="45223" s="276" customFormat="1"/>
    <row r="45224" s="276" customFormat="1"/>
    <row r="45225" s="276" customFormat="1"/>
    <row r="45226" s="276" customFormat="1"/>
    <row r="45227" s="276" customFormat="1"/>
    <row r="45228" s="276" customFormat="1"/>
    <row r="45229" s="276" customFormat="1"/>
    <row r="45230" s="276" customFormat="1"/>
    <row r="45231" s="276" customFormat="1"/>
    <row r="45232" s="276" customFormat="1"/>
    <row r="45233" s="276" customFormat="1"/>
    <row r="45234" s="276" customFormat="1"/>
    <row r="45235" s="276" customFormat="1"/>
    <row r="45236" s="276" customFormat="1"/>
    <row r="45237" s="276" customFormat="1"/>
    <row r="45238" s="276" customFormat="1"/>
    <row r="45239" s="276" customFormat="1"/>
    <row r="45240" s="276" customFormat="1"/>
    <row r="45241" s="276" customFormat="1"/>
    <row r="45242" s="276" customFormat="1"/>
    <row r="45243" s="276" customFormat="1"/>
    <row r="45244" s="276" customFormat="1"/>
    <row r="45245" s="276" customFormat="1"/>
    <row r="45246" s="276" customFormat="1"/>
    <row r="45247" s="276" customFormat="1"/>
    <row r="45248" s="276" customFormat="1"/>
    <row r="45249" s="276" customFormat="1"/>
    <row r="45250" s="276" customFormat="1"/>
    <row r="45251" s="276" customFormat="1"/>
    <row r="45252" s="276" customFormat="1"/>
    <row r="45253" s="276" customFormat="1"/>
    <row r="45254" s="276" customFormat="1"/>
    <row r="45255" s="276" customFormat="1"/>
    <row r="45256" s="276" customFormat="1"/>
    <row r="45257" s="276" customFormat="1"/>
    <row r="45258" s="276" customFormat="1"/>
    <row r="45259" s="276" customFormat="1"/>
    <row r="45260" s="276" customFormat="1"/>
    <row r="45261" s="276" customFormat="1"/>
    <row r="45262" s="276" customFormat="1"/>
    <row r="45263" s="276" customFormat="1"/>
    <row r="45264" s="276" customFormat="1"/>
    <row r="45265" s="276" customFormat="1"/>
    <row r="45266" s="276" customFormat="1"/>
    <row r="45267" s="276" customFormat="1"/>
    <row r="45268" s="276" customFormat="1"/>
    <row r="45269" s="276" customFormat="1"/>
    <row r="45270" s="276" customFormat="1"/>
    <row r="45271" s="276" customFormat="1"/>
    <row r="45272" s="276" customFormat="1"/>
    <row r="45273" s="276" customFormat="1"/>
    <row r="45274" s="276" customFormat="1"/>
    <row r="45275" s="276" customFormat="1"/>
    <row r="45276" s="276" customFormat="1"/>
    <row r="45277" s="276" customFormat="1"/>
    <row r="45278" s="276" customFormat="1"/>
    <row r="45279" s="276" customFormat="1"/>
    <row r="45280" s="276" customFormat="1"/>
    <row r="45281" s="276" customFormat="1"/>
    <row r="45282" s="276" customFormat="1"/>
    <row r="45283" s="276" customFormat="1"/>
    <row r="45284" s="276" customFormat="1"/>
    <row r="45285" s="276" customFormat="1"/>
    <row r="45286" s="276" customFormat="1"/>
    <row r="45287" s="276" customFormat="1"/>
    <row r="45288" s="276" customFormat="1"/>
    <row r="45289" s="276" customFormat="1"/>
    <row r="45290" s="276" customFormat="1"/>
    <row r="45291" s="276" customFormat="1"/>
    <row r="45292" s="276" customFormat="1"/>
    <row r="45293" s="276" customFormat="1"/>
    <row r="45294" s="276" customFormat="1"/>
    <row r="45295" s="276" customFormat="1"/>
    <row r="45296" s="276" customFormat="1"/>
    <row r="45297" s="276" customFormat="1"/>
    <row r="45298" s="276" customFormat="1"/>
    <row r="45299" s="276" customFormat="1"/>
    <row r="45300" s="276" customFormat="1"/>
    <row r="45301" s="276" customFormat="1"/>
    <row r="45302" s="276" customFormat="1"/>
    <row r="45303" s="276" customFormat="1"/>
    <row r="45304" s="276" customFormat="1"/>
    <row r="45305" s="276" customFormat="1"/>
    <row r="45306" s="276" customFormat="1"/>
    <row r="45307" s="276" customFormat="1"/>
    <row r="45308" s="276" customFormat="1"/>
    <row r="45309" s="276" customFormat="1"/>
    <row r="45310" s="276" customFormat="1"/>
    <row r="45311" s="276" customFormat="1"/>
    <row r="45312" s="276" customFormat="1"/>
    <row r="45313" s="276" customFormat="1"/>
    <row r="45314" s="276" customFormat="1"/>
    <row r="45315" s="276" customFormat="1"/>
    <row r="45316" s="276" customFormat="1"/>
    <row r="45317" s="276" customFormat="1"/>
    <row r="45318" s="276" customFormat="1"/>
    <row r="45319" s="276" customFormat="1"/>
    <row r="45320" s="276" customFormat="1"/>
    <row r="45321" s="276" customFormat="1"/>
    <row r="45322" s="276" customFormat="1"/>
    <row r="45323" s="276" customFormat="1"/>
    <row r="45324" s="276" customFormat="1"/>
    <row r="45325" s="276" customFormat="1"/>
    <row r="45326" s="276" customFormat="1"/>
    <row r="45327" s="276" customFormat="1"/>
    <row r="45328" s="276" customFormat="1"/>
    <row r="45329" s="276" customFormat="1"/>
    <row r="45330" s="276" customFormat="1"/>
    <row r="45331" s="276" customFormat="1"/>
    <row r="45332" s="276" customFormat="1"/>
    <row r="45333" s="276" customFormat="1"/>
    <row r="45334" s="276" customFormat="1"/>
    <row r="45335" s="276" customFormat="1"/>
    <row r="45336" s="276" customFormat="1"/>
    <row r="45337" s="276" customFormat="1"/>
    <row r="45338" s="276" customFormat="1"/>
    <row r="45339" s="276" customFormat="1"/>
    <row r="45340" s="276" customFormat="1"/>
    <row r="45341" s="276" customFormat="1"/>
    <row r="45342" s="276" customFormat="1"/>
    <row r="45343" s="276" customFormat="1"/>
    <row r="45344" s="276" customFormat="1"/>
    <row r="45345" s="276" customFormat="1"/>
    <row r="45346" s="276" customFormat="1"/>
    <row r="45347" s="276" customFormat="1"/>
    <row r="45348" s="276" customFormat="1"/>
    <row r="45349" s="276" customFormat="1"/>
    <row r="45350" s="276" customFormat="1"/>
    <row r="45351" s="276" customFormat="1"/>
    <row r="45352" s="276" customFormat="1"/>
    <row r="45353" s="276" customFormat="1"/>
    <row r="45354" s="276" customFormat="1"/>
    <row r="45355" s="276" customFormat="1"/>
    <row r="45356" s="276" customFormat="1"/>
    <row r="45357" s="276" customFormat="1"/>
    <row r="45358" s="276" customFormat="1"/>
    <row r="45359" s="276" customFormat="1"/>
    <row r="45360" s="276" customFormat="1"/>
    <row r="45361" s="276" customFormat="1"/>
    <row r="45362" s="276" customFormat="1"/>
    <row r="45363" s="276" customFormat="1"/>
    <row r="45364" s="276" customFormat="1"/>
    <row r="45365" s="276" customFormat="1"/>
    <row r="45366" s="276" customFormat="1"/>
    <row r="45367" s="276" customFormat="1"/>
    <row r="45368" s="276" customFormat="1"/>
    <row r="45369" s="276" customFormat="1"/>
    <row r="45370" s="276" customFormat="1"/>
    <row r="45371" s="276" customFormat="1"/>
    <row r="45372" s="276" customFormat="1"/>
    <row r="45373" s="276" customFormat="1"/>
    <row r="45374" s="276" customFormat="1"/>
    <row r="45375" s="276" customFormat="1"/>
    <row r="45376" s="276" customFormat="1"/>
    <row r="45377" s="276" customFormat="1"/>
    <row r="45378" s="276" customFormat="1"/>
    <row r="45379" s="276" customFormat="1"/>
    <row r="45380" s="276" customFormat="1"/>
    <row r="45381" s="276" customFormat="1"/>
    <row r="45382" s="276" customFormat="1"/>
    <row r="45383" s="276" customFormat="1"/>
    <row r="45384" s="276" customFormat="1"/>
    <row r="45385" s="276" customFormat="1"/>
    <row r="45386" s="276" customFormat="1"/>
    <row r="45387" s="276" customFormat="1"/>
    <row r="45388" s="276" customFormat="1"/>
    <row r="45389" s="276" customFormat="1"/>
    <row r="45390" s="276" customFormat="1"/>
    <row r="45391" s="276" customFormat="1"/>
    <row r="45392" s="276" customFormat="1"/>
    <row r="45393" s="276" customFormat="1"/>
    <row r="45394" s="276" customFormat="1"/>
    <row r="45395" s="276" customFormat="1"/>
    <row r="45396" s="276" customFormat="1"/>
    <row r="45397" s="276" customFormat="1"/>
    <row r="45398" s="276" customFormat="1"/>
    <row r="45399" s="276" customFormat="1"/>
    <row r="45400" s="276" customFormat="1"/>
    <row r="45401" s="276" customFormat="1"/>
    <row r="45402" s="276" customFormat="1"/>
    <row r="45403" s="276" customFormat="1"/>
    <row r="45404" s="276" customFormat="1"/>
    <row r="45405" s="276" customFormat="1"/>
    <row r="45406" s="276" customFormat="1"/>
    <row r="45407" s="276" customFormat="1"/>
    <row r="45408" s="276" customFormat="1"/>
    <row r="45409" s="276" customFormat="1"/>
    <row r="45410" s="276" customFormat="1"/>
    <row r="45411" s="276" customFormat="1"/>
    <row r="45412" s="276" customFormat="1"/>
    <row r="45413" s="276" customFormat="1"/>
    <row r="45414" s="276" customFormat="1"/>
    <row r="45415" s="276" customFormat="1"/>
    <row r="45416" s="276" customFormat="1"/>
    <row r="45417" s="276" customFormat="1"/>
    <row r="45418" s="276" customFormat="1"/>
    <row r="45419" s="276" customFormat="1"/>
    <row r="45420" s="276" customFormat="1"/>
    <row r="45421" s="276" customFormat="1"/>
    <row r="45422" s="276" customFormat="1"/>
    <row r="45423" s="276" customFormat="1"/>
    <row r="45424" s="276" customFormat="1"/>
    <row r="45425" s="276" customFormat="1"/>
    <row r="45426" s="276" customFormat="1"/>
    <row r="45427" s="276" customFormat="1"/>
    <row r="45428" s="276" customFormat="1"/>
    <row r="45429" s="276" customFormat="1"/>
    <row r="45430" s="276" customFormat="1"/>
    <row r="45431" s="276" customFormat="1"/>
    <row r="45432" s="276" customFormat="1"/>
    <row r="45433" s="276" customFormat="1"/>
    <row r="45434" s="276" customFormat="1"/>
    <row r="45435" s="276" customFormat="1"/>
    <row r="45436" s="276" customFormat="1"/>
    <row r="45437" s="276" customFormat="1"/>
    <row r="45438" s="276" customFormat="1"/>
    <row r="45439" s="276" customFormat="1"/>
    <row r="45440" s="276" customFormat="1"/>
    <row r="45441" s="276" customFormat="1"/>
    <row r="45442" s="276" customFormat="1"/>
    <row r="45443" s="276" customFormat="1"/>
    <row r="45444" s="276" customFormat="1"/>
    <row r="45445" s="276" customFormat="1"/>
    <row r="45446" s="276" customFormat="1"/>
    <row r="45447" s="276" customFormat="1"/>
    <row r="45448" s="276" customFormat="1"/>
    <row r="45449" s="276" customFormat="1"/>
    <row r="45450" s="276" customFormat="1"/>
    <row r="45451" s="276" customFormat="1"/>
    <row r="45452" s="276" customFormat="1"/>
    <row r="45453" s="276" customFormat="1"/>
    <row r="45454" s="276" customFormat="1"/>
    <row r="45455" s="276" customFormat="1"/>
    <row r="45456" s="276" customFormat="1"/>
    <row r="45457" s="276" customFormat="1"/>
    <row r="45458" s="276" customFormat="1"/>
    <row r="45459" s="276" customFormat="1"/>
    <row r="45460" s="276" customFormat="1"/>
    <row r="45461" s="276" customFormat="1"/>
    <row r="45462" s="276" customFormat="1"/>
    <row r="45463" s="276" customFormat="1"/>
    <row r="45464" s="276" customFormat="1"/>
    <row r="45465" s="276" customFormat="1"/>
    <row r="45466" s="276" customFormat="1"/>
    <row r="45467" s="276" customFormat="1"/>
    <row r="45468" s="276" customFormat="1"/>
    <row r="45469" s="276" customFormat="1"/>
    <row r="45470" s="276" customFormat="1"/>
    <row r="45471" s="276" customFormat="1"/>
    <row r="45472" s="276" customFormat="1"/>
    <row r="45473" s="276" customFormat="1"/>
    <row r="45474" s="276" customFormat="1"/>
    <row r="45475" s="276" customFormat="1"/>
    <row r="45476" s="276" customFormat="1"/>
    <row r="45477" s="276" customFormat="1"/>
    <row r="45478" s="276" customFormat="1"/>
    <row r="45479" s="276" customFormat="1"/>
    <row r="45480" s="276" customFormat="1"/>
    <row r="45481" s="276" customFormat="1"/>
    <row r="45482" s="276" customFormat="1"/>
    <row r="45483" s="276" customFormat="1"/>
    <row r="45484" s="276" customFormat="1"/>
    <row r="45485" s="276" customFormat="1"/>
    <row r="45486" s="276" customFormat="1"/>
    <row r="45487" s="276" customFormat="1"/>
    <row r="45488" s="276" customFormat="1"/>
    <row r="45489" s="276" customFormat="1"/>
    <row r="45490" s="276" customFormat="1"/>
    <row r="45491" s="276" customFormat="1"/>
    <row r="45492" s="276" customFormat="1"/>
    <row r="45493" s="276" customFormat="1"/>
    <row r="45494" s="276" customFormat="1"/>
    <row r="45495" s="276" customFormat="1"/>
    <row r="45496" s="276" customFormat="1"/>
    <row r="45497" s="276" customFormat="1"/>
    <row r="45498" s="276" customFormat="1"/>
    <row r="45499" s="276" customFormat="1"/>
    <row r="45500" s="276" customFormat="1"/>
    <row r="45501" s="276" customFormat="1"/>
    <row r="45502" s="276" customFormat="1"/>
    <row r="45503" s="276" customFormat="1"/>
    <row r="45504" s="276" customFormat="1"/>
    <row r="45505" s="276" customFormat="1"/>
    <row r="45506" s="276" customFormat="1"/>
    <row r="45507" s="276" customFormat="1"/>
    <row r="45508" s="276" customFormat="1"/>
    <row r="45509" s="276" customFormat="1"/>
    <row r="45510" s="276" customFormat="1"/>
    <row r="45511" s="276" customFormat="1"/>
    <row r="45512" s="276" customFormat="1"/>
    <row r="45513" s="276" customFormat="1"/>
    <row r="45514" s="276" customFormat="1"/>
    <row r="45515" s="276" customFormat="1"/>
    <row r="45516" s="276" customFormat="1"/>
    <row r="45517" s="276" customFormat="1"/>
    <row r="45518" s="276" customFormat="1"/>
    <row r="45519" s="276" customFormat="1"/>
    <row r="45520" s="276" customFormat="1"/>
    <row r="45521" s="276" customFormat="1"/>
    <row r="45522" s="276" customFormat="1"/>
    <row r="45523" s="276" customFormat="1"/>
    <row r="45524" s="276" customFormat="1"/>
    <row r="45525" s="276" customFormat="1"/>
    <row r="45526" s="276" customFormat="1"/>
    <row r="45527" s="276" customFormat="1"/>
    <row r="45528" s="276" customFormat="1"/>
    <row r="45529" s="276" customFormat="1"/>
    <row r="45530" s="276" customFormat="1"/>
    <row r="45531" s="276" customFormat="1"/>
    <row r="45532" s="276" customFormat="1"/>
    <row r="45533" s="276" customFormat="1"/>
    <row r="45534" s="276" customFormat="1"/>
    <row r="45535" s="276" customFormat="1"/>
    <row r="45536" s="276" customFormat="1"/>
    <row r="45537" s="276" customFormat="1"/>
    <row r="45538" s="276" customFormat="1"/>
    <row r="45539" s="276" customFormat="1"/>
    <row r="45540" s="276" customFormat="1"/>
    <row r="45541" s="276" customFormat="1"/>
    <row r="45542" s="276" customFormat="1"/>
    <row r="45543" s="276" customFormat="1"/>
    <row r="45544" s="276" customFormat="1"/>
    <row r="45545" s="276" customFormat="1"/>
    <row r="45546" s="276" customFormat="1"/>
    <row r="45547" s="276" customFormat="1"/>
    <row r="45548" s="276" customFormat="1"/>
    <row r="45549" s="276" customFormat="1"/>
    <row r="45550" s="276" customFormat="1"/>
    <row r="45551" s="276" customFormat="1"/>
    <row r="45552" s="276" customFormat="1"/>
    <row r="45553" s="276" customFormat="1"/>
    <row r="45554" s="276" customFormat="1"/>
    <row r="45555" s="276" customFormat="1"/>
    <row r="45556" s="276" customFormat="1"/>
    <row r="45557" s="276" customFormat="1"/>
    <row r="45558" s="276" customFormat="1"/>
    <row r="45559" s="276" customFormat="1"/>
    <row r="45560" s="276" customFormat="1"/>
    <row r="45561" s="276" customFormat="1"/>
    <row r="45562" s="276" customFormat="1"/>
    <row r="45563" s="276" customFormat="1"/>
    <row r="45564" s="276" customFormat="1"/>
    <row r="45565" s="276" customFormat="1"/>
    <row r="45566" s="276" customFormat="1"/>
    <row r="45567" s="276" customFormat="1"/>
    <row r="45568" s="276" customFormat="1"/>
    <row r="45569" s="276" customFormat="1"/>
    <row r="45570" s="276" customFormat="1"/>
    <row r="45571" s="276" customFormat="1"/>
    <row r="45572" s="276" customFormat="1"/>
    <row r="45573" s="276" customFormat="1"/>
    <row r="45574" s="276" customFormat="1"/>
    <row r="45575" s="276" customFormat="1"/>
    <row r="45576" s="276" customFormat="1"/>
    <row r="45577" s="276" customFormat="1"/>
    <row r="45578" s="276" customFormat="1"/>
    <row r="45579" s="276" customFormat="1"/>
    <row r="45580" s="276" customFormat="1"/>
    <row r="45581" s="276" customFormat="1"/>
    <row r="45582" s="276" customFormat="1"/>
    <row r="45583" s="276" customFormat="1"/>
    <row r="45584" s="276" customFormat="1"/>
    <row r="45585" s="276" customFormat="1"/>
    <row r="45586" s="276" customFormat="1"/>
    <row r="45587" s="276" customFormat="1"/>
    <row r="45588" s="276" customFormat="1"/>
    <row r="45589" s="276" customFormat="1"/>
    <row r="45590" s="276" customFormat="1"/>
    <row r="45591" s="276" customFormat="1"/>
    <row r="45592" s="276" customFormat="1"/>
    <row r="45593" s="276" customFormat="1"/>
    <row r="45594" s="276" customFormat="1"/>
    <row r="45595" s="276" customFormat="1"/>
    <row r="45596" s="276" customFormat="1"/>
    <row r="45597" s="276" customFormat="1"/>
    <row r="45598" s="276" customFormat="1"/>
    <row r="45599" s="276" customFormat="1"/>
    <row r="45600" s="276" customFormat="1"/>
    <row r="45601" s="276" customFormat="1"/>
    <row r="45602" s="276" customFormat="1"/>
    <row r="45603" s="276" customFormat="1"/>
    <row r="45604" s="276" customFormat="1"/>
    <row r="45605" s="276" customFormat="1"/>
    <row r="45606" s="276" customFormat="1"/>
    <row r="45607" s="276" customFormat="1"/>
    <row r="45608" s="276" customFormat="1"/>
    <row r="45609" s="276" customFormat="1"/>
    <row r="45610" s="276" customFormat="1"/>
    <row r="45611" s="276" customFormat="1"/>
    <row r="45612" s="276" customFormat="1"/>
    <row r="45613" s="276" customFormat="1"/>
    <row r="45614" s="276" customFormat="1"/>
    <row r="45615" s="276" customFormat="1"/>
    <row r="45616" s="276" customFormat="1"/>
    <row r="45617" s="276" customFormat="1"/>
    <row r="45618" s="276" customFormat="1"/>
    <row r="45619" s="276" customFormat="1"/>
    <row r="45620" s="276" customFormat="1"/>
    <row r="45621" s="276" customFormat="1"/>
    <row r="45622" s="276" customFormat="1"/>
    <row r="45623" s="276" customFormat="1"/>
    <row r="45624" s="276" customFormat="1"/>
    <row r="45625" s="276" customFormat="1"/>
    <row r="45626" s="276" customFormat="1"/>
    <row r="45627" s="276" customFormat="1"/>
    <row r="45628" s="276" customFormat="1"/>
    <row r="45629" s="276" customFormat="1"/>
    <row r="45630" s="276" customFormat="1"/>
    <row r="45631" s="276" customFormat="1"/>
    <row r="45632" s="276" customFormat="1"/>
    <row r="45633" s="276" customFormat="1"/>
    <row r="45634" s="276" customFormat="1"/>
    <row r="45635" s="276" customFormat="1"/>
    <row r="45636" s="276" customFormat="1"/>
    <row r="45637" s="276" customFormat="1"/>
    <row r="45638" s="276" customFormat="1"/>
    <row r="45639" s="276" customFormat="1"/>
    <row r="45640" s="276" customFormat="1"/>
    <row r="45641" s="276" customFormat="1"/>
    <row r="45642" s="276" customFormat="1"/>
    <row r="45643" s="276" customFormat="1"/>
    <row r="45644" s="276" customFormat="1"/>
    <row r="45645" s="276" customFormat="1"/>
    <row r="45646" s="276" customFormat="1"/>
    <row r="45647" s="276" customFormat="1"/>
    <row r="45648" s="276" customFormat="1"/>
    <row r="45649" s="276" customFormat="1"/>
    <row r="45650" s="276" customFormat="1"/>
    <row r="45651" s="276" customFormat="1"/>
    <row r="45652" s="276" customFormat="1"/>
    <row r="45653" s="276" customFormat="1"/>
    <row r="45654" s="276" customFormat="1"/>
    <row r="45655" s="276" customFormat="1"/>
    <row r="45656" s="276" customFormat="1"/>
    <row r="45657" s="276" customFormat="1"/>
    <row r="45658" s="276" customFormat="1"/>
    <row r="45659" s="276" customFormat="1"/>
    <row r="45660" s="276" customFormat="1"/>
    <row r="45661" s="276" customFormat="1"/>
    <row r="45662" s="276" customFormat="1"/>
    <row r="45663" s="276" customFormat="1"/>
    <row r="45664" s="276" customFormat="1"/>
    <row r="45665" s="276" customFormat="1"/>
    <row r="45666" s="276" customFormat="1"/>
    <row r="45667" s="276" customFormat="1"/>
    <row r="45668" s="276" customFormat="1"/>
    <row r="45669" s="276" customFormat="1"/>
    <row r="45670" s="276" customFormat="1"/>
    <row r="45671" s="276" customFormat="1"/>
    <row r="45672" s="276" customFormat="1"/>
    <row r="45673" s="276" customFormat="1"/>
    <row r="45674" s="276" customFormat="1"/>
    <row r="45675" s="276" customFormat="1"/>
    <row r="45676" s="276" customFormat="1"/>
    <row r="45677" s="276" customFormat="1"/>
    <row r="45678" s="276" customFormat="1"/>
    <row r="45679" s="276" customFormat="1"/>
    <row r="45680" s="276" customFormat="1"/>
    <row r="45681" s="276" customFormat="1"/>
    <row r="45682" s="276" customFormat="1"/>
    <row r="45683" s="276" customFormat="1"/>
    <row r="45684" s="276" customFormat="1"/>
    <row r="45685" s="276" customFormat="1"/>
    <row r="45686" s="276" customFormat="1"/>
    <row r="45687" s="276" customFormat="1"/>
    <row r="45688" s="276" customFormat="1"/>
    <row r="45689" s="276" customFormat="1"/>
    <row r="45690" s="276" customFormat="1"/>
    <row r="45691" s="276" customFormat="1"/>
    <row r="45692" s="276" customFormat="1"/>
    <row r="45693" s="276" customFormat="1"/>
    <row r="45694" s="276" customFormat="1"/>
    <row r="45695" s="276" customFormat="1"/>
    <row r="45696" s="276" customFormat="1"/>
    <row r="45697" s="276" customFormat="1"/>
    <row r="45698" s="276" customFormat="1"/>
    <row r="45699" s="276" customFormat="1"/>
    <row r="45700" s="276" customFormat="1"/>
    <row r="45701" s="276" customFormat="1"/>
    <row r="45702" s="276" customFormat="1"/>
    <row r="45703" s="276" customFormat="1"/>
    <row r="45704" s="276" customFormat="1"/>
    <row r="45705" s="276" customFormat="1"/>
    <row r="45706" s="276" customFormat="1"/>
    <row r="45707" s="276" customFormat="1"/>
    <row r="45708" s="276" customFormat="1"/>
    <row r="45709" s="276" customFormat="1"/>
    <row r="45710" s="276" customFormat="1"/>
    <row r="45711" s="276" customFormat="1"/>
    <row r="45712" s="276" customFormat="1"/>
    <row r="45713" s="276" customFormat="1"/>
    <row r="45714" s="276" customFormat="1"/>
    <row r="45715" s="276" customFormat="1"/>
    <row r="45716" s="276" customFormat="1"/>
    <row r="45717" s="276" customFormat="1"/>
    <row r="45718" s="276" customFormat="1"/>
    <row r="45719" s="276" customFormat="1"/>
    <row r="45720" s="276" customFormat="1"/>
    <row r="45721" s="276" customFormat="1"/>
    <row r="45722" s="276" customFormat="1"/>
    <row r="45723" s="276" customFormat="1"/>
    <row r="45724" s="276" customFormat="1"/>
    <row r="45725" s="276" customFormat="1"/>
    <row r="45726" s="276" customFormat="1"/>
    <row r="45727" s="276" customFormat="1"/>
    <row r="45728" s="276" customFormat="1"/>
    <row r="45729" s="276" customFormat="1"/>
    <row r="45730" s="276" customFormat="1"/>
    <row r="45731" s="276" customFormat="1"/>
    <row r="45732" s="276" customFormat="1"/>
    <row r="45733" s="276" customFormat="1"/>
    <row r="45734" s="276" customFormat="1"/>
    <row r="45735" s="276" customFormat="1"/>
    <row r="45736" s="276" customFormat="1"/>
    <row r="45737" s="276" customFormat="1"/>
    <row r="45738" s="276" customFormat="1"/>
    <row r="45739" s="276" customFormat="1"/>
    <row r="45740" s="276" customFormat="1"/>
    <row r="45741" s="276" customFormat="1"/>
    <row r="45742" s="276" customFormat="1"/>
    <row r="45743" s="276" customFormat="1"/>
    <row r="45744" s="276" customFormat="1"/>
    <row r="45745" s="276" customFormat="1"/>
    <row r="45746" s="276" customFormat="1"/>
    <row r="45747" s="276" customFormat="1"/>
    <row r="45748" s="276" customFormat="1"/>
    <row r="45749" s="276" customFormat="1"/>
    <row r="45750" s="276" customFormat="1"/>
    <row r="45751" s="276" customFormat="1"/>
    <row r="45752" s="276" customFormat="1"/>
    <row r="45753" s="276" customFormat="1"/>
    <row r="45754" s="276" customFormat="1"/>
    <row r="45755" s="276" customFormat="1"/>
    <row r="45756" s="276" customFormat="1"/>
    <row r="45757" s="276" customFormat="1"/>
    <row r="45758" s="276" customFormat="1"/>
    <row r="45759" s="276" customFormat="1"/>
    <row r="45760" s="276" customFormat="1"/>
    <row r="45761" s="276" customFormat="1"/>
    <row r="45762" s="276" customFormat="1"/>
    <row r="45763" s="276" customFormat="1"/>
    <row r="45764" s="276" customFormat="1"/>
    <row r="45765" s="276" customFormat="1"/>
    <row r="45766" s="276" customFormat="1"/>
    <row r="45767" s="276" customFormat="1"/>
    <row r="45768" s="276" customFormat="1"/>
    <row r="45769" s="276" customFormat="1"/>
    <row r="45770" s="276" customFormat="1"/>
    <row r="45771" s="276" customFormat="1"/>
    <row r="45772" s="276" customFormat="1"/>
    <row r="45773" s="276" customFormat="1"/>
    <row r="45774" s="276" customFormat="1"/>
    <row r="45775" s="276" customFormat="1"/>
    <row r="45776" s="276" customFormat="1"/>
    <row r="45777" s="276" customFormat="1"/>
    <row r="45778" s="276" customFormat="1"/>
    <row r="45779" s="276" customFormat="1"/>
    <row r="45780" s="276" customFormat="1"/>
    <row r="45781" s="276" customFormat="1"/>
    <row r="45782" s="276" customFormat="1"/>
    <row r="45783" s="276" customFormat="1"/>
    <row r="45784" s="276" customFormat="1"/>
    <row r="45785" s="276" customFormat="1"/>
    <row r="45786" s="276" customFormat="1"/>
    <row r="45787" s="276" customFormat="1"/>
    <row r="45788" s="276" customFormat="1"/>
    <row r="45789" s="276" customFormat="1"/>
    <row r="45790" s="276" customFormat="1"/>
    <row r="45791" s="276" customFormat="1"/>
    <row r="45792" s="276" customFormat="1"/>
    <row r="45793" s="276" customFormat="1"/>
    <row r="45794" s="276" customFormat="1"/>
    <row r="45795" s="276" customFormat="1"/>
    <row r="45796" s="276" customFormat="1"/>
    <row r="45797" s="276" customFormat="1"/>
    <row r="45798" s="276" customFormat="1"/>
    <row r="45799" s="276" customFormat="1"/>
    <row r="45800" s="276" customFormat="1"/>
    <row r="45801" s="276" customFormat="1"/>
    <row r="45802" s="276" customFormat="1"/>
    <row r="45803" s="276" customFormat="1"/>
    <row r="45804" s="276" customFormat="1"/>
    <row r="45805" s="276" customFormat="1"/>
    <row r="45806" s="276" customFormat="1"/>
    <row r="45807" s="276" customFormat="1"/>
    <row r="45808" s="276" customFormat="1"/>
    <row r="45809" s="276" customFormat="1"/>
    <row r="45810" s="276" customFormat="1"/>
    <row r="45811" s="276" customFormat="1"/>
    <row r="45812" s="276" customFormat="1"/>
    <row r="45813" s="276" customFormat="1"/>
    <row r="45814" s="276" customFormat="1"/>
    <row r="45815" s="276" customFormat="1"/>
    <row r="45816" s="276" customFormat="1"/>
    <row r="45817" s="276" customFormat="1"/>
    <row r="45818" s="276" customFormat="1"/>
    <row r="45819" s="276" customFormat="1"/>
    <row r="45820" s="276" customFormat="1"/>
    <row r="45821" s="276" customFormat="1"/>
    <row r="45822" s="276" customFormat="1"/>
    <row r="45823" s="276" customFormat="1"/>
    <row r="45824" s="276" customFormat="1"/>
    <row r="45825" s="276" customFormat="1"/>
    <row r="45826" s="276" customFormat="1"/>
    <row r="45827" s="276" customFormat="1"/>
    <row r="45828" s="276" customFormat="1"/>
    <row r="45829" s="276" customFormat="1"/>
    <row r="45830" s="276" customFormat="1"/>
    <row r="45831" s="276" customFormat="1"/>
    <row r="45832" s="276" customFormat="1"/>
    <row r="45833" s="276" customFormat="1"/>
    <row r="45834" s="276" customFormat="1"/>
    <row r="45835" s="276" customFormat="1"/>
    <row r="45836" s="276" customFormat="1"/>
    <row r="45837" s="276" customFormat="1"/>
    <row r="45838" s="276" customFormat="1"/>
    <row r="45839" s="276" customFormat="1"/>
    <row r="45840" s="276" customFormat="1"/>
    <row r="45841" s="276" customFormat="1"/>
    <row r="45842" s="276" customFormat="1"/>
    <row r="45843" s="276" customFormat="1"/>
    <row r="45844" s="276" customFormat="1"/>
    <row r="45845" s="276" customFormat="1"/>
    <row r="45846" s="276" customFormat="1"/>
    <row r="45847" s="276" customFormat="1"/>
    <row r="45848" s="276" customFormat="1"/>
    <row r="45849" s="276" customFormat="1"/>
    <row r="45850" s="276" customFormat="1"/>
    <row r="45851" s="276" customFormat="1"/>
    <row r="45852" s="276" customFormat="1"/>
    <row r="45853" s="276" customFormat="1"/>
    <row r="45854" s="276" customFormat="1"/>
    <row r="45855" s="276" customFormat="1"/>
    <row r="45856" s="276" customFormat="1"/>
    <row r="45857" s="276" customFormat="1"/>
    <row r="45858" s="276" customFormat="1"/>
    <row r="45859" s="276" customFormat="1"/>
    <row r="45860" s="276" customFormat="1"/>
    <row r="45861" s="276" customFormat="1"/>
    <row r="45862" s="276" customFormat="1"/>
    <row r="45863" s="276" customFormat="1"/>
    <row r="45864" s="276" customFormat="1"/>
    <row r="45865" s="276" customFormat="1"/>
    <row r="45866" s="276" customFormat="1"/>
    <row r="45867" s="276" customFormat="1"/>
    <row r="45868" s="276" customFormat="1"/>
    <row r="45869" s="276" customFormat="1"/>
    <row r="45870" s="276" customFormat="1"/>
    <row r="45871" s="276" customFormat="1"/>
    <row r="45872" s="276" customFormat="1"/>
    <row r="45873" s="276" customFormat="1"/>
    <row r="45874" s="276" customFormat="1"/>
    <row r="45875" s="276" customFormat="1"/>
    <row r="45876" s="276" customFormat="1"/>
    <row r="45877" s="276" customFormat="1"/>
    <row r="45878" s="276" customFormat="1"/>
    <row r="45879" s="276" customFormat="1"/>
    <row r="45880" s="276" customFormat="1"/>
    <row r="45881" s="276" customFormat="1"/>
    <row r="45882" s="276" customFormat="1"/>
    <row r="45883" s="276" customFormat="1"/>
    <row r="45884" s="276" customFormat="1"/>
    <row r="45885" s="276" customFormat="1"/>
    <row r="45886" s="276" customFormat="1"/>
    <row r="45887" s="276" customFormat="1"/>
    <row r="45888" s="276" customFormat="1"/>
    <row r="45889" s="276" customFormat="1"/>
    <row r="45890" s="276" customFormat="1"/>
    <row r="45891" s="276" customFormat="1"/>
    <row r="45892" s="276" customFormat="1"/>
    <row r="45893" s="276" customFormat="1"/>
    <row r="45894" s="276" customFormat="1"/>
    <row r="45895" s="276" customFormat="1"/>
    <row r="45896" s="276" customFormat="1"/>
    <row r="45897" s="276" customFormat="1"/>
    <row r="45898" s="276" customFormat="1"/>
    <row r="45899" s="276" customFormat="1"/>
    <row r="45900" s="276" customFormat="1"/>
    <row r="45901" s="276" customFormat="1"/>
    <row r="45902" s="276" customFormat="1"/>
    <row r="45903" s="276" customFormat="1"/>
    <row r="45904" s="276" customFormat="1"/>
    <row r="45905" s="276" customFormat="1"/>
    <row r="45906" s="276" customFormat="1"/>
    <row r="45907" s="276" customFormat="1"/>
    <row r="45908" s="276" customFormat="1"/>
    <row r="45909" s="276" customFormat="1"/>
    <row r="45910" s="276" customFormat="1"/>
    <row r="45911" s="276" customFormat="1"/>
    <row r="45912" s="276" customFormat="1"/>
    <row r="45913" s="276" customFormat="1"/>
    <row r="45914" s="276" customFormat="1"/>
    <row r="45915" s="276" customFormat="1"/>
    <row r="45916" s="276" customFormat="1"/>
    <row r="45917" s="276" customFormat="1"/>
    <row r="45918" s="276" customFormat="1"/>
    <row r="45919" s="276" customFormat="1"/>
    <row r="45920" s="276" customFormat="1"/>
    <row r="45921" s="276" customFormat="1"/>
    <row r="45922" s="276" customFormat="1"/>
    <row r="45923" s="276" customFormat="1"/>
    <row r="45924" s="276" customFormat="1"/>
    <row r="45925" s="276" customFormat="1"/>
    <row r="45926" s="276" customFormat="1"/>
    <row r="45927" s="276" customFormat="1"/>
    <row r="45928" s="276" customFormat="1"/>
    <row r="45929" s="276" customFormat="1"/>
    <row r="45930" s="276" customFormat="1"/>
    <row r="45931" s="276" customFormat="1"/>
    <row r="45932" s="276" customFormat="1"/>
    <row r="45933" s="276" customFormat="1"/>
    <row r="45934" s="276" customFormat="1"/>
    <row r="45935" s="276" customFormat="1"/>
    <row r="45936" s="276" customFormat="1"/>
    <row r="45937" s="276" customFormat="1"/>
    <row r="45938" s="276" customFormat="1"/>
    <row r="45939" s="276" customFormat="1"/>
    <row r="45940" s="276" customFormat="1"/>
    <row r="45941" s="276" customFormat="1"/>
    <row r="45942" s="276" customFormat="1"/>
    <row r="45943" s="276" customFormat="1"/>
    <row r="45944" s="276" customFormat="1"/>
    <row r="45945" s="276" customFormat="1"/>
    <row r="45946" s="276" customFormat="1"/>
    <row r="45947" s="276" customFormat="1"/>
    <row r="45948" s="276" customFormat="1"/>
    <row r="45949" s="276" customFormat="1"/>
    <row r="45950" s="276" customFormat="1"/>
    <row r="45951" s="276" customFormat="1"/>
    <row r="45952" s="276" customFormat="1"/>
    <row r="45953" s="276" customFormat="1"/>
    <row r="45954" s="276" customFormat="1"/>
    <row r="45955" s="276" customFormat="1"/>
    <row r="45956" s="276" customFormat="1"/>
    <row r="45957" s="276" customFormat="1"/>
    <row r="45958" s="276" customFormat="1"/>
    <row r="45959" s="276" customFormat="1"/>
    <row r="45960" s="276" customFormat="1"/>
    <row r="45961" s="276" customFormat="1"/>
    <row r="45962" s="276" customFormat="1"/>
    <row r="45963" s="276" customFormat="1"/>
    <row r="45964" s="276" customFormat="1"/>
    <row r="45965" s="276" customFormat="1"/>
    <row r="45966" s="276" customFormat="1"/>
    <row r="45967" s="276" customFormat="1"/>
    <row r="45968" s="276" customFormat="1"/>
    <row r="45969" s="276" customFormat="1"/>
    <row r="45970" s="276" customFormat="1"/>
    <row r="45971" s="276" customFormat="1"/>
    <row r="45972" s="276" customFormat="1"/>
    <row r="45973" s="276" customFormat="1"/>
    <row r="45974" s="276" customFormat="1"/>
    <row r="45975" s="276" customFormat="1"/>
    <row r="45976" s="276" customFormat="1"/>
    <row r="45977" s="276" customFormat="1"/>
    <row r="45978" s="276" customFormat="1"/>
    <row r="45979" s="276" customFormat="1"/>
    <row r="45980" s="276" customFormat="1"/>
    <row r="45981" s="276" customFormat="1"/>
    <row r="45982" s="276" customFormat="1"/>
    <row r="45983" s="276" customFormat="1"/>
    <row r="45984" s="276" customFormat="1"/>
    <row r="45985" s="276" customFormat="1"/>
    <row r="45986" s="276" customFormat="1"/>
    <row r="45987" s="276" customFormat="1"/>
    <row r="45988" s="276" customFormat="1"/>
    <row r="45989" s="276" customFormat="1"/>
    <row r="45990" s="276" customFormat="1"/>
    <row r="45991" s="276" customFormat="1"/>
    <row r="45992" s="276" customFormat="1"/>
    <row r="45993" s="276" customFormat="1"/>
    <row r="45994" s="276" customFormat="1"/>
    <row r="45995" s="276" customFormat="1"/>
    <row r="45996" s="276" customFormat="1"/>
    <row r="45997" s="276" customFormat="1"/>
    <row r="45998" s="276" customFormat="1"/>
    <row r="45999" s="276" customFormat="1"/>
    <row r="46000" s="276" customFormat="1"/>
    <row r="46001" s="276" customFormat="1"/>
    <row r="46002" s="276" customFormat="1"/>
    <row r="46003" s="276" customFormat="1"/>
    <row r="46004" s="276" customFormat="1"/>
    <row r="46005" s="276" customFormat="1"/>
    <row r="46006" s="276" customFormat="1"/>
    <row r="46007" s="276" customFormat="1"/>
    <row r="46008" s="276" customFormat="1"/>
    <row r="46009" s="276" customFormat="1"/>
    <row r="46010" s="276" customFormat="1"/>
    <row r="46011" s="276" customFormat="1"/>
    <row r="46012" s="276" customFormat="1"/>
    <row r="46013" s="276" customFormat="1"/>
    <row r="46014" s="276" customFormat="1"/>
    <row r="46015" s="276" customFormat="1"/>
    <row r="46016" s="276" customFormat="1"/>
    <row r="46017" s="276" customFormat="1"/>
    <row r="46018" s="276" customFormat="1"/>
    <row r="46019" s="276" customFormat="1"/>
    <row r="46020" s="276" customFormat="1"/>
    <row r="46021" s="276" customFormat="1"/>
    <row r="46022" s="276" customFormat="1"/>
    <row r="46023" s="276" customFormat="1"/>
    <row r="46024" s="276" customFormat="1"/>
    <row r="46025" s="276" customFormat="1"/>
    <row r="46026" s="276" customFormat="1"/>
    <row r="46027" s="276" customFormat="1"/>
    <row r="46028" s="276" customFormat="1"/>
    <row r="46029" s="276" customFormat="1"/>
    <row r="46030" s="276" customFormat="1"/>
    <row r="46031" s="276" customFormat="1"/>
    <row r="46032" s="276" customFormat="1"/>
    <row r="46033" s="276" customFormat="1"/>
    <row r="46034" s="276" customFormat="1"/>
    <row r="46035" s="276" customFormat="1"/>
    <row r="46036" s="276" customFormat="1"/>
    <row r="46037" s="276" customFormat="1"/>
    <row r="46038" s="276" customFormat="1"/>
    <row r="46039" s="276" customFormat="1"/>
    <row r="46040" s="276" customFormat="1"/>
    <row r="46041" s="276" customFormat="1"/>
    <row r="46042" s="276" customFormat="1"/>
    <row r="46043" s="276" customFormat="1"/>
    <row r="46044" s="276" customFormat="1"/>
    <row r="46045" s="276" customFormat="1"/>
    <row r="46046" s="276" customFormat="1"/>
    <row r="46047" s="276" customFormat="1"/>
    <row r="46048" s="276" customFormat="1"/>
    <row r="46049" s="276" customFormat="1"/>
    <row r="46050" s="276" customFormat="1"/>
    <row r="46051" s="276" customFormat="1"/>
    <row r="46052" s="276" customFormat="1"/>
    <row r="46053" s="276" customFormat="1"/>
    <row r="46054" s="276" customFormat="1"/>
    <row r="46055" s="276" customFormat="1"/>
    <row r="46056" s="276" customFormat="1"/>
    <row r="46057" s="276" customFormat="1"/>
    <row r="46058" s="276" customFormat="1"/>
    <row r="46059" s="276" customFormat="1"/>
    <row r="46060" s="276" customFormat="1"/>
    <row r="46061" s="276" customFormat="1"/>
    <row r="46062" s="276" customFormat="1"/>
    <row r="46063" s="276" customFormat="1"/>
    <row r="46064" s="276" customFormat="1"/>
    <row r="46065" s="276" customFormat="1"/>
    <row r="46066" s="276" customFormat="1"/>
    <row r="46067" s="276" customFormat="1"/>
    <row r="46068" s="276" customFormat="1"/>
    <row r="46069" s="276" customFormat="1"/>
    <row r="46070" s="276" customFormat="1"/>
    <row r="46071" s="276" customFormat="1"/>
    <row r="46072" s="276" customFormat="1"/>
    <row r="46073" s="276" customFormat="1"/>
    <row r="46074" s="276" customFormat="1"/>
    <row r="46075" s="276" customFormat="1"/>
    <row r="46076" s="276" customFormat="1"/>
    <row r="46077" s="276" customFormat="1"/>
    <row r="46078" s="276" customFormat="1"/>
    <row r="46079" s="276" customFormat="1"/>
    <row r="46080" s="276" customFormat="1"/>
    <row r="46081" s="276" customFormat="1"/>
    <row r="46082" s="276" customFormat="1"/>
    <row r="46083" s="276" customFormat="1"/>
    <row r="46084" s="276" customFormat="1"/>
    <row r="46085" s="276" customFormat="1"/>
    <row r="46086" s="276" customFormat="1"/>
    <row r="46087" s="276" customFormat="1"/>
    <row r="46088" s="276" customFormat="1"/>
    <row r="46089" s="276" customFormat="1"/>
    <row r="46090" s="276" customFormat="1"/>
    <row r="46091" s="276" customFormat="1"/>
    <row r="46092" s="276" customFormat="1"/>
    <row r="46093" s="276" customFormat="1"/>
    <row r="46094" s="276" customFormat="1"/>
    <row r="46095" s="276" customFormat="1"/>
    <row r="46096" s="276" customFormat="1"/>
    <row r="46097" s="276" customFormat="1"/>
    <row r="46098" s="276" customFormat="1"/>
    <row r="46099" s="276" customFormat="1"/>
    <row r="46100" s="276" customFormat="1"/>
    <row r="46101" s="276" customFormat="1"/>
    <row r="46102" s="276" customFormat="1"/>
    <row r="46103" s="276" customFormat="1"/>
    <row r="46104" s="276" customFormat="1"/>
    <row r="46105" s="276" customFormat="1"/>
    <row r="46106" s="276" customFormat="1"/>
    <row r="46107" s="276" customFormat="1"/>
    <row r="46108" s="276" customFormat="1"/>
    <row r="46109" s="276" customFormat="1"/>
    <row r="46110" s="276" customFormat="1"/>
    <row r="46111" s="276" customFormat="1"/>
    <row r="46112" s="276" customFormat="1"/>
    <row r="46113" s="276" customFormat="1"/>
    <row r="46114" s="276" customFormat="1"/>
    <row r="46115" s="276" customFormat="1"/>
    <row r="46116" s="276" customFormat="1"/>
    <row r="46117" s="276" customFormat="1"/>
    <row r="46118" s="276" customFormat="1"/>
    <row r="46119" s="276" customFormat="1"/>
    <row r="46120" s="276" customFormat="1"/>
    <row r="46121" s="276" customFormat="1"/>
    <row r="46122" s="276" customFormat="1"/>
    <row r="46123" s="276" customFormat="1"/>
    <row r="46124" s="276" customFormat="1"/>
    <row r="46125" s="276" customFormat="1"/>
    <row r="46126" s="276" customFormat="1"/>
    <row r="46127" s="276" customFormat="1"/>
    <row r="46128" s="276" customFormat="1"/>
    <row r="46129" s="276" customFormat="1"/>
    <row r="46130" s="276" customFormat="1"/>
    <row r="46131" s="276" customFormat="1"/>
    <row r="46132" s="276" customFormat="1"/>
    <row r="46133" s="276" customFormat="1"/>
    <row r="46134" s="276" customFormat="1"/>
    <row r="46135" s="276" customFormat="1"/>
    <row r="46136" s="276" customFormat="1"/>
    <row r="46137" s="276" customFormat="1"/>
    <row r="46138" s="276" customFormat="1"/>
    <row r="46139" s="276" customFormat="1"/>
    <row r="46140" s="276" customFormat="1"/>
    <row r="46141" s="276" customFormat="1"/>
    <row r="46142" s="276" customFormat="1"/>
    <row r="46143" s="276" customFormat="1"/>
    <row r="46144" s="276" customFormat="1"/>
    <row r="46145" s="276" customFormat="1"/>
    <row r="46146" s="276" customFormat="1"/>
    <row r="46147" s="276" customFormat="1"/>
    <row r="46148" s="276" customFormat="1"/>
    <row r="46149" s="276" customFormat="1"/>
    <row r="46150" s="276" customFormat="1"/>
    <row r="46151" s="276" customFormat="1"/>
    <row r="46152" s="276" customFormat="1"/>
    <row r="46153" s="276" customFormat="1"/>
    <row r="46154" s="276" customFormat="1"/>
    <row r="46155" s="276" customFormat="1"/>
    <row r="46156" s="276" customFormat="1"/>
    <row r="46157" s="276" customFormat="1"/>
    <row r="46158" s="276" customFormat="1"/>
    <row r="46159" s="276" customFormat="1"/>
    <row r="46160" s="276" customFormat="1"/>
    <row r="46161" s="276" customFormat="1"/>
    <row r="46162" s="276" customFormat="1"/>
    <row r="46163" s="276" customFormat="1"/>
    <row r="46164" s="276" customFormat="1"/>
    <row r="46165" s="276" customFormat="1"/>
    <row r="46166" s="276" customFormat="1"/>
    <row r="46167" s="276" customFormat="1"/>
    <row r="46168" s="276" customFormat="1"/>
    <row r="46169" s="276" customFormat="1"/>
    <row r="46170" s="276" customFormat="1"/>
    <row r="46171" s="276" customFormat="1"/>
    <row r="46172" s="276" customFormat="1"/>
    <row r="46173" s="276" customFormat="1"/>
    <row r="46174" s="276" customFormat="1"/>
    <row r="46175" s="276" customFormat="1"/>
    <row r="46176" s="276" customFormat="1"/>
    <row r="46177" s="276" customFormat="1"/>
    <row r="46178" s="276" customFormat="1"/>
    <row r="46179" s="276" customFormat="1"/>
    <row r="46180" s="276" customFormat="1"/>
    <row r="46181" s="276" customFormat="1"/>
    <row r="46182" s="276" customFormat="1"/>
    <row r="46183" s="276" customFormat="1"/>
    <row r="46184" s="276" customFormat="1"/>
    <row r="46185" s="276" customFormat="1"/>
    <row r="46186" s="276" customFormat="1"/>
    <row r="46187" s="276" customFormat="1"/>
    <row r="46188" s="276" customFormat="1"/>
    <row r="46189" s="276" customFormat="1"/>
    <row r="46190" s="276" customFormat="1"/>
    <row r="46191" s="276" customFormat="1"/>
    <row r="46192" s="276" customFormat="1"/>
    <row r="46193" s="276" customFormat="1"/>
    <row r="46194" s="276" customFormat="1"/>
    <row r="46195" s="276" customFormat="1"/>
    <row r="46196" s="276" customFormat="1"/>
    <row r="46197" s="276" customFormat="1"/>
    <row r="46198" s="276" customFormat="1"/>
    <row r="46199" s="276" customFormat="1"/>
    <row r="46200" s="276" customFormat="1"/>
    <row r="46201" s="276" customFormat="1"/>
    <row r="46202" s="276" customFormat="1"/>
    <row r="46203" s="276" customFormat="1"/>
    <row r="46204" s="276" customFormat="1"/>
    <row r="46205" s="276" customFormat="1"/>
    <row r="46206" s="276" customFormat="1"/>
    <row r="46207" s="276" customFormat="1"/>
    <row r="46208" s="276" customFormat="1"/>
    <row r="46209" s="276" customFormat="1"/>
    <row r="46210" s="276" customFormat="1"/>
    <row r="46211" s="276" customFormat="1"/>
    <row r="46212" s="276" customFormat="1"/>
    <row r="46213" s="276" customFormat="1"/>
    <row r="46214" s="276" customFormat="1"/>
    <row r="46215" s="276" customFormat="1"/>
    <row r="46216" s="276" customFormat="1"/>
    <row r="46217" s="276" customFormat="1"/>
    <row r="46218" s="276" customFormat="1"/>
    <row r="46219" s="276" customFormat="1"/>
    <row r="46220" s="276" customFormat="1"/>
    <row r="46221" s="276" customFormat="1"/>
    <row r="46222" s="276" customFormat="1"/>
    <row r="46223" s="276" customFormat="1"/>
    <row r="46224" s="276" customFormat="1"/>
    <row r="46225" s="276" customFormat="1"/>
    <row r="46226" s="276" customFormat="1"/>
    <row r="46227" s="276" customFormat="1"/>
    <row r="46228" s="276" customFormat="1"/>
    <row r="46229" s="276" customFormat="1"/>
    <row r="46230" s="276" customFormat="1"/>
    <row r="46231" s="276" customFormat="1"/>
    <row r="46232" s="276" customFormat="1"/>
    <row r="46233" s="276" customFormat="1"/>
    <row r="46234" s="276" customFormat="1"/>
    <row r="46235" s="276" customFormat="1"/>
    <row r="46236" s="276" customFormat="1"/>
    <row r="46237" s="276" customFormat="1"/>
    <row r="46238" s="276" customFormat="1"/>
    <row r="46239" s="276" customFormat="1"/>
    <row r="46240" s="276" customFormat="1"/>
    <row r="46241" s="276" customFormat="1"/>
    <row r="46242" s="276" customFormat="1"/>
    <row r="46243" s="276" customFormat="1"/>
    <row r="46244" s="276" customFormat="1"/>
    <row r="46245" s="276" customFormat="1"/>
    <row r="46246" s="276" customFormat="1"/>
    <row r="46247" s="276" customFormat="1"/>
    <row r="46248" s="276" customFormat="1"/>
    <row r="46249" s="276" customFormat="1"/>
    <row r="46250" s="276" customFormat="1"/>
    <row r="46251" s="276" customFormat="1"/>
    <row r="46252" s="276" customFormat="1"/>
    <row r="46253" s="276" customFormat="1"/>
    <row r="46254" s="276" customFormat="1"/>
    <row r="46255" s="276" customFormat="1"/>
    <row r="46256" s="276" customFormat="1"/>
    <row r="46257" s="276" customFormat="1"/>
    <row r="46258" s="276" customFormat="1"/>
    <row r="46259" s="276" customFormat="1"/>
    <row r="46260" s="276" customFormat="1"/>
    <row r="46261" s="276" customFormat="1"/>
    <row r="46262" s="276" customFormat="1"/>
    <row r="46263" s="276" customFormat="1"/>
    <row r="46264" s="276" customFormat="1"/>
    <row r="46265" s="276" customFormat="1"/>
    <row r="46266" s="276" customFormat="1"/>
    <row r="46267" s="276" customFormat="1"/>
    <row r="46268" s="276" customFormat="1"/>
    <row r="46269" s="276" customFormat="1"/>
    <row r="46270" s="276" customFormat="1"/>
    <row r="46271" s="276" customFormat="1"/>
    <row r="46272" s="276" customFormat="1"/>
    <row r="46273" s="276" customFormat="1"/>
    <row r="46274" s="276" customFormat="1"/>
    <row r="46275" s="276" customFormat="1"/>
    <row r="46276" s="276" customFormat="1"/>
    <row r="46277" s="276" customFormat="1"/>
    <row r="46278" s="276" customFormat="1"/>
    <row r="46279" s="276" customFormat="1"/>
    <row r="46280" s="276" customFormat="1"/>
    <row r="46281" s="276" customFormat="1"/>
    <row r="46282" s="276" customFormat="1"/>
    <row r="46283" s="276" customFormat="1"/>
    <row r="46284" s="276" customFormat="1"/>
    <row r="46285" s="276" customFormat="1"/>
    <row r="46286" s="276" customFormat="1"/>
    <row r="46287" s="276" customFormat="1"/>
    <row r="46288" s="276" customFormat="1"/>
    <row r="46289" s="276" customFormat="1"/>
    <row r="46290" s="276" customFormat="1"/>
    <row r="46291" s="276" customFormat="1"/>
    <row r="46292" s="276" customFormat="1"/>
    <row r="46293" s="276" customFormat="1"/>
    <row r="46294" s="276" customFormat="1"/>
    <row r="46295" s="276" customFormat="1"/>
    <row r="46296" s="276" customFormat="1"/>
    <row r="46297" s="276" customFormat="1"/>
    <row r="46298" s="276" customFormat="1"/>
    <row r="46299" s="276" customFormat="1"/>
    <row r="46300" s="276" customFormat="1"/>
    <row r="46301" s="276" customFormat="1"/>
    <row r="46302" s="276" customFormat="1"/>
    <row r="46303" s="276" customFormat="1"/>
    <row r="46304" s="276" customFormat="1"/>
    <row r="46305" s="276" customFormat="1"/>
    <row r="46306" s="276" customFormat="1"/>
    <row r="46307" s="276" customFormat="1"/>
    <row r="46308" s="276" customFormat="1"/>
    <row r="46309" s="276" customFormat="1"/>
    <row r="46310" s="276" customFormat="1"/>
    <row r="46311" s="276" customFormat="1"/>
    <row r="46312" s="276" customFormat="1"/>
    <row r="46313" s="276" customFormat="1"/>
    <row r="46314" s="276" customFormat="1"/>
    <row r="46315" s="276" customFormat="1"/>
    <row r="46316" s="276" customFormat="1"/>
    <row r="46317" s="276" customFormat="1"/>
    <row r="46318" s="276" customFormat="1"/>
    <row r="46319" s="276" customFormat="1"/>
    <row r="46320" s="276" customFormat="1"/>
    <row r="46321" s="276" customFormat="1"/>
    <row r="46322" s="276" customFormat="1"/>
    <row r="46323" s="276" customFormat="1"/>
    <row r="46324" s="276" customFormat="1"/>
    <row r="46325" s="276" customFormat="1"/>
    <row r="46326" s="276" customFormat="1"/>
    <row r="46327" s="276" customFormat="1"/>
    <row r="46328" s="276" customFormat="1"/>
    <row r="46329" s="276" customFormat="1"/>
    <row r="46330" s="276" customFormat="1"/>
    <row r="46331" s="276" customFormat="1"/>
    <row r="46332" s="276" customFormat="1"/>
    <row r="46333" s="276" customFormat="1"/>
    <row r="46334" s="276" customFormat="1"/>
    <row r="46335" s="276" customFormat="1"/>
    <row r="46336" s="276" customFormat="1"/>
    <row r="46337" s="276" customFormat="1"/>
    <row r="46338" s="276" customFormat="1"/>
    <row r="46339" s="276" customFormat="1"/>
    <row r="46340" s="276" customFormat="1"/>
    <row r="46341" s="276" customFormat="1"/>
    <row r="46342" s="276" customFormat="1"/>
    <row r="46343" s="276" customFormat="1"/>
    <row r="46344" s="276" customFormat="1"/>
    <row r="46345" s="276" customFormat="1"/>
    <row r="46346" s="276" customFormat="1"/>
    <row r="46347" s="276" customFormat="1"/>
    <row r="46348" s="276" customFormat="1"/>
    <row r="46349" s="276" customFormat="1"/>
    <row r="46350" s="276" customFormat="1"/>
    <row r="46351" s="276" customFormat="1"/>
    <row r="46352" s="276" customFormat="1"/>
    <row r="46353" s="276" customFormat="1"/>
    <row r="46354" s="276" customFormat="1"/>
    <row r="46355" s="276" customFormat="1"/>
    <row r="46356" s="276" customFormat="1"/>
    <row r="46357" s="276" customFormat="1"/>
    <row r="46358" s="276" customFormat="1"/>
    <row r="46359" s="276" customFormat="1"/>
    <row r="46360" s="276" customFormat="1"/>
    <row r="46361" s="276" customFormat="1"/>
    <row r="46362" s="276" customFormat="1"/>
    <row r="46363" s="276" customFormat="1"/>
    <row r="46364" s="276" customFormat="1"/>
    <row r="46365" s="276" customFormat="1"/>
    <row r="46366" s="276" customFormat="1"/>
    <row r="46367" s="276" customFormat="1"/>
    <row r="46368" s="276" customFormat="1"/>
    <row r="46369" s="276" customFormat="1"/>
    <row r="46370" s="276" customFormat="1"/>
    <row r="46371" s="276" customFormat="1"/>
    <row r="46372" s="276" customFormat="1"/>
    <row r="46373" s="276" customFormat="1"/>
    <row r="46374" s="276" customFormat="1"/>
    <row r="46375" s="276" customFormat="1"/>
    <row r="46376" s="276" customFormat="1"/>
    <row r="46377" s="276" customFormat="1"/>
    <row r="46378" s="276" customFormat="1"/>
    <row r="46379" s="276" customFormat="1"/>
    <row r="46380" s="276" customFormat="1"/>
    <row r="46381" s="276" customFormat="1"/>
    <row r="46382" s="276" customFormat="1"/>
    <row r="46383" s="276" customFormat="1"/>
    <row r="46384" s="276" customFormat="1"/>
    <row r="46385" s="276" customFormat="1"/>
    <row r="46386" s="276" customFormat="1"/>
    <row r="46387" s="276" customFormat="1"/>
    <row r="46388" s="276" customFormat="1"/>
    <row r="46389" s="276" customFormat="1"/>
    <row r="46390" s="276" customFormat="1"/>
    <row r="46391" s="276" customFormat="1"/>
    <row r="46392" s="276" customFormat="1"/>
    <row r="46393" s="276" customFormat="1"/>
    <row r="46394" s="276" customFormat="1"/>
    <row r="46395" s="276" customFormat="1"/>
    <row r="46396" s="276" customFormat="1"/>
    <row r="46397" s="276" customFormat="1"/>
    <row r="46398" s="276" customFormat="1"/>
    <row r="46399" s="276" customFormat="1"/>
    <row r="46400" s="276" customFormat="1"/>
    <row r="46401" s="276" customFormat="1"/>
    <row r="46402" s="276" customFormat="1"/>
    <row r="46403" s="276" customFormat="1"/>
    <row r="46404" s="276" customFormat="1"/>
    <row r="46405" s="276" customFormat="1"/>
    <row r="46406" s="276" customFormat="1"/>
    <row r="46407" s="276" customFormat="1"/>
    <row r="46408" s="276" customFormat="1"/>
    <row r="46409" s="276" customFormat="1"/>
    <row r="46410" s="276" customFormat="1"/>
    <row r="46411" s="276" customFormat="1"/>
    <row r="46412" s="276" customFormat="1"/>
    <row r="46413" s="276" customFormat="1"/>
    <row r="46414" s="276" customFormat="1"/>
    <row r="46415" s="276" customFormat="1"/>
    <row r="46416" s="276" customFormat="1"/>
    <row r="46417" s="276" customFormat="1"/>
    <row r="46418" s="276" customFormat="1"/>
    <row r="46419" s="276" customFormat="1"/>
    <row r="46420" s="276" customFormat="1"/>
    <row r="46421" s="276" customFormat="1"/>
    <row r="46422" s="276" customFormat="1"/>
    <row r="46423" s="276" customFormat="1"/>
    <row r="46424" s="276" customFormat="1"/>
    <row r="46425" s="276" customFormat="1"/>
    <row r="46426" s="276" customFormat="1"/>
    <row r="46427" s="276" customFormat="1"/>
    <row r="46428" s="276" customFormat="1"/>
    <row r="46429" s="276" customFormat="1"/>
    <row r="46430" s="276" customFormat="1"/>
    <row r="46431" s="276" customFormat="1"/>
    <row r="46432" s="276" customFormat="1"/>
    <row r="46433" s="276" customFormat="1"/>
    <row r="46434" s="276" customFormat="1"/>
    <row r="46435" s="276" customFormat="1"/>
    <row r="46436" s="276" customFormat="1"/>
    <row r="46437" s="276" customFormat="1"/>
    <row r="46438" s="276" customFormat="1"/>
    <row r="46439" s="276" customFormat="1"/>
    <row r="46440" s="276" customFormat="1"/>
    <row r="46441" s="276" customFormat="1"/>
    <row r="46442" s="276" customFormat="1"/>
    <row r="46443" s="276" customFormat="1"/>
    <row r="46444" s="276" customFormat="1"/>
    <row r="46445" s="276" customFormat="1"/>
    <row r="46446" s="276" customFormat="1"/>
    <row r="46447" s="276" customFormat="1"/>
    <row r="46448" s="276" customFormat="1"/>
    <row r="46449" s="276" customFormat="1"/>
    <row r="46450" s="276" customFormat="1"/>
    <row r="46451" s="276" customFormat="1"/>
    <row r="46452" s="276" customFormat="1"/>
    <row r="46453" s="276" customFormat="1"/>
    <row r="46454" s="276" customFormat="1"/>
    <row r="46455" s="276" customFormat="1"/>
    <row r="46456" s="276" customFormat="1"/>
    <row r="46457" s="276" customFormat="1"/>
    <row r="46458" s="276" customFormat="1"/>
    <row r="46459" s="276" customFormat="1"/>
    <row r="46460" s="276" customFormat="1"/>
    <row r="46461" s="276" customFormat="1"/>
    <row r="46462" s="276" customFormat="1"/>
    <row r="46463" s="276" customFormat="1"/>
    <row r="46464" s="276" customFormat="1"/>
    <row r="46465" s="276" customFormat="1"/>
    <row r="46466" s="276" customFormat="1"/>
    <row r="46467" s="276" customFormat="1"/>
    <row r="46468" s="276" customFormat="1"/>
    <row r="46469" s="276" customFormat="1"/>
    <row r="46470" s="276" customFormat="1"/>
    <row r="46471" s="276" customFormat="1"/>
    <row r="46472" s="276" customFormat="1"/>
    <row r="46473" s="276" customFormat="1"/>
    <row r="46474" s="276" customFormat="1"/>
    <row r="46475" s="276" customFormat="1"/>
    <row r="46476" s="276" customFormat="1"/>
    <row r="46477" s="276" customFormat="1"/>
    <row r="46478" s="276" customFormat="1"/>
    <row r="46479" s="276" customFormat="1"/>
    <row r="46480" s="276" customFormat="1"/>
    <row r="46481" s="276" customFormat="1"/>
    <row r="46482" s="276" customFormat="1"/>
    <row r="46483" s="276" customFormat="1"/>
    <row r="46484" s="276" customFormat="1"/>
    <row r="46485" s="276" customFormat="1"/>
    <row r="46486" s="276" customFormat="1"/>
    <row r="46487" s="276" customFormat="1"/>
    <row r="46488" s="276" customFormat="1"/>
    <row r="46489" s="276" customFormat="1"/>
    <row r="46490" s="276" customFormat="1"/>
    <row r="46491" s="276" customFormat="1"/>
    <row r="46492" s="276" customFormat="1"/>
    <row r="46493" s="276" customFormat="1"/>
    <row r="46494" s="276" customFormat="1"/>
    <row r="46495" s="276" customFormat="1"/>
    <row r="46496" s="276" customFormat="1"/>
    <row r="46497" s="276" customFormat="1"/>
    <row r="46498" s="276" customFormat="1"/>
    <row r="46499" s="276" customFormat="1"/>
    <row r="46500" s="276" customFormat="1"/>
    <row r="46501" s="276" customFormat="1"/>
    <row r="46502" s="276" customFormat="1"/>
    <row r="46503" s="276" customFormat="1"/>
    <row r="46504" s="276" customFormat="1"/>
    <row r="46505" s="276" customFormat="1"/>
    <row r="46506" s="276" customFormat="1"/>
    <row r="46507" s="276" customFormat="1"/>
    <row r="46508" s="276" customFormat="1"/>
    <row r="46509" s="276" customFormat="1"/>
    <row r="46510" s="276" customFormat="1"/>
    <row r="46511" s="276" customFormat="1"/>
    <row r="46512" s="276" customFormat="1"/>
    <row r="46513" s="276" customFormat="1"/>
    <row r="46514" s="276" customFormat="1"/>
    <row r="46515" s="276" customFormat="1"/>
    <row r="46516" s="276" customFormat="1"/>
    <row r="46517" s="276" customFormat="1"/>
    <row r="46518" s="276" customFormat="1"/>
    <row r="46519" s="276" customFormat="1"/>
    <row r="46520" s="276" customFormat="1"/>
    <row r="46521" s="276" customFormat="1"/>
    <row r="46522" s="276" customFormat="1"/>
    <row r="46523" s="276" customFormat="1"/>
    <row r="46524" s="276" customFormat="1"/>
    <row r="46525" s="276" customFormat="1"/>
    <row r="46526" s="276" customFormat="1"/>
    <row r="46527" s="276" customFormat="1"/>
    <row r="46528" s="276" customFormat="1"/>
    <row r="46529" s="276" customFormat="1"/>
    <row r="46530" s="276" customFormat="1"/>
    <row r="46531" s="276" customFormat="1"/>
    <row r="46532" s="276" customFormat="1"/>
    <row r="46533" s="276" customFormat="1"/>
    <row r="46534" s="276" customFormat="1"/>
    <row r="46535" s="276" customFormat="1"/>
    <row r="46536" s="276" customFormat="1"/>
    <row r="46537" s="276" customFormat="1"/>
    <row r="46538" s="276" customFormat="1"/>
    <row r="46539" s="276" customFormat="1"/>
    <row r="46540" s="276" customFormat="1"/>
    <row r="46541" s="276" customFormat="1"/>
    <row r="46542" s="276" customFormat="1"/>
    <row r="46543" s="276" customFormat="1"/>
    <row r="46544" s="276" customFormat="1"/>
    <row r="46545" s="276" customFormat="1"/>
    <row r="46546" s="276" customFormat="1"/>
    <row r="46547" s="276" customFormat="1"/>
    <row r="46548" s="276" customFormat="1"/>
    <row r="46549" s="276" customFormat="1"/>
    <row r="46550" s="276" customFormat="1"/>
    <row r="46551" s="276" customFormat="1"/>
    <row r="46552" s="276" customFormat="1"/>
    <row r="46553" s="276" customFormat="1"/>
    <row r="46554" s="276" customFormat="1"/>
    <row r="46555" s="276" customFormat="1"/>
    <row r="46556" s="276" customFormat="1"/>
    <row r="46557" s="276" customFormat="1"/>
    <row r="46558" s="276" customFormat="1"/>
    <row r="46559" s="276" customFormat="1"/>
    <row r="46560" s="276" customFormat="1"/>
    <row r="46561" s="276" customFormat="1"/>
    <row r="46562" s="276" customFormat="1"/>
    <row r="46563" s="276" customFormat="1"/>
    <row r="46564" s="276" customFormat="1"/>
    <row r="46565" s="276" customFormat="1"/>
    <row r="46566" s="276" customFormat="1"/>
    <row r="46567" s="276" customFormat="1"/>
    <row r="46568" s="276" customFormat="1"/>
    <row r="46569" s="276" customFormat="1"/>
    <row r="46570" s="276" customFormat="1"/>
    <row r="46571" s="276" customFormat="1"/>
    <row r="46572" s="276" customFormat="1"/>
    <row r="46573" s="276" customFormat="1"/>
    <row r="46574" s="276" customFormat="1"/>
    <row r="46575" s="276" customFormat="1"/>
    <row r="46576" s="276" customFormat="1"/>
    <row r="46577" s="276" customFormat="1"/>
    <row r="46578" s="276" customFormat="1"/>
    <row r="46579" s="276" customFormat="1"/>
    <row r="46580" s="276" customFormat="1"/>
    <row r="46581" s="276" customFormat="1"/>
    <row r="46582" s="276" customFormat="1"/>
    <row r="46583" s="276" customFormat="1"/>
    <row r="46584" s="276" customFormat="1"/>
    <row r="46585" s="276" customFormat="1"/>
    <row r="46586" s="276" customFormat="1"/>
    <row r="46587" s="276" customFormat="1"/>
    <row r="46588" s="276" customFormat="1"/>
    <row r="46589" s="276" customFormat="1"/>
    <row r="46590" s="276" customFormat="1"/>
    <row r="46591" s="276" customFormat="1"/>
    <row r="46592" s="276" customFormat="1"/>
    <row r="46593" s="276" customFormat="1"/>
    <row r="46594" s="276" customFormat="1"/>
    <row r="46595" s="276" customFormat="1"/>
    <row r="46596" s="276" customFormat="1"/>
    <row r="46597" s="276" customFormat="1"/>
    <row r="46598" s="276" customFormat="1"/>
    <row r="46599" s="276" customFormat="1"/>
    <row r="46600" s="276" customFormat="1"/>
    <row r="46601" s="276" customFormat="1"/>
    <row r="46602" s="276" customFormat="1"/>
    <row r="46603" s="276" customFormat="1"/>
    <row r="46604" s="276" customFormat="1"/>
    <row r="46605" s="276" customFormat="1"/>
    <row r="46606" s="276" customFormat="1"/>
    <row r="46607" s="276" customFormat="1"/>
    <row r="46608" s="276" customFormat="1"/>
    <row r="46609" s="276" customFormat="1"/>
    <row r="46610" s="276" customFormat="1"/>
    <row r="46611" s="276" customFormat="1"/>
    <row r="46612" s="276" customFormat="1"/>
    <row r="46613" s="276" customFormat="1"/>
    <row r="46614" s="276" customFormat="1"/>
    <row r="46615" s="276" customFormat="1"/>
    <row r="46616" s="276" customFormat="1"/>
    <row r="46617" s="276" customFormat="1"/>
    <row r="46618" s="276" customFormat="1"/>
    <row r="46619" s="276" customFormat="1"/>
    <row r="46620" s="276" customFormat="1"/>
    <row r="46621" s="276" customFormat="1"/>
    <row r="46622" s="276" customFormat="1"/>
    <row r="46623" s="276" customFormat="1"/>
    <row r="46624" s="276" customFormat="1"/>
    <row r="46625" s="276" customFormat="1"/>
    <row r="46626" s="276" customFormat="1"/>
    <row r="46627" s="276" customFormat="1"/>
    <row r="46628" s="276" customFormat="1"/>
    <row r="46629" s="276" customFormat="1"/>
    <row r="46630" s="276" customFormat="1"/>
    <row r="46631" s="276" customFormat="1"/>
    <row r="46632" s="276" customFormat="1"/>
    <row r="46633" s="276" customFormat="1"/>
    <row r="46634" s="276" customFormat="1"/>
    <row r="46635" s="276" customFormat="1"/>
    <row r="46636" s="276" customFormat="1"/>
    <row r="46637" s="276" customFormat="1"/>
    <row r="46638" s="276" customFormat="1"/>
    <row r="46639" s="276" customFormat="1"/>
    <row r="46640" s="276" customFormat="1"/>
    <row r="46641" s="276" customFormat="1"/>
    <row r="46642" s="276" customFormat="1"/>
    <row r="46643" s="276" customFormat="1"/>
    <row r="46644" s="276" customFormat="1"/>
    <row r="46645" s="276" customFormat="1"/>
    <row r="46646" s="276" customFormat="1"/>
    <row r="46647" s="276" customFormat="1"/>
    <row r="46648" s="276" customFormat="1"/>
    <row r="46649" s="276" customFormat="1"/>
    <row r="46650" s="276" customFormat="1"/>
    <row r="46651" s="276" customFormat="1"/>
    <row r="46652" s="276" customFormat="1"/>
    <row r="46653" s="276" customFormat="1"/>
    <row r="46654" s="276" customFormat="1"/>
    <row r="46655" s="276" customFormat="1"/>
    <row r="46656" s="276" customFormat="1"/>
    <row r="46657" s="276" customFormat="1"/>
    <row r="46658" s="276" customFormat="1"/>
    <row r="46659" s="276" customFormat="1"/>
    <row r="46660" s="276" customFormat="1"/>
    <row r="46661" s="276" customFormat="1"/>
    <row r="46662" s="276" customFormat="1"/>
    <row r="46663" s="276" customFormat="1"/>
    <row r="46664" s="276" customFormat="1"/>
    <row r="46665" s="276" customFormat="1"/>
    <row r="46666" s="276" customFormat="1"/>
    <row r="46667" s="276" customFormat="1"/>
    <row r="46668" s="276" customFormat="1"/>
    <row r="46669" s="276" customFormat="1"/>
    <row r="46670" s="276" customFormat="1"/>
    <row r="46671" s="276" customFormat="1"/>
    <row r="46672" s="276" customFormat="1"/>
    <row r="46673" s="276" customFormat="1"/>
    <row r="46674" s="276" customFormat="1"/>
    <row r="46675" s="276" customFormat="1"/>
    <row r="46676" s="276" customFormat="1"/>
    <row r="46677" s="276" customFormat="1"/>
    <row r="46678" s="276" customFormat="1"/>
    <row r="46679" s="276" customFormat="1"/>
    <row r="46680" s="276" customFormat="1"/>
    <row r="46681" s="276" customFormat="1"/>
    <row r="46682" s="276" customFormat="1"/>
    <row r="46683" s="276" customFormat="1"/>
    <row r="46684" s="276" customFormat="1"/>
    <row r="46685" s="276" customFormat="1"/>
    <row r="46686" s="276" customFormat="1"/>
    <row r="46687" s="276" customFormat="1"/>
    <row r="46688" s="276" customFormat="1"/>
    <row r="46689" s="276" customFormat="1"/>
    <row r="46690" s="276" customFormat="1"/>
    <row r="46691" s="276" customFormat="1"/>
    <row r="46692" s="276" customFormat="1"/>
    <row r="46693" s="276" customFormat="1"/>
    <row r="46694" s="276" customFormat="1"/>
    <row r="46695" s="276" customFormat="1"/>
    <row r="46696" s="276" customFormat="1"/>
    <row r="46697" s="276" customFormat="1"/>
    <row r="46698" s="276" customFormat="1"/>
    <row r="46699" s="276" customFormat="1"/>
    <row r="46700" s="276" customFormat="1"/>
    <row r="46701" s="276" customFormat="1"/>
    <row r="46702" s="276" customFormat="1"/>
    <row r="46703" s="276" customFormat="1"/>
    <row r="46704" s="276" customFormat="1"/>
    <row r="46705" s="276" customFormat="1"/>
    <row r="46706" s="276" customFormat="1"/>
    <row r="46707" s="276" customFormat="1"/>
    <row r="46708" s="276" customFormat="1"/>
    <row r="46709" s="276" customFormat="1"/>
    <row r="46710" s="276" customFormat="1"/>
    <row r="46711" s="276" customFormat="1"/>
    <row r="46712" s="276" customFormat="1"/>
    <row r="46713" s="276" customFormat="1"/>
    <row r="46714" s="276" customFormat="1"/>
    <row r="46715" s="276" customFormat="1"/>
    <row r="46716" s="276" customFormat="1"/>
    <row r="46717" s="276" customFormat="1"/>
    <row r="46718" s="276" customFormat="1"/>
    <row r="46719" s="276" customFormat="1"/>
    <row r="46720" s="276" customFormat="1"/>
    <row r="46721" s="276" customFormat="1"/>
    <row r="46722" s="276" customFormat="1"/>
    <row r="46723" s="276" customFormat="1"/>
    <row r="46724" s="276" customFormat="1"/>
    <row r="46725" s="276" customFormat="1"/>
    <row r="46726" s="276" customFormat="1"/>
    <row r="46727" s="276" customFormat="1"/>
    <row r="46728" s="276" customFormat="1"/>
    <row r="46729" s="276" customFormat="1"/>
    <row r="46730" s="276" customFormat="1"/>
    <row r="46731" s="276" customFormat="1"/>
    <row r="46732" s="276" customFormat="1"/>
    <row r="46733" s="276" customFormat="1"/>
    <row r="46734" s="276" customFormat="1"/>
    <row r="46735" s="276" customFormat="1"/>
    <row r="46736" s="276" customFormat="1"/>
    <row r="46737" s="276" customFormat="1"/>
    <row r="46738" s="276" customFormat="1"/>
    <row r="46739" s="276" customFormat="1"/>
    <row r="46740" s="276" customFormat="1"/>
    <row r="46741" s="276" customFormat="1"/>
    <row r="46742" s="276" customFormat="1"/>
    <row r="46743" s="276" customFormat="1"/>
    <row r="46744" s="276" customFormat="1"/>
    <row r="46745" s="276" customFormat="1"/>
    <row r="46746" s="276" customFormat="1"/>
    <row r="46747" s="276" customFormat="1"/>
    <row r="46748" s="276" customFormat="1"/>
    <row r="46749" s="276" customFormat="1"/>
    <row r="46750" s="276" customFormat="1"/>
    <row r="46751" s="276" customFormat="1"/>
    <row r="46752" s="276" customFormat="1"/>
    <row r="46753" s="276" customFormat="1"/>
    <row r="46754" s="276" customFormat="1"/>
    <row r="46755" s="276" customFormat="1"/>
    <row r="46756" s="276" customFormat="1"/>
    <row r="46757" s="276" customFormat="1"/>
    <row r="46758" s="276" customFormat="1"/>
    <row r="46759" s="276" customFormat="1"/>
    <row r="46760" s="276" customFormat="1"/>
    <row r="46761" s="276" customFormat="1"/>
    <row r="46762" s="276" customFormat="1"/>
    <row r="46763" s="276" customFormat="1"/>
    <row r="46764" s="276" customFormat="1"/>
    <row r="46765" s="276" customFormat="1"/>
    <row r="46766" s="276" customFormat="1"/>
    <row r="46767" s="276" customFormat="1"/>
    <row r="46768" s="276" customFormat="1"/>
    <row r="46769" s="276" customFormat="1"/>
    <row r="46770" s="276" customFormat="1"/>
    <row r="46771" s="276" customFormat="1"/>
    <row r="46772" s="276" customFormat="1"/>
    <row r="46773" s="276" customFormat="1"/>
    <row r="46774" s="276" customFormat="1"/>
    <row r="46775" s="276" customFormat="1"/>
    <row r="46776" s="276" customFormat="1"/>
    <row r="46777" s="276" customFormat="1"/>
    <row r="46778" s="276" customFormat="1"/>
    <row r="46779" s="276" customFormat="1"/>
    <row r="46780" s="276" customFormat="1"/>
    <row r="46781" s="276" customFormat="1"/>
    <row r="46782" s="276" customFormat="1"/>
    <row r="46783" s="276" customFormat="1"/>
    <row r="46784" s="276" customFormat="1"/>
    <row r="46785" s="276" customFormat="1"/>
    <row r="46786" s="276" customFormat="1"/>
    <row r="46787" s="276" customFormat="1"/>
    <row r="46788" s="276" customFormat="1"/>
    <row r="46789" s="276" customFormat="1"/>
    <row r="46790" s="276" customFormat="1"/>
    <row r="46791" s="276" customFormat="1"/>
    <row r="46792" s="276" customFormat="1"/>
    <row r="46793" s="276" customFormat="1"/>
    <row r="46794" s="276" customFormat="1"/>
    <row r="46795" s="276" customFormat="1"/>
    <row r="46796" s="276" customFormat="1"/>
    <row r="46797" s="276" customFormat="1"/>
    <row r="46798" s="276" customFormat="1"/>
    <row r="46799" s="276" customFormat="1"/>
    <row r="46800" s="276" customFormat="1"/>
    <row r="46801" s="276" customFormat="1"/>
    <row r="46802" s="276" customFormat="1"/>
    <row r="46803" s="276" customFormat="1"/>
    <row r="46804" s="276" customFormat="1"/>
    <row r="46805" s="276" customFormat="1"/>
    <row r="46806" s="276" customFormat="1"/>
    <row r="46807" s="276" customFormat="1"/>
    <row r="46808" s="276" customFormat="1"/>
    <row r="46809" s="276" customFormat="1"/>
    <row r="46810" s="276" customFormat="1"/>
    <row r="46811" s="276" customFormat="1"/>
    <row r="46812" s="276" customFormat="1"/>
    <row r="46813" s="276" customFormat="1"/>
    <row r="46814" s="276" customFormat="1"/>
    <row r="46815" s="276" customFormat="1"/>
    <row r="46816" s="276" customFormat="1"/>
    <row r="46817" s="276" customFormat="1"/>
    <row r="46818" s="276" customFormat="1"/>
    <row r="46819" s="276" customFormat="1"/>
    <row r="46820" s="276" customFormat="1"/>
    <row r="46821" s="276" customFormat="1"/>
    <row r="46822" s="276" customFormat="1"/>
    <row r="46823" s="276" customFormat="1"/>
    <row r="46824" s="276" customFormat="1"/>
    <row r="46825" s="276" customFormat="1"/>
    <row r="46826" s="276" customFormat="1"/>
    <row r="46827" s="276" customFormat="1"/>
    <row r="46828" s="276" customFormat="1"/>
    <row r="46829" s="276" customFormat="1"/>
    <row r="46830" s="276" customFormat="1"/>
    <row r="46831" s="276" customFormat="1"/>
    <row r="46832" s="276" customFormat="1"/>
    <row r="46833" s="276" customFormat="1"/>
    <row r="46834" s="276" customFormat="1"/>
    <row r="46835" s="276" customFormat="1"/>
    <row r="46836" s="276" customFormat="1"/>
    <row r="46837" s="276" customFormat="1"/>
    <row r="46838" s="276" customFormat="1"/>
    <row r="46839" s="276" customFormat="1"/>
    <row r="46840" s="276" customFormat="1"/>
    <row r="46841" s="276" customFormat="1"/>
    <row r="46842" s="276" customFormat="1"/>
    <row r="46843" s="276" customFormat="1"/>
    <row r="46844" s="276" customFormat="1"/>
    <row r="46845" s="276" customFormat="1"/>
    <row r="46846" s="276" customFormat="1"/>
    <row r="46847" s="276" customFormat="1"/>
    <row r="46848" s="276" customFormat="1"/>
    <row r="46849" s="276" customFormat="1"/>
    <row r="46850" s="276" customFormat="1"/>
    <row r="46851" s="276" customFormat="1"/>
    <row r="46852" s="276" customFormat="1"/>
    <row r="46853" s="276" customFormat="1"/>
    <row r="46854" s="276" customFormat="1"/>
    <row r="46855" s="276" customFormat="1"/>
    <row r="46856" s="276" customFormat="1"/>
    <row r="46857" s="276" customFormat="1"/>
    <row r="46858" s="276" customFormat="1"/>
    <row r="46859" s="276" customFormat="1"/>
    <row r="46860" s="276" customFormat="1"/>
    <row r="46861" s="276" customFormat="1"/>
    <row r="46862" s="276" customFormat="1"/>
    <row r="46863" s="276" customFormat="1"/>
    <row r="46864" s="276" customFormat="1"/>
    <row r="46865" s="276" customFormat="1"/>
    <row r="46866" s="276" customFormat="1"/>
    <row r="46867" s="276" customFormat="1"/>
    <row r="46868" s="276" customFormat="1"/>
    <row r="46869" s="276" customFormat="1"/>
    <row r="46870" s="276" customFormat="1"/>
    <row r="46871" s="276" customFormat="1"/>
    <row r="46872" s="276" customFormat="1"/>
    <row r="46873" s="276" customFormat="1"/>
    <row r="46874" s="276" customFormat="1"/>
    <row r="46875" s="276" customFormat="1"/>
    <row r="46876" s="276" customFormat="1"/>
    <row r="46877" s="276" customFormat="1"/>
    <row r="46878" s="276" customFormat="1"/>
    <row r="46879" s="276" customFormat="1"/>
    <row r="46880" s="276" customFormat="1"/>
    <row r="46881" s="276" customFormat="1"/>
    <row r="46882" s="276" customFormat="1"/>
    <row r="46883" s="276" customFormat="1"/>
    <row r="46884" s="276" customFormat="1"/>
    <row r="46885" s="276" customFormat="1"/>
    <row r="46886" s="276" customFormat="1"/>
    <row r="46887" s="276" customFormat="1"/>
    <row r="46888" s="276" customFormat="1"/>
    <row r="46889" s="276" customFormat="1"/>
    <row r="46890" s="276" customFormat="1"/>
    <row r="46891" s="276" customFormat="1"/>
    <row r="46892" s="276" customFormat="1"/>
    <row r="46893" s="276" customFormat="1"/>
    <row r="46894" s="276" customFormat="1"/>
    <row r="46895" s="276" customFormat="1"/>
    <row r="46896" s="276" customFormat="1"/>
    <row r="46897" s="276" customFormat="1"/>
    <row r="46898" s="276" customFormat="1"/>
    <row r="46899" s="276" customFormat="1"/>
    <row r="46900" s="276" customFormat="1"/>
    <row r="46901" s="276" customFormat="1"/>
    <row r="46902" s="276" customFormat="1"/>
    <row r="46903" s="276" customFormat="1"/>
    <row r="46904" s="276" customFormat="1"/>
    <row r="46905" s="276" customFormat="1"/>
    <row r="46906" s="276" customFormat="1"/>
    <row r="46907" s="276" customFormat="1"/>
    <row r="46908" s="276" customFormat="1"/>
    <row r="46909" s="276" customFormat="1"/>
    <row r="46910" s="276" customFormat="1"/>
    <row r="46911" s="276" customFormat="1"/>
    <row r="46912" s="276" customFormat="1"/>
    <row r="46913" s="276" customFormat="1"/>
    <row r="46914" s="276" customFormat="1"/>
    <row r="46915" s="276" customFormat="1"/>
    <row r="46916" s="276" customFormat="1"/>
    <row r="46917" s="276" customFormat="1"/>
    <row r="46918" s="276" customFormat="1"/>
    <row r="46919" s="276" customFormat="1"/>
    <row r="46920" s="276" customFormat="1"/>
    <row r="46921" s="276" customFormat="1"/>
    <row r="46922" s="276" customFormat="1"/>
    <row r="46923" s="276" customFormat="1"/>
    <row r="46924" s="276" customFormat="1"/>
    <row r="46925" s="276" customFormat="1"/>
    <row r="46926" s="276" customFormat="1"/>
    <row r="46927" s="276" customFormat="1"/>
    <row r="46928" s="276" customFormat="1"/>
    <row r="46929" s="276" customFormat="1"/>
    <row r="46930" s="276" customFormat="1"/>
    <row r="46931" s="276" customFormat="1"/>
    <row r="46932" s="276" customFormat="1"/>
    <row r="46933" s="276" customFormat="1"/>
    <row r="46934" s="276" customFormat="1"/>
    <row r="46935" s="276" customFormat="1"/>
    <row r="46936" s="276" customFormat="1"/>
    <row r="46937" s="276" customFormat="1"/>
    <row r="46938" s="276" customFormat="1"/>
    <row r="46939" s="276" customFormat="1"/>
    <row r="46940" s="276" customFormat="1"/>
    <row r="46941" s="276" customFormat="1"/>
    <row r="46942" s="276" customFormat="1"/>
    <row r="46943" s="276" customFormat="1"/>
    <row r="46944" s="276" customFormat="1"/>
    <row r="46945" s="276" customFormat="1"/>
    <row r="46946" s="276" customFormat="1"/>
    <row r="46947" s="276" customFormat="1"/>
    <row r="46948" s="276" customFormat="1"/>
    <row r="46949" s="276" customFormat="1"/>
    <row r="46950" s="276" customFormat="1"/>
    <row r="46951" s="276" customFormat="1"/>
    <row r="46952" s="276" customFormat="1"/>
    <row r="46953" s="276" customFormat="1"/>
    <row r="46954" s="276" customFormat="1"/>
    <row r="46955" s="276" customFormat="1"/>
    <row r="46956" s="276" customFormat="1"/>
    <row r="46957" s="276" customFormat="1"/>
    <row r="46958" s="276" customFormat="1"/>
    <row r="46959" s="276" customFormat="1"/>
    <row r="46960" s="276" customFormat="1"/>
    <row r="46961" s="276" customFormat="1"/>
    <row r="46962" s="276" customFormat="1"/>
    <row r="46963" s="276" customFormat="1"/>
    <row r="46964" s="276" customFormat="1"/>
    <row r="46965" s="276" customFormat="1"/>
    <row r="46966" s="276" customFormat="1"/>
    <row r="46967" s="276" customFormat="1"/>
    <row r="46968" s="276" customFormat="1"/>
    <row r="46969" s="276" customFormat="1"/>
    <row r="46970" s="276" customFormat="1"/>
    <row r="46971" s="276" customFormat="1"/>
    <row r="46972" s="276" customFormat="1"/>
    <row r="46973" s="276" customFormat="1"/>
    <row r="46974" s="276" customFormat="1"/>
    <row r="46975" s="276" customFormat="1"/>
    <row r="46976" s="276" customFormat="1"/>
    <row r="46977" s="276" customFormat="1"/>
    <row r="46978" s="276" customFormat="1"/>
    <row r="46979" s="276" customFormat="1"/>
    <row r="46980" s="276" customFormat="1"/>
    <row r="46981" s="276" customFormat="1"/>
    <row r="46982" s="276" customFormat="1"/>
    <row r="46983" s="276" customFormat="1"/>
    <row r="46984" s="276" customFormat="1"/>
    <row r="46985" s="276" customFormat="1"/>
    <row r="46986" s="276" customFormat="1"/>
    <row r="46987" s="276" customFormat="1"/>
    <row r="46988" s="276" customFormat="1"/>
    <row r="46989" s="276" customFormat="1"/>
    <row r="46990" s="276" customFormat="1"/>
    <row r="46991" s="276" customFormat="1"/>
    <row r="46992" s="276" customFormat="1"/>
    <row r="46993" s="276" customFormat="1"/>
    <row r="46994" s="276" customFormat="1"/>
    <row r="46995" s="276" customFormat="1"/>
    <row r="46996" s="276" customFormat="1"/>
    <row r="46997" s="276" customFormat="1"/>
    <row r="46998" s="276" customFormat="1"/>
    <row r="46999" s="276" customFormat="1"/>
    <row r="47000" s="276" customFormat="1"/>
    <row r="47001" s="276" customFormat="1"/>
    <row r="47002" s="276" customFormat="1"/>
    <row r="47003" s="276" customFormat="1"/>
    <row r="47004" s="276" customFormat="1"/>
    <row r="47005" s="276" customFormat="1"/>
    <row r="47006" s="276" customFormat="1"/>
    <row r="47007" s="276" customFormat="1"/>
    <row r="47008" s="276" customFormat="1"/>
    <row r="47009" s="276" customFormat="1"/>
    <row r="47010" s="276" customFormat="1"/>
    <row r="47011" s="276" customFormat="1"/>
    <row r="47012" s="276" customFormat="1"/>
    <row r="47013" s="276" customFormat="1"/>
    <row r="47014" s="276" customFormat="1"/>
    <row r="47015" s="276" customFormat="1"/>
    <row r="47016" s="276" customFormat="1"/>
    <row r="47017" s="276" customFormat="1"/>
    <row r="47018" s="276" customFormat="1"/>
    <row r="47019" s="276" customFormat="1"/>
    <row r="47020" s="276" customFormat="1"/>
    <row r="47021" s="276" customFormat="1"/>
    <row r="47022" s="276" customFormat="1"/>
    <row r="47023" s="276" customFormat="1"/>
    <row r="47024" s="276" customFormat="1"/>
    <row r="47025" s="276" customFormat="1"/>
    <row r="47026" s="276" customFormat="1"/>
    <row r="47027" s="276" customFormat="1"/>
    <row r="47028" s="276" customFormat="1"/>
    <row r="47029" s="276" customFormat="1"/>
    <row r="47030" s="276" customFormat="1"/>
    <row r="47031" s="276" customFormat="1"/>
    <row r="47032" s="276" customFormat="1"/>
    <row r="47033" s="276" customFormat="1"/>
    <row r="47034" s="276" customFormat="1"/>
    <row r="47035" s="276" customFormat="1"/>
    <row r="47036" s="276" customFormat="1"/>
    <row r="47037" s="276" customFormat="1"/>
    <row r="47038" s="276" customFormat="1"/>
    <row r="47039" s="276" customFormat="1"/>
    <row r="47040" s="276" customFormat="1"/>
    <row r="47041" s="276" customFormat="1"/>
    <row r="47042" s="276" customFormat="1"/>
    <row r="47043" s="276" customFormat="1"/>
    <row r="47044" s="276" customFormat="1"/>
    <row r="47045" s="276" customFormat="1"/>
    <row r="47046" s="276" customFormat="1"/>
    <row r="47047" s="276" customFormat="1"/>
    <row r="47048" s="276" customFormat="1"/>
    <row r="47049" s="276" customFormat="1"/>
    <row r="47050" s="276" customFormat="1"/>
    <row r="47051" s="276" customFormat="1"/>
    <row r="47052" s="276" customFormat="1"/>
    <row r="47053" s="276" customFormat="1"/>
    <row r="47054" s="276" customFormat="1"/>
    <row r="47055" s="276" customFormat="1"/>
    <row r="47056" s="276" customFormat="1"/>
    <row r="47057" s="276" customFormat="1"/>
    <row r="47058" s="276" customFormat="1"/>
    <row r="47059" s="276" customFormat="1"/>
    <row r="47060" s="276" customFormat="1"/>
    <row r="47061" s="276" customFormat="1"/>
    <row r="47062" s="276" customFormat="1"/>
    <row r="47063" s="276" customFormat="1"/>
    <row r="47064" s="276" customFormat="1"/>
    <row r="47065" s="276" customFormat="1"/>
    <row r="47066" s="276" customFormat="1"/>
    <row r="47067" s="276" customFormat="1"/>
    <row r="47068" s="276" customFormat="1"/>
    <row r="47069" s="276" customFormat="1"/>
    <row r="47070" s="276" customFormat="1"/>
    <row r="47071" s="276" customFormat="1"/>
    <row r="47072" s="276" customFormat="1"/>
    <row r="47073" s="276" customFormat="1"/>
    <row r="47074" s="276" customFormat="1"/>
    <row r="47075" s="276" customFormat="1"/>
    <row r="47076" s="276" customFormat="1"/>
    <row r="47077" s="276" customFormat="1"/>
    <row r="47078" s="276" customFormat="1"/>
    <row r="47079" s="276" customFormat="1"/>
    <row r="47080" s="276" customFormat="1"/>
    <row r="47081" s="276" customFormat="1"/>
    <row r="47082" s="276" customFormat="1"/>
    <row r="47083" s="276" customFormat="1"/>
    <row r="47084" s="276" customFormat="1"/>
    <row r="47085" s="276" customFormat="1"/>
    <row r="47086" s="276" customFormat="1"/>
    <row r="47087" s="276" customFormat="1"/>
    <row r="47088" s="276" customFormat="1"/>
    <row r="47089" s="276" customFormat="1"/>
    <row r="47090" s="276" customFormat="1"/>
    <row r="47091" s="276" customFormat="1"/>
    <row r="47092" s="276" customFormat="1"/>
    <row r="47093" s="276" customFormat="1"/>
    <row r="47094" s="276" customFormat="1"/>
    <row r="47095" s="276" customFormat="1"/>
    <row r="47096" s="276" customFormat="1"/>
    <row r="47097" s="276" customFormat="1"/>
    <row r="47098" s="276" customFormat="1"/>
    <row r="47099" s="276" customFormat="1"/>
    <row r="47100" s="276" customFormat="1"/>
    <row r="47101" s="276" customFormat="1"/>
    <row r="47102" s="276" customFormat="1"/>
    <row r="47103" s="276" customFormat="1"/>
    <row r="47104" s="276" customFormat="1"/>
    <row r="47105" s="276" customFormat="1"/>
    <row r="47106" s="276" customFormat="1"/>
    <row r="47107" s="276" customFormat="1"/>
    <row r="47108" s="276" customFormat="1"/>
    <row r="47109" s="276" customFormat="1"/>
    <row r="47110" s="276" customFormat="1"/>
    <row r="47111" s="276" customFormat="1"/>
    <row r="47112" s="276" customFormat="1"/>
    <row r="47113" s="276" customFormat="1"/>
    <row r="47114" s="276" customFormat="1"/>
    <row r="47115" s="276" customFormat="1"/>
    <row r="47116" s="276" customFormat="1"/>
    <row r="47117" s="276" customFormat="1"/>
    <row r="47118" s="276" customFormat="1"/>
    <row r="47119" s="276" customFormat="1"/>
    <row r="47120" s="276" customFormat="1"/>
    <row r="47121" s="276" customFormat="1"/>
    <row r="47122" s="276" customFormat="1"/>
    <row r="47123" s="276" customFormat="1"/>
    <row r="47124" s="276" customFormat="1"/>
    <row r="47125" s="276" customFormat="1"/>
    <row r="47126" s="276" customFormat="1"/>
    <row r="47127" s="276" customFormat="1"/>
    <row r="47128" s="276" customFormat="1"/>
    <row r="47129" s="276" customFormat="1"/>
    <row r="47130" s="276" customFormat="1"/>
    <row r="47131" s="276" customFormat="1"/>
    <row r="47132" s="276" customFormat="1"/>
    <row r="47133" s="276" customFormat="1"/>
    <row r="47134" s="276" customFormat="1"/>
    <row r="47135" s="276" customFormat="1"/>
    <row r="47136" s="276" customFormat="1"/>
    <row r="47137" s="276" customFormat="1"/>
    <row r="47138" s="276" customFormat="1"/>
    <row r="47139" s="276" customFormat="1"/>
    <row r="47140" s="276" customFormat="1"/>
    <row r="47141" s="276" customFormat="1"/>
    <row r="47142" s="276" customFormat="1"/>
    <row r="47143" s="276" customFormat="1"/>
    <row r="47144" s="276" customFormat="1"/>
    <row r="47145" s="276" customFormat="1"/>
    <row r="47146" s="276" customFormat="1"/>
    <row r="47147" s="276" customFormat="1"/>
    <row r="47148" s="276" customFormat="1"/>
    <row r="47149" s="276" customFormat="1"/>
    <row r="47150" s="276" customFormat="1"/>
    <row r="47151" s="276" customFormat="1"/>
    <row r="47152" s="276" customFormat="1"/>
    <row r="47153" s="276" customFormat="1"/>
    <row r="47154" s="276" customFormat="1"/>
    <row r="47155" s="276" customFormat="1"/>
    <row r="47156" s="276" customFormat="1"/>
    <row r="47157" s="276" customFormat="1"/>
    <row r="47158" s="276" customFormat="1"/>
    <row r="47159" s="276" customFormat="1"/>
    <row r="47160" s="276" customFormat="1"/>
    <row r="47161" s="276" customFormat="1"/>
    <row r="47162" s="276" customFormat="1"/>
    <row r="47163" s="276" customFormat="1"/>
    <row r="47164" s="276" customFormat="1"/>
    <row r="47165" s="276" customFormat="1"/>
    <row r="47166" s="276" customFormat="1"/>
    <row r="47167" s="276" customFormat="1"/>
    <row r="47168" s="276" customFormat="1"/>
    <row r="47169" s="276" customFormat="1"/>
    <row r="47170" s="276" customFormat="1"/>
    <row r="47171" s="276" customFormat="1"/>
    <row r="47172" s="276" customFormat="1"/>
    <row r="47173" s="276" customFormat="1"/>
    <row r="47174" s="276" customFormat="1"/>
    <row r="47175" s="276" customFormat="1"/>
    <row r="47176" s="276" customFormat="1"/>
    <row r="47177" s="276" customFormat="1"/>
    <row r="47178" s="276" customFormat="1"/>
    <row r="47179" s="276" customFormat="1"/>
    <row r="47180" s="276" customFormat="1"/>
    <row r="47181" s="276" customFormat="1"/>
    <row r="47182" s="276" customFormat="1"/>
    <row r="47183" s="276" customFormat="1"/>
    <row r="47184" s="276" customFormat="1"/>
    <row r="47185" s="276" customFormat="1"/>
    <row r="47186" s="276" customFormat="1"/>
    <row r="47187" s="276" customFormat="1"/>
    <row r="47188" s="276" customFormat="1"/>
    <row r="47189" s="276" customFormat="1"/>
    <row r="47190" s="276" customFormat="1"/>
    <row r="47191" s="276" customFormat="1"/>
  </sheetData>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AF247-10EA-448D-BED8-5822F8A6CDC4}">
  <sheetPr>
    <tabColor theme="3"/>
  </sheetPr>
  <dimension ref="A1:V40"/>
  <sheetViews>
    <sheetView showGridLines="0" zoomScaleNormal="100" workbookViewId="0"/>
  </sheetViews>
  <sheetFormatPr defaultColWidth="11.83203125" defaultRowHeight="11.25" customHeight="1"/>
  <cols>
    <col min="1" max="1" width="3.83203125" style="257" customWidth="1"/>
    <col min="2" max="2" width="25.33203125" style="257" customWidth="1"/>
    <col min="3" max="18" width="11.83203125" style="257" customWidth="1"/>
    <col min="19" max="19" width="9.1640625" style="257" customWidth="1"/>
    <col min="20" max="16384" width="11.83203125" style="257"/>
  </cols>
  <sheetData>
    <row r="1" spans="1:19" ht="12" customHeight="1">
      <c r="A1" s="257" t="s">
        <v>442</v>
      </c>
    </row>
    <row r="2" spans="1:19" ht="12" customHeight="1"/>
    <row r="3" spans="1:19" ht="12" customHeight="1"/>
    <row r="4" spans="1:19" ht="12" customHeight="1"/>
    <row r="5" spans="1:19" ht="12" customHeight="1">
      <c r="C5" s="258" t="s">
        <v>443</v>
      </c>
    </row>
    <row r="6" spans="1:19" ht="12" customHeight="1">
      <c r="B6" s="259"/>
      <c r="C6" s="376">
        <v>2006</v>
      </c>
      <c r="D6" s="377">
        <v>2007</v>
      </c>
      <c r="E6" s="377">
        <v>2008</v>
      </c>
      <c r="F6" s="377">
        <v>2009</v>
      </c>
      <c r="G6" s="377">
        <v>2010</v>
      </c>
      <c r="H6" s="377">
        <v>2011</v>
      </c>
      <c r="I6" s="377">
        <v>2012</v>
      </c>
      <c r="J6" s="377">
        <v>2013</v>
      </c>
      <c r="K6" s="377">
        <v>2014</v>
      </c>
      <c r="L6" s="377">
        <v>2015</v>
      </c>
      <c r="M6" s="377">
        <v>2016</v>
      </c>
      <c r="N6" s="377">
        <v>2017</v>
      </c>
      <c r="O6" s="377">
        <v>2018</v>
      </c>
      <c r="P6" s="377">
        <v>2019</v>
      </c>
      <c r="Q6" s="377">
        <v>2020</v>
      </c>
      <c r="R6" s="377">
        <v>2021</v>
      </c>
      <c r="S6" s="378">
        <v>2022</v>
      </c>
    </row>
    <row r="7" spans="1:19" ht="12" customHeight="1">
      <c r="B7" s="379" t="s">
        <v>444</v>
      </c>
      <c r="C7" s="380">
        <v>79.911343381083114</v>
      </c>
      <c r="D7" s="381">
        <v>86.183128333180917</v>
      </c>
      <c r="E7" s="381">
        <v>90.494885983213763</v>
      </c>
      <c r="F7" s="381">
        <v>85.223027467407078</v>
      </c>
      <c r="G7" s="381">
        <v>79.345324649131257</v>
      </c>
      <c r="H7" s="381">
        <v>79.220233388627619</v>
      </c>
      <c r="I7" s="381">
        <v>72.330437796853928</v>
      </c>
      <c r="J7" s="381">
        <v>73.759699757132623</v>
      </c>
      <c r="K7" s="381">
        <v>80.456659531406814</v>
      </c>
      <c r="L7" s="381">
        <v>93.036232564133442</v>
      </c>
      <c r="M7" s="381">
        <v>113.60642194285988</v>
      </c>
      <c r="N7" s="381">
        <v>117.45734738294718</v>
      </c>
      <c r="O7" s="381">
        <v>142.05567047669879</v>
      </c>
      <c r="P7" s="381">
        <v>162.06081185179502</v>
      </c>
      <c r="Q7" s="381">
        <v>198.14918260674119</v>
      </c>
      <c r="R7" s="381">
        <v>233.71988842874504</v>
      </c>
      <c r="S7" s="382">
        <v>290.13476084183321</v>
      </c>
    </row>
    <row r="8" spans="1:19" ht="11.45" customHeight="1">
      <c r="B8" s="260" t="s">
        <v>78</v>
      </c>
      <c r="C8" s="261"/>
      <c r="D8" s="261"/>
      <c r="E8" s="261"/>
      <c r="F8" s="261"/>
      <c r="G8" s="261"/>
      <c r="H8" s="261"/>
      <c r="I8" s="261"/>
      <c r="J8" s="261"/>
      <c r="K8" s="261"/>
      <c r="L8" s="261"/>
      <c r="M8" s="261"/>
      <c r="N8" s="261"/>
      <c r="O8" s="261"/>
      <c r="P8" s="261"/>
      <c r="Q8" s="261"/>
      <c r="R8" s="261"/>
    </row>
    <row r="9" spans="1:19" ht="12" customHeight="1"/>
    <row r="10" spans="1:19" ht="12" customHeight="1">
      <c r="D10" s="262"/>
      <c r="E10" s="262">
        <v>2014</v>
      </c>
      <c r="F10" s="262">
        <v>2015</v>
      </c>
      <c r="G10" s="262">
        <v>2016</v>
      </c>
      <c r="H10" s="262">
        <v>2017</v>
      </c>
      <c r="I10" s="262">
        <v>2018</v>
      </c>
      <c r="J10" s="262">
        <v>2019</v>
      </c>
      <c r="K10" s="262">
        <v>2020</v>
      </c>
      <c r="L10" s="262">
        <v>2021</v>
      </c>
      <c r="M10" s="263">
        <v>2022</v>
      </c>
      <c r="N10" s="262" t="s">
        <v>287</v>
      </c>
    </row>
    <row r="11" spans="1:19" ht="12" customHeight="1">
      <c r="C11" s="269"/>
      <c r="D11" s="262">
        <v>2005</v>
      </c>
      <c r="E11" s="383"/>
      <c r="F11" s="383"/>
      <c r="G11" s="383"/>
      <c r="H11" s="383"/>
      <c r="I11" s="383"/>
      <c r="J11" s="383"/>
      <c r="K11" s="383"/>
      <c r="L11" s="383"/>
      <c r="M11" s="383"/>
      <c r="N11" s="267">
        <v>78.001100559442321</v>
      </c>
    </row>
    <row r="12" spans="1:19" ht="12" customHeight="1">
      <c r="C12" s="264"/>
      <c r="D12" s="262">
        <v>2006</v>
      </c>
      <c r="E12" s="265"/>
      <c r="F12" s="265"/>
      <c r="G12" s="265"/>
      <c r="H12" s="265"/>
      <c r="I12" s="265"/>
      <c r="J12" s="265"/>
      <c r="K12" s="265"/>
      <c r="L12" s="266"/>
      <c r="M12" s="266"/>
      <c r="N12" s="267">
        <v>79.911343381083114</v>
      </c>
    </row>
    <row r="13" spans="1:19" ht="12" customHeight="1">
      <c r="C13" s="264"/>
      <c r="D13" s="262">
        <v>2007</v>
      </c>
      <c r="E13" s="265"/>
      <c r="F13" s="265"/>
      <c r="G13" s="265"/>
      <c r="H13" s="265"/>
      <c r="I13" s="265"/>
      <c r="J13" s="265"/>
      <c r="K13" s="265"/>
      <c r="L13" s="266"/>
      <c r="M13" s="266"/>
      <c r="N13" s="267">
        <v>86.183128333180917</v>
      </c>
    </row>
    <row r="14" spans="1:19" ht="12" customHeight="1">
      <c r="C14" s="264"/>
      <c r="D14" s="262">
        <v>2008</v>
      </c>
      <c r="E14" s="265"/>
      <c r="F14" s="265"/>
      <c r="G14" s="265"/>
      <c r="H14" s="265"/>
      <c r="I14" s="265"/>
      <c r="J14" s="265"/>
      <c r="K14" s="265"/>
      <c r="L14" s="266"/>
      <c r="M14" s="266"/>
      <c r="N14" s="267">
        <v>90.494885983213763</v>
      </c>
    </row>
    <row r="15" spans="1:19" ht="12" customHeight="1">
      <c r="C15" s="264"/>
      <c r="D15" s="262">
        <v>2009</v>
      </c>
      <c r="E15" s="265"/>
      <c r="F15" s="265"/>
      <c r="G15" s="265"/>
      <c r="H15" s="265"/>
      <c r="I15" s="265"/>
      <c r="J15" s="265"/>
      <c r="K15" s="265"/>
      <c r="L15" s="266"/>
      <c r="M15" s="266"/>
      <c r="N15" s="267">
        <v>85.223027467407078</v>
      </c>
    </row>
    <row r="16" spans="1:19" ht="12" customHeight="1">
      <c r="C16" s="264"/>
      <c r="D16" s="262">
        <v>2010</v>
      </c>
      <c r="E16" s="265"/>
      <c r="F16" s="265"/>
      <c r="G16" s="265"/>
      <c r="H16" s="265"/>
      <c r="I16" s="265"/>
      <c r="J16" s="265"/>
      <c r="K16" s="265"/>
      <c r="L16" s="266"/>
      <c r="M16" s="266"/>
      <c r="N16" s="267">
        <v>79.345324649131257</v>
      </c>
    </row>
    <row r="17" spans="2:22" ht="12" customHeight="1">
      <c r="C17" s="264"/>
      <c r="D17" s="262">
        <v>2011</v>
      </c>
      <c r="E17" s="265"/>
      <c r="F17" s="265"/>
      <c r="G17" s="265"/>
      <c r="H17" s="265"/>
      <c r="I17" s="265"/>
      <c r="J17" s="265"/>
      <c r="K17" s="265"/>
      <c r="L17" s="266"/>
      <c r="M17" s="266"/>
      <c r="N17" s="267">
        <v>79.220233388627619</v>
      </c>
    </row>
    <row r="18" spans="2:22" ht="12" customHeight="1">
      <c r="C18" s="264"/>
      <c r="D18" s="262">
        <v>2012</v>
      </c>
      <c r="E18" s="265"/>
      <c r="F18" s="265"/>
      <c r="G18" s="265"/>
      <c r="H18" s="265"/>
      <c r="I18" s="265"/>
      <c r="J18" s="265"/>
      <c r="K18" s="265"/>
      <c r="L18" s="266"/>
      <c r="M18" s="266"/>
      <c r="N18" s="267">
        <v>72.330437796853928</v>
      </c>
    </row>
    <row r="19" spans="2:22" ht="12" customHeight="1">
      <c r="C19" s="264"/>
      <c r="D19" s="262">
        <v>2013</v>
      </c>
      <c r="E19" s="265"/>
      <c r="F19" s="265"/>
      <c r="G19" s="265"/>
      <c r="H19" s="265"/>
      <c r="I19" s="265"/>
      <c r="J19" s="265"/>
      <c r="K19" s="265"/>
      <c r="L19" s="266"/>
      <c r="M19" s="266"/>
      <c r="N19" s="267">
        <v>73.759699757132623</v>
      </c>
    </row>
    <row r="20" spans="2:22" ht="12" customHeight="1">
      <c r="C20" s="264"/>
      <c r="D20" s="262">
        <v>2014</v>
      </c>
      <c r="E20" s="265"/>
      <c r="F20" s="265"/>
      <c r="G20" s="265"/>
      <c r="H20" s="265"/>
      <c r="I20" s="265"/>
      <c r="J20" s="265"/>
      <c r="K20" s="265"/>
      <c r="L20" s="266"/>
      <c r="M20" s="266"/>
      <c r="N20" s="267">
        <v>80.456659531406814</v>
      </c>
    </row>
    <row r="21" spans="2:22" ht="12" customHeight="1">
      <c r="C21" s="264"/>
      <c r="D21" s="262">
        <v>2015</v>
      </c>
      <c r="E21" s="265"/>
      <c r="F21" s="265"/>
      <c r="G21" s="265"/>
      <c r="H21" s="265"/>
      <c r="I21" s="265"/>
      <c r="J21" s="265"/>
      <c r="K21" s="265"/>
      <c r="L21" s="266"/>
      <c r="M21" s="266"/>
      <c r="N21" s="267">
        <v>93.036232564133442</v>
      </c>
    </row>
    <row r="22" spans="2:22" ht="12" customHeight="1">
      <c r="C22" s="264"/>
      <c r="D22" s="262">
        <v>2016</v>
      </c>
      <c r="E22" s="266"/>
      <c r="F22" s="266"/>
      <c r="G22" s="266"/>
      <c r="H22" s="266"/>
      <c r="I22" s="266"/>
      <c r="J22" s="266"/>
      <c r="K22" s="266"/>
      <c r="L22" s="266"/>
      <c r="M22" s="266"/>
      <c r="N22" s="267">
        <v>113.60642194285988</v>
      </c>
      <c r="P22" s="268"/>
      <c r="Q22" s="268"/>
      <c r="R22" s="268"/>
    </row>
    <row r="23" spans="2:22" ht="12" customHeight="1">
      <c r="C23" s="269"/>
      <c r="D23" s="270">
        <v>2017</v>
      </c>
      <c r="E23" s="266"/>
      <c r="F23" s="266"/>
      <c r="G23" s="266"/>
      <c r="H23" s="266"/>
      <c r="I23" s="266"/>
      <c r="J23" s="266"/>
      <c r="K23" s="266"/>
      <c r="L23" s="266"/>
      <c r="M23" s="266"/>
      <c r="N23" s="267">
        <v>117.45734738294718</v>
      </c>
    </row>
    <row r="24" spans="2:22" ht="12" customHeight="1">
      <c r="C24" s="269"/>
      <c r="D24" s="270">
        <v>2018</v>
      </c>
      <c r="N24" s="267">
        <v>142.05567047669879</v>
      </c>
    </row>
    <row r="25" spans="2:22" ht="12" customHeight="1">
      <c r="C25" s="269"/>
      <c r="D25" s="270">
        <v>2019</v>
      </c>
      <c r="N25" s="267">
        <v>162.06081185179502</v>
      </c>
    </row>
    <row r="26" spans="2:22" ht="12" customHeight="1">
      <c r="D26" s="270">
        <v>2020</v>
      </c>
      <c r="N26" s="267">
        <v>198.14918260674119</v>
      </c>
    </row>
    <row r="27" spans="2:22" ht="12" customHeight="1">
      <c r="D27" s="270">
        <v>2021</v>
      </c>
      <c r="E27" s="265"/>
      <c r="F27" s="265"/>
      <c r="G27" s="265"/>
      <c r="H27" s="265"/>
      <c r="I27" s="265"/>
      <c r="J27" s="265"/>
      <c r="K27" s="265"/>
      <c r="L27" s="265"/>
      <c r="M27" s="265"/>
      <c r="N27" s="267">
        <v>233.71988842874504</v>
      </c>
    </row>
    <row r="28" spans="2:22" ht="12" customHeight="1">
      <c r="D28" s="271">
        <v>2022</v>
      </c>
      <c r="E28" s="265">
        <v>0.58859137384119642</v>
      </c>
      <c r="F28" s="265">
        <v>2.8601940585193248</v>
      </c>
      <c r="G28" s="265">
        <v>3.9892859121691546</v>
      </c>
      <c r="H28" s="265">
        <v>5.2627254222182556</v>
      </c>
      <c r="I28" s="265">
        <v>12.506487109176614</v>
      </c>
      <c r="J28" s="265">
        <v>30.835213335204966</v>
      </c>
      <c r="K28" s="265">
        <v>46.322985043604326</v>
      </c>
      <c r="L28" s="265">
        <v>87.486273654449988</v>
      </c>
      <c r="M28" s="265">
        <v>99.961262023679041</v>
      </c>
      <c r="N28" s="267">
        <v>290.13476084183321</v>
      </c>
    </row>
    <row r="29" spans="2:22" ht="12" customHeight="1"/>
    <row r="30" spans="2:22" ht="12" customHeight="1">
      <c r="J30" s="272"/>
      <c r="N30" s="384"/>
    </row>
    <row r="31" spans="2:22" ht="12" customHeight="1">
      <c r="C31" s="258" t="s">
        <v>445</v>
      </c>
      <c r="N31" s="258" t="s">
        <v>445</v>
      </c>
    </row>
    <row r="32" spans="2:22" ht="12" customHeight="1">
      <c r="B32" s="259"/>
      <c r="C32" s="376">
        <v>2014</v>
      </c>
      <c r="D32" s="377">
        <v>2015</v>
      </c>
      <c r="E32" s="377">
        <v>2016</v>
      </c>
      <c r="F32" s="377">
        <v>2017</v>
      </c>
      <c r="G32" s="377">
        <v>2018</v>
      </c>
      <c r="H32" s="377">
        <v>2019</v>
      </c>
      <c r="I32" s="377">
        <v>2020</v>
      </c>
      <c r="J32" s="377">
        <v>2021</v>
      </c>
      <c r="K32" s="378">
        <v>2022</v>
      </c>
      <c r="M32" s="259"/>
      <c r="N32" s="376">
        <v>2014</v>
      </c>
      <c r="O32" s="377">
        <v>2015</v>
      </c>
      <c r="P32" s="377">
        <v>2016</v>
      </c>
      <c r="Q32" s="377">
        <v>2017</v>
      </c>
      <c r="R32" s="377">
        <v>2018</v>
      </c>
      <c r="S32" s="377">
        <v>2019</v>
      </c>
      <c r="T32" s="377">
        <v>2020</v>
      </c>
      <c r="U32" s="377">
        <v>2021</v>
      </c>
      <c r="V32" s="378">
        <v>2022</v>
      </c>
    </row>
    <row r="33" spans="2:22" ht="12" customHeight="1">
      <c r="B33" s="385" t="s">
        <v>446</v>
      </c>
      <c r="C33" s="386">
        <v>0.33202963903476373</v>
      </c>
      <c r="D33" s="387">
        <v>1.3044034101179052</v>
      </c>
      <c r="E33" s="387">
        <v>1.7770927580359595</v>
      </c>
      <c r="F33" s="387">
        <v>2.7348141706974047</v>
      </c>
      <c r="G33" s="387">
        <v>5.2355102849915953</v>
      </c>
      <c r="H33" s="387">
        <v>12.933252042509668</v>
      </c>
      <c r="I33" s="387">
        <v>14.517743412214678</v>
      </c>
      <c r="J33" s="387">
        <v>22.394877336863608</v>
      </c>
      <c r="K33" s="388">
        <v>11.853962858262108</v>
      </c>
      <c r="M33" s="389" t="s">
        <v>447</v>
      </c>
      <c r="N33" s="386">
        <v>0.1309974793905502</v>
      </c>
      <c r="O33" s="387">
        <v>0.61451663334024753</v>
      </c>
      <c r="P33" s="387">
        <v>0.61039267532285024</v>
      </c>
      <c r="Q33" s="387">
        <v>1.15651489831027</v>
      </c>
      <c r="R33" s="387">
        <v>2.1901560038533101</v>
      </c>
      <c r="S33" s="387">
        <v>4.8229227844184557</v>
      </c>
      <c r="T33" s="387">
        <v>5.7036312939679652</v>
      </c>
      <c r="U33" s="387">
        <v>8.6450914262266192</v>
      </c>
      <c r="V33" s="388">
        <v>4.3933538263250167</v>
      </c>
    </row>
    <row r="34" spans="2:22" ht="12" customHeight="1">
      <c r="B34" s="385" t="s">
        <v>448</v>
      </c>
      <c r="C34" s="390">
        <v>7.0998342648973534E-2</v>
      </c>
      <c r="D34" s="391">
        <v>0.69688132976037398</v>
      </c>
      <c r="E34" s="391">
        <v>0.69927019868888196</v>
      </c>
      <c r="F34" s="391">
        <v>0.7388637873740197</v>
      </c>
      <c r="G34" s="391">
        <v>2.6900537575245842</v>
      </c>
      <c r="H34" s="391">
        <v>5.605197511236681</v>
      </c>
      <c r="I34" s="391">
        <v>7.4916629474424221</v>
      </c>
      <c r="J34" s="391">
        <v>16.631063970113178</v>
      </c>
      <c r="K34" s="392">
        <v>9.7534009002044257</v>
      </c>
      <c r="M34" s="385" t="s">
        <v>449</v>
      </c>
      <c r="N34" s="390">
        <v>0.20103215964421373</v>
      </c>
      <c r="O34" s="391">
        <v>0.68988677677765819</v>
      </c>
      <c r="P34" s="391">
        <v>1.1667000827131115</v>
      </c>
      <c r="Q34" s="391">
        <v>1.5782992723871354</v>
      </c>
      <c r="R34" s="391">
        <v>3.045354281138283</v>
      </c>
      <c r="S34" s="391">
        <v>8.1103292580912054</v>
      </c>
      <c r="T34" s="391">
        <v>8.8141121182467117</v>
      </c>
      <c r="U34" s="391">
        <v>13.749785910636986</v>
      </c>
      <c r="V34" s="392">
        <v>7.4606090319370901</v>
      </c>
    </row>
    <row r="35" spans="2:22" ht="12" customHeight="1">
      <c r="B35" s="385" t="s">
        <v>450</v>
      </c>
      <c r="C35" s="386">
        <v>4.3362401712713501E-2</v>
      </c>
      <c r="D35" s="387">
        <v>0.33476067394295927</v>
      </c>
      <c r="E35" s="387">
        <v>0.68928802365198349</v>
      </c>
      <c r="F35" s="387">
        <v>0.9274325212882204</v>
      </c>
      <c r="G35" s="387">
        <v>2.6604609890796707</v>
      </c>
      <c r="H35" s="387">
        <v>3.3839229811442455</v>
      </c>
      <c r="I35" s="387">
        <v>9.8355380244641299</v>
      </c>
      <c r="J35" s="387">
        <v>20.13072706959214</v>
      </c>
      <c r="K35" s="388">
        <v>13.267442431673611</v>
      </c>
      <c r="M35" s="385" t="s">
        <v>448</v>
      </c>
      <c r="N35" s="386">
        <v>7.0998342648973534E-2</v>
      </c>
      <c r="O35" s="387">
        <v>0.69688132976037398</v>
      </c>
      <c r="P35" s="387">
        <v>0.69927019868888196</v>
      </c>
      <c r="Q35" s="387">
        <v>0.7388637873740197</v>
      </c>
      <c r="R35" s="387">
        <v>2.6900537575245842</v>
      </c>
      <c r="S35" s="387">
        <v>5.605197511236681</v>
      </c>
      <c r="T35" s="387">
        <v>7.4916629474424221</v>
      </c>
      <c r="U35" s="387">
        <v>16.631063970113178</v>
      </c>
      <c r="V35" s="388">
        <v>9.7534009002044257</v>
      </c>
    </row>
    <row r="36" spans="2:22" ht="12" customHeight="1">
      <c r="B36" s="385" t="s">
        <v>412</v>
      </c>
      <c r="C36" s="390">
        <v>0.1422009904447456</v>
      </c>
      <c r="D36" s="391">
        <v>0.5241486446980862</v>
      </c>
      <c r="E36" s="391">
        <v>0.82363493179232927</v>
      </c>
      <c r="F36" s="391">
        <v>0.86161494285861107</v>
      </c>
      <c r="G36" s="391">
        <v>1.9204620775807622</v>
      </c>
      <c r="H36" s="391">
        <v>8.9128408003143669</v>
      </c>
      <c r="I36" s="391">
        <v>14.478040659483103</v>
      </c>
      <c r="J36" s="391">
        <v>28.329605277881068</v>
      </c>
      <c r="K36" s="392">
        <v>65.086455833538906</v>
      </c>
      <c r="M36" s="385" t="s">
        <v>450</v>
      </c>
      <c r="N36" s="390">
        <v>4.3362401712713501E-2</v>
      </c>
      <c r="O36" s="391">
        <v>0.33476067394295927</v>
      </c>
      <c r="P36" s="391">
        <v>0.68928802365198349</v>
      </c>
      <c r="Q36" s="391">
        <v>0.9274325212882204</v>
      </c>
      <c r="R36" s="391">
        <v>2.6604609890796707</v>
      </c>
      <c r="S36" s="391">
        <v>3.3839229811442455</v>
      </c>
      <c r="T36" s="391">
        <v>9.8355380244641299</v>
      </c>
      <c r="U36" s="391">
        <v>20.13072706959214</v>
      </c>
      <c r="V36" s="392">
        <v>13.267442431673611</v>
      </c>
    </row>
    <row r="37" spans="2:22" ht="12" customHeight="1">
      <c r="B37" s="393" t="s">
        <v>451</v>
      </c>
      <c r="C37" s="394">
        <v>0.58859137384119642</v>
      </c>
      <c r="D37" s="395">
        <v>2.8601940585193248</v>
      </c>
      <c r="E37" s="395">
        <v>3.9892859121691546</v>
      </c>
      <c r="F37" s="395">
        <v>5.2627254222182556</v>
      </c>
      <c r="G37" s="395">
        <v>12.506487109176614</v>
      </c>
      <c r="H37" s="395">
        <v>30.835213335204966</v>
      </c>
      <c r="I37" s="395">
        <v>46.322985043604326</v>
      </c>
      <c r="J37" s="395">
        <v>87.486273654449988</v>
      </c>
      <c r="K37" s="396">
        <v>99.961262023679041</v>
      </c>
      <c r="M37" s="385" t="s">
        <v>452</v>
      </c>
      <c r="N37" s="386">
        <v>0.1422009904447456</v>
      </c>
      <c r="O37" s="387">
        <v>0.5241486446980862</v>
      </c>
      <c r="P37" s="387">
        <v>0.82363493179232927</v>
      </c>
      <c r="Q37" s="387">
        <v>0.86161494285861107</v>
      </c>
      <c r="R37" s="387">
        <v>1.430475798741619</v>
      </c>
      <c r="S37" s="387">
        <v>8.9128408003143669</v>
      </c>
      <c r="T37" s="387">
        <v>14.478040659483103</v>
      </c>
      <c r="U37" s="387">
        <v>23.98903889967827</v>
      </c>
      <c r="V37" s="388">
        <v>41.240167887625354</v>
      </c>
    </row>
    <row r="38" spans="2:22" ht="12" customHeight="1">
      <c r="B38" s="260" t="s">
        <v>78</v>
      </c>
      <c r="M38" s="385" t="s">
        <v>453</v>
      </c>
      <c r="N38" s="397">
        <v>0</v>
      </c>
      <c r="O38" s="398">
        <v>0</v>
      </c>
      <c r="P38" s="398">
        <v>0</v>
      </c>
      <c r="Q38" s="398">
        <v>0</v>
      </c>
      <c r="R38" s="398">
        <v>0.48998627883914297</v>
      </c>
      <c r="S38" s="398">
        <v>0</v>
      </c>
      <c r="T38" s="398">
        <v>0</v>
      </c>
      <c r="U38" s="398">
        <v>4.3405663782027997</v>
      </c>
      <c r="V38" s="399">
        <v>23.846287945913542</v>
      </c>
    </row>
    <row r="39" spans="2:22" ht="19.5" customHeight="1">
      <c r="M39" s="400" t="s">
        <v>451</v>
      </c>
      <c r="N39" s="380">
        <v>0.58859137384119664</v>
      </c>
      <c r="O39" s="381">
        <v>2.8601940585193253</v>
      </c>
      <c r="P39" s="381">
        <v>3.9892859121691564</v>
      </c>
      <c r="Q39" s="381">
        <v>5.2627254222182565</v>
      </c>
      <c r="R39" s="381">
        <v>12.506487109176611</v>
      </c>
      <c r="S39" s="381">
        <v>30.835213335204958</v>
      </c>
      <c r="T39" s="381">
        <v>46.322985043604326</v>
      </c>
      <c r="U39" s="381">
        <v>87.486273654449988</v>
      </c>
      <c r="V39" s="382">
        <v>99.961262023679055</v>
      </c>
    </row>
    <row r="40" spans="2:22" ht="11.25" customHeight="1">
      <c r="M40" s="260" t="s">
        <v>78</v>
      </c>
    </row>
  </sheetData>
  <pageMargins left="0.7" right="0.7" top="0.75" bottom="0.75" header="0.3" footer="0.3"/>
  <pageSetup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9DE19-C10A-4CAA-8B8E-BFF9D90BAA3E}">
  <sheetPr>
    <tabColor theme="3"/>
  </sheetPr>
  <dimension ref="B5:M38"/>
  <sheetViews>
    <sheetView showGridLines="0" workbookViewId="0"/>
  </sheetViews>
  <sheetFormatPr defaultColWidth="14.5" defaultRowHeight="11.25" customHeight="1"/>
  <cols>
    <col min="1" max="1" width="4.1640625" style="384" customWidth="1"/>
    <col min="2" max="2" width="10.83203125" style="384" customWidth="1"/>
    <col min="3" max="3" width="17.6640625" style="401" customWidth="1"/>
    <col min="4" max="5" width="14.5" style="401"/>
    <col min="6" max="16384" width="14.5" style="384"/>
  </cols>
  <sheetData>
    <row r="5" spans="2:13" ht="11.25" customHeight="1">
      <c r="B5" s="258" t="s">
        <v>454</v>
      </c>
    </row>
    <row r="6" spans="2:13" ht="11.25" customHeight="1">
      <c r="B6" s="402" t="s">
        <v>455</v>
      </c>
      <c r="C6" s="403" t="s">
        <v>456</v>
      </c>
      <c r="D6" s="403" t="s">
        <v>457</v>
      </c>
      <c r="E6" s="404" t="s">
        <v>458</v>
      </c>
      <c r="H6" s="405"/>
    </row>
    <row r="7" spans="2:13" ht="11.25" customHeight="1">
      <c r="B7" s="273">
        <v>1998</v>
      </c>
      <c r="C7" s="406">
        <v>-11.031294034088859</v>
      </c>
      <c r="D7" s="406">
        <v>3.0278495334015649</v>
      </c>
      <c r="E7" s="407">
        <v>-8.0034445006872943</v>
      </c>
      <c r="H7" s="408"/>
      <c r="I7" s="408"/>
      <c r="J7" s="408"/>
      <c r="L7" s="409"/>
      <c r="M7" s="409"/>
    </row>
    <row r="8" spans="2:13" ht="11.25" customHeight="1">
      <c r="B8" s="274">
        <v>1999</v>
      </c>
      <c r="C8" s="410">
        <v>-20.150020732574067</v>
      </c>
      <c r="D8" s="410">
        <v>7.6215965237934942</v>
      </c>
      <c r="E8" s="411">
        <v>-12.528424208780573</v>
      </c>
      <c r="H8" s="408"/>
      <c r="I8" s="408"/>
      <c r="J8" s="408"/>
      <c r="L8" s="409"/>
      <c r="M8" s="409"/>
    </row>
    <row r="9" spans="2:13" ht="11.25" customHeight="1">
      <c r="B9" s="275">
        <v>2000</v>
      </c>
      <c r="C9" s="412">
        <v>-39.397569344320395</v>
      </c>
      <c r="D9" s="412">
        <v>20.408418283450278</v>
      </c>
      <c r="E9" s="413">
        <v>-18.989151060870118</v>
      </c>
      <c r="H9" s="408"/>
      <c r="I9" s="408"/>
      <c r="J9" s="408"/>
      <c r="L9" s="409"/>
      <c r="M9" s="409"/>
    </row>
    <row r="10" spans="2:13" ht="11.25" customHeight="1">
      <c r="B10" s="274">
        <v>2001</v>
      </c>
      <c r="C10" s="410">
        <v>-24.63952546364894</v>
      </c>
      <c r="D10" s="410">
        <v>8.9299005526643427</v>
      </c>
      <c r="E10" s="411">
        <v>-15.709624910984598</v>
      </c>
      <c r="H10" s="408"/>
      <c r="I10" s="408"/>
      <c r="J10" s="408"/>
      <c r="L10" s="409"/>
      <c r="M10" s="409"/>
    </row>
    <row r="11" spans="2:13" ht="11.25" customHeight="1">
      <c r="B11" s="275">
        <v>2002</v>
      </c>
      <c r="C11" s="412">
        <v>-18.411927221370654</v>
      </c>
      <c r="D11" s="412">
        <v>6.0174192398510415</v>
      </c>
      <c r="E11" s="413">
        <v>-12.394507981519613</v>
      </c>
      <c r="H11" s="408"/>
      <c r="I11" s="408"/>
      <c r="J11" s="408"/>
      <c r="L11" s="409"/>
      <c r="M11" s="409"/>
    </row>
    <row r="12" spans="2:13" ht="11.25" customHeight="1">
      <c r="B12" s="274">
        <v>2003</v>
      </c>
      <c r="C12" s="410">
        <v>-18.615827457079885</v>
      </c>
      <c r="D12" s="410">
        <v>7.101340715266927</v>
      </c>
      <c r="E12" s="411">
        <v>-11.514486741812958</v>
      </c>
      <c r="H12" s="408"/>
      <c r="I12" s="408"/>
      <c r="J12" s="408"/>
      <c r="L12" s="409"/>
      <c r="M12" s="409"/>
    </row>
    <row r="13" spans="2:13" ht="11.25" customHeight="1">
      <c r="B13" s="275">
        <v>2004</v>
      </c>
      <c r="C13" s="412">
        <v>-23.161447627221964</v>
      </c>
      <c r="D13" s="412">
        <v>10.543329106770452</v>
      </c>
      <c r="E13" s="413">
        <v>-12.618118520451512</v>
      </c>
      <c r="H13" s="408"/>
      <c r="I13" s="408"/>
      <c r="J13" s="408"/>
      <c r="L13" s="409"/>
      <c r="M13" s="409"/>
    </row>
    <row r="14" spans="2:13" ht="11.25" customHeight="1">
      <c r="B14" s="274">
        <v>2005</v>
      </c>
      <c r="C14" s="410">
        <v>-22.584528833248648</v>
      </c>
      <c r="D14" s="410">
        <v>13.680409861245515</v>
      </c>
      <c r="E14" s="411">
        <v>-8.9041189720031326</v>
      </c>
      <c r="H14" s="408"/>
      <c r="I14" s="408"/>
      <c r="J14" s="408"/>
      <c r="L14" s="409"/>
      <c r="M14" s="409"/>
    </row>
    <row r="15" spans="2:13" ht="11.25" customHeight="1">
      <c r="B15" s="275">
        <v>2006</v>
      </c>
      <c r="C15" s="412">
        <v>-25.103450177937898</v>
      </c>
      <c r="D15" s="412">
        <v>18.117572868956291</v>
      </c>
      <c r="E15" s="413">
        <v>-6.9858773089816069</v>
      </c>
      <c r="H15" s="408"/>
      <c r="I15" s="408"/>
      <c r="J15" s="408"/>
      <c r="L15" s="409"/>
      <c r="M15" s="409"/>
    </row>
    <row r="16" spans="2:13" ht="11.25" customHeight="1">
      <c r="B16" s="274">
        <v>2007</v>
      </c>
      <c r="C16" s="410">
        <v>-26.167082892838941</v>
      </c>
      <c r="D16" s="410">
        <v>24.443305060393929</v>
      </c>
      <c r="E16" s="411">
        <v>-1.7237778324450126</v>
      </c>
      <c r="H16" s="408"/>
      <c r="I16" s="408"/>
      <c r="J16" s="408"/>
      <c r="L16" s="409"/>
      <c r="M16" s="409"/>
    </row>
    <row r="17" spans="2:13" ht="11.25" customHeight="1">
      <c r="B17" s="275">
        <v>2008</v>
      </c>
      <c r="C17" s="412">
        <v>-26.628528816233743</v>
      </c>
      <c r="D17" s="412">
        <v>14.35535601025588</v>
      </c>
      <c r="E17" s="413">
        <v>-12.273172805977863</v>
      </c>
      <c r="H17" s="408"/>
      <c r="I17" s="408"/>
      <c r="J17" s="408"/>
      <c r="L17" s="409"/>
      <c r="M17" s="409"/>
    </row>
    <row r="18" spans="2:13" ht="11.25" customHeight="1">
      <c r="B18" s="274">
        <v>2009</v>
      </c>
      <c r="C18" s="410">
        <v>-21.539118495989182</v>
      </c>
      <c r="D18" s="410">
        <v>9.8102681069757089</v>
      </c>
      <c r="E18" s="411">
        <v>-11.728850389013473</v>
      </c>
      <c r="H18" s="408"/>
      <c r="I18" s="408"/>
      <c r="J18" s="408"/>
      <c r="L18" s="409"/>
      <c r="M18" s="409"/>
    </row>
    <row r="19" spans="2:13" ht="11.25" customHeight="1">
      <c r="B19" s="275">
        <v>2010</v>
      </c>
      <c r="C19" s="412">
        <v>-22.908221995929232</v>
      </c>
      <c r="D19" s="412">
        <v>20.780547598700714</v>
      </c>
      <c r="E19" s="413">
        <v>-2.1276743972285175</v>
      </c>
      <c r="H19" s="408"/>
      <c r="I19" s="408"/>
      <c r="J19" s="408"/>
      <c r="L19" s="409"/>
      <c r="M19" s="409"/>
    </row>
    <row r="20" spans="2:13" ht="11.25" customHeight="1">
      <c r="B20" s="274">
        <v>2011</v>
      </c>
      <c r="C20" s="410">
        <v>-25.928360742641893</v>
      </c>
      <c r="D20" s="410">
        <v>23.748342818526826</v>
      </c>
      <c r="E20" s="411">
        <v>-2.1800179241150666</v>
      </c>
      <c r="H20" s="408"/>
      <c r="I20" s="408"/>
      <c r="J20" s="408"/>
      <c r="L20" s="409"/>
      <c r="M20" s="409"/>
    </row>
    <row r="21" spans="2:13" ht="11.25" customHeight="1">
      <c r="B21" s="275">
        <v>2012</v>
      </c>
      <c r="C21" s="412">
        <v>-25.619436317434829</v>
      </c>
      <c r="D21" s="412">
        <v>29.262462153891263</v>
      </c>
      <c r="E21" s="413">
        <v>3.6430258364564345</v>
      </c>
      <c r="H21" s="408"/>
      <c r="I21" s="408"/>
      <c r="J21" s="408"/>
      <c r="L21" s="409"/>
      <c r="M21" s="409"/>
    </row>
    <row r="22" spans="2:13" ht="11.25" customHeight="1">
      <c r="B22" s="274">
        <v>2013</v>
      </c>
      <c r="C22" s="410">
        <v>-23.807108659108774</v>
      </c>
      <c r="D22" s="410">
        <v>31.799103514641772</v>
      </c>
      <c r="E22" s="411">
        <v>7.9919948555329974</v>
      </c>
      <c r="H22" s="408"/>
      <c r="I22" s="408"/>
      <c r="J22" s="408"/>
      <c r="L22" s="409"/>
      <c r="M22" s="409"/>
    </row>
    <row r="23" spans="2:13" ht="11.25" customHeight="1">
      <c r="B23" s="275">
        <v>2014</v>
      </c>
      <c r="C23" s="412">
        <v>-27.929331269133364</v>
      </c>
      <c r="D23" s="412">
        <v>36.947779089735434</v>
      </c>
      <c r="E23" s="413">
        <v>9.01844782060207</v>
      </c>
      <c r="H23" s="408"/>
      <c r="I23" s="408"/>
      <c r="J23" s="408"/>
      <c r="L23" s="409"/>
      <c r="M23" s="409"/>
    </row>
    <row r="24" spans="2:13" ht="11.25" customHeight="1">
      <c r="B24" s="274">
        <v>2015</v>
      </c>
      <c r="C24" s="410">
        <v>-31.719819261567917</v>
      </c>
      <c r="D24" s="410">
        <v>44.561245715154641</v>
      </c>
      <c r="E24" s="411">
        <v>12.841426453586724</v>
      </c>
      <c r="H24" s="408"/>
      <c r="I24" s="408"/>
      <c r="J24" s="408"/>
      <c r="L24" s="409"/>
      <c r="M24" s="409"/>
    </row>
    <row r="25" spans="2:13" ht="11.25" customHeight="1">
      <c r="B25" s="275">
        <v>2016</v>
      </c>
      <c r="C25" s="412">
        <v>-32.099982956296408</v>
      </c>
      <c r="D25" s="412">
        <v>34.699162278572999</v>
      </c>
      <c r="E25" s="413">
        <v>2.5991793222765907</v>
      </c>
      <c r="H25" s="408"/>
      <c r="I25" s="408"/>
      <c r="J25" s="408"/>
      <c r="L25" s="409"/>
      <c r="M25" s="409"/>
    </row>
    <row r="26" spans="2:13" ht="11.25" customHeight="1">
      <c r="B26" s="274">
        <v>2017</v>
      </c>
      <c r="C26" s="410">
        <v>-38.22250312747537</v>
      </c>
      <c r="D26" s="410">
        <v>40.107610984997166</v>
      </c>
      <c r="E26" s="411">
        <v>1.8851078575217954</v>
      </c>
      <c r="H26" s="408"/>
      <c r="I26" s="408"/>
      <c r="J26" s="408"/>
      <c r="L26" s="409"/>
      <c r="M26" s="409"/>
    </row>
    <row r="27" spans="2:13" ht="11.25" customHeight="1">
      <c r="B27" s="275">
        <v>2018</v>
      </c>
      <c r="C27" s="412">
        <v>-49.244902348878952</v>
      </c>
      <c r="D27" s="412">
        <v>43.999162852044769</v>
      </c>
      <c r="E27" s="413">
        <v>-5.2457394968341831</v>
      </c>
    </row>
    <row r="28" spans="2:13" ht="11.25" customHeight="1">
      <c r="B28" s="274">
        <v>2019</v>
      </c>
      <c r="C28" s="410">
        <v>-51.428229501910813</v>
      </c>
      <c r="D28" s="410">
        <v>40.180316393302398</v>
      </c>
      <c r="E28" s="411">
        <v>-11.247913108608415</v>
      </c>
    </row>
    <row r="29" spans="2:13" ht="11.25" customHeight="1">
      <c r="B29" s="275">
        <v>2020</v>
      </c>
      <c r="C29" s="412">
        <v>-61.341642701272661</v>
      </c>
      <c r="D29" s="412">
        <v>54.638296126707218</v>
      </c>
      <c r="E29" s="413">
        <v>-6.7033465745654439</v>
      </c>
    </row>
    <row r="30" spans="2:13" ht="11.25" customHeight="1">
      <c r="B30" s="274">
        <v>2021</v>
      </c>
      <c r="C30" s="410">
        <v>-96.197754115980487</v>
      </c>
      <c r="D30" s="410">
        <v>98.400760191933585</v>
      </c>
      <c r="E30" s="411">
        <v>2.2030060759530983</v>
      </c>
    </row>
    <row r="31" spans="2:13" ht="11.25" customHeight="1">
      <c r="B31" s="414">
        <v>2022</v>
      </c>
      <c r="C31" s="415">
        <v>-52.546093051397605</v>
      </c>
      <c r="D31" s="415">
        <v>65.558508392497842</v>
      </c>
      <c r="E31" s="416">
        <v>13.012415341100237</v>
      </c>
    </row>
    <row r="32" spans="2:13" ht="11.25" customHeight="1">
      <c r="B32" s="260" t="s">
        <v>78</v>
      </c>
    </row>
    <row r="33" spans="3:5" ht="11.25" customHeight="1">
      <c r="C33" s="417"/>
    </row>
    <row r="36" spans="3:5" ht="11.25" customHeight="1">
      <c r="C36" s="417"/>
    </row>
    <row r="38" spans="3:5" ht="11.25" customHeight="1">
      <c r="E38" s="417"/>
    </row>
  </sheetData>
  <pageMargins left="0.7" right="0.7" top="0.75" bottom="0.75" header="0.3" footer="0.3"/>
  <pageSetup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64C74-4D89-4350-BBEF-00C2F4EE51F5}">
  <sheetPr>
    <tabColor theme="5"/>
  </sheetPr>
  <dimension ref="B5:T13"/>
  <sheetViews>
    <sheetView showGridLines="0" workbookViewId="0">
      <selection activeCell="B11" sqref="B11"/>
    </sheetView>
  </sheetViews>
  <sheetFormatPr defaultColWidth="11.6640625" defaultRowHeight="11.25"/>
  <cols>
    <col min="1" max="1" width="11.6640625" style="276"/>
    <col min="2" max="2" width="32.5" style="276" bestFit="1" customWidth="1"/>
    <col min="3" max="16384" width="11.6640625" style="276"/>
  </cols>
  <sheetData>
    <row r="5" spans="2:20" ht="15">
      <c r="C5" s="277" t="s">
        <v>459</v>
      </c>
      <c r="D5" s="278"/>
      <c r="E5" s="278"/>
      <c r="F5" s="278"/>
      <c r="G5" s="278"/>
      <c r="H5" s="278"/>
      <c r="I5" s="278"/>
      <c r="J5" s="278"/>
      <c r="K5" s="278"/>
      <c r="L5" s="278"/>
      <c r="M5" s="278"/>
    </row>
    <row r="6" spans="2:20">
      <c r="B6" s="279"/>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209">
        <v>2022</v>
      </c>
    </row>
    <row r="7" spans="2:20">
      <c r="B7" s="322" t="s">
        <v>460</v>
      </c>
      <c r="C7" s="242">
        <v>10.640500697426996</v>
      </c>
      <c r="D7" s="243">
        <v>11.975874476713997</v>
      </c>
      <c r="E7" s="243">
        <v>12.934510606375001</v>
      </c>
      <c r="F7" s="243">
        <v>5.0471116272700005</v>
      </c>
      <c r="G7" s="243">
        <v>8.427964656477597</v>
      </c>
      <c r="H7" s="243">
        <v>8.6258276930000033</v>
      </c>
      <c r="I7" s="243">
        <v>6.6829950719109963</v>
      </c>
      <c r="J7" s="243">
        <v>10.319505559928</v>
      </c>
      <c r="K7" s="243">
        <v>10.622170190927999</v>
      </c>
      <c r="L7" s="243">
        <v>16.132415057566018</v>
      </c>
      <c r="M7" s="243">
        <v>19.907441498510995</v>
      </c>
      <c r="N7" s="243">
        <v>21.403748243520596</v>
      </c>
      <c r="O7" s="243">
        <v>24.254862499628992</v>
      </c>
      <c r="P7" s="243">
        <v>30.802920200170981</v>
      </c>
      <c r="Q7" s="243">
        <v>27.068686209442003</v>
      </c>
      <c r="R7" s="243">
        <v>47.94994582000006</v>
      </c>
      <c r="S7" s="244">
        <v>26.804538234581599</v>
      </c>
    </row>
    <row r="8" spans="2:20">
      <c r="B8" s="322" t="s">
        <v>461</v>
      </c>
      <c r="C8" s="171">
        <v>20.470089399744005</v>
      </c>
      <c r="D8" s="172">
        <v>21.730437627975004</v>
      </c>
      <c r="E8" s="172">
        <v>16.625731824999999</v>
      </c>
      <c r="F8" s="172">
        <v>13.148059532534003</v>
      </c>
      <c r="G8" s="172">
        <v>8.0380974710000004</v>
      </c>
      <c r="H8" s="172">
        <v>16.473339777999996</v>
      </c>
      <c r="I8" s="172">
        <v>16.418688960000004</v>
      </c>
      <c r="J8" s="172">
        <v>12.424631622941996</v>
      </c>
      <c r="K8" s="172">
        <v>27.381532641999996</v>
      </c>
      <c r="L8" s="172">
        <v>27.317657937</v>
      </c>
      <c r="M8" s="172">
        <v>31.611194480999998</v>
      </c>
      <c r="N8" s="172">
        <v>22.945570876749994</v>
      </c>
      <c r="O8" s="172">
        <v>36.329568352897979</v>
      </c>
      <c r="P8" s="172">
        <v>39.688900940826016</v>
      </c>
      <c r="Q8" s="172">
        <v>58.357417637248005</v>
      </c>
      <c r="R8" s="172">
        <v>90.969476530607082</v>
      </c>
      <c r="S8" s="174">
        <v>94.648256315999916</v>
      </c>
      <c r="T8" s="280"/>
    </row>
    <row r="9" spans="2:20">
      <c r="B9" s="322" t="s">
        <v>462</v>
      </c>
      <c r="C9" s="43">
        <v>116</v>
      </c>
      <c r="D9" s="44">
        <v>124</v>
      </c>
      <c r="E9" s="44">
        <v>123</v>
      </c>
      <c r="F9" s="44">
        <v>102</v>
      </c>
      <c r="G9" s="44">
        <v>133</v>
      </c>
      <c r="H9" s="44">
        <v>145</v>
      </c>
      <c r="I9" s="44">
        <v>221</v>
      </c>
      <c r="J9" s="44">
        <v>242</v>
      </c>
      <c r="K9" s="44">
        <v>341</v>
      </c>
      <c r="L9" s="44">
        <v>402</v>
      </c>
      <c r="M9" s="44">
        <v>440</v>
      </c>
      <c r="N9" s="44">
        <v>477</v>
      </c>
      <c r="O9" s="44">
        <v>495</v>
      </c>
      <c r="P9" s="44">
        <v>480</v>
      </c>
      <c r="Q9" s="44">
        <v>479</v>
      </c>
      <c r="R9" s="44">
        <v>582</v>
      </c>
      <c r="S9" s="45">
        <v>212</v>
      </c>
    </row>
    <row r="10" spans="2:20">
      <c r="B10" s="322" t="s">
        <v>463</v>
      </c>
      <c r="C10" s="72">
        <v>81</v>
      </c>
      <c r="D10" s="73">
        <v>74</v>
      </c>
      <c r="E10" s="73">
        <v>81</v>
      </c>
      <c r="F10" s="73">
        <v>64</v>
      </c>
      <c r="G10" s="73">
        <v>43</v>
      </c>
      <c r="H10" s="73">
        <v>69</v>
      </c>
      <c r="I10" s="73">
        <v>92</v>
      </c>
      <c r="J10" s="73">
        <v>91</v>
      </c>
      <c r="K10" s="73">
        <v>142</v>
      </c>
      <c r="L10" s="73">
        <v>165</v>
      </c>
      <c r="M10" s="73">
        <v>200</v>
      </c>
      <c r="N10" s="73">
        <v>177</v>
      </c>
      <c r="O10" s="73">
        <v>272</v>
      </c>
      <c r="P10" s="73">
        <v>255</v>
      </c>
      <c r="Q10" s="73">
        <v>331</v>
      </c>
      <c r="R10" s="73">
        <v>417</v>
      </c>
      <c r="S10" s="74">
        <v>203</v>
      </c>
    </row>
    <row r="11" spans="2:20">
      <c r="B11" s="281" t="s">
        <v>78</v>
      </c>
    </row>
    <row r="12" spans="2:20">
      <c r="B12" s="281" t="s">
        <v>464</v>
      </c>
      <c r="C12" s="282"/>
      <c r="D12" s="282"/>
      <c r="E12" s="282"/>
      <c r="F12" s="282"/>
      <c r="G12" s="282"/>
      <c r="H12" s="282"/>
      <c r="I12" s="282"/>
      <c r="J12" s="282"/>
      <c r="K12" s="282"/>
      <c r="L12" s="282"/>
      <c r="M12" s="282"/>
      <c r="N12" s="282"/>
      <c r="O12" s="282"/>
      <c r="P12" s="282"/>
      <c r="Q12" s="282"/>
      <c r="R12" s="282"/>
    </row>
    <row r="13" spans="2:20">
      <c r="B13" s="281" t="s">
        <v>465</v>
      </c>
      <c r="D13" s="283"/>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6CA51-D161-40F4-9F4F-E9F63716126D}">
  <sheetPr>
    <tabColor theme="5"/>
  </sheetPr>
  <dimension ref="B6:S60"/>
  <sheetViews>
    <sheetView showGridLines="0" zoomScale="85" zoomScaleNormal="85" workbookViewId="0">
      <selection activeCell="B19" sqref="B19"/>
    </sheetView>
  </sheetViews>
  <sheetFormatPr defaultColWidth="11.6640625" defaultRowHeight="11.25"/>
  <cols>
    <col min="1" max="1" width="11.6640625" style="276"/>
    <col min="2" max="2" width="45.6640625" style="276" bestFit="1" customWidth="1"/>
    <col min="3" max="16384" width="11.6640625" style="276"/>
  </cols>
  <sheetData>
    <row r="6" spans="2:19" ht="15">
      <c r="C6" s="3" t="s">
        <v>466</v>
      </c>
    </row>
    <row r="7" spans="2:19">
      <c r="C7" s="7">
        <v>2006</v>
      </c>
      <c r="D7" s="8">
        <v>2007</v>
      </c>
      <c r="E7" s="8">
        <v>2008</v>
      </c>
      <c r="F7" s="8">
        <v>2009</v>
      </c>
      <c r="G7" s="8">
        <v>2010</v>
      </c>
      <c r="H7" s="8">
        <v>2011</v>
      </c>
      <c r="I7" s="8">
        <v>2012</v>
      </c>
      <c r="J7" s="8">
        <v>2013</v>
      </c>
      <c r="K7" s="8">
        <v>2014</v>
      </c>
      <c r="L7" s="8">
        <v>2015</v>
      </c>
      <c r="M7" s="8">
        <v>2016</v>
      </c>
      <c r="N7" s="8">
        <v>2017</v>
      </c>
      <c r="O7" s="8">
        <v>2018</v>
      </c>
      <c r="P7" s="8">
        <v>2019</v>
      </c>
      <c r="Q7" s="8">
        <v>2020</v>
      </c>
      <c r="R7" s="8">
        <v>2021</v>
      </c>
      <c r="S7" s="9">
        <v>2022</v>
      </c>
    </row>
    <row r="8" spans="2:19">
      <c r="B8" s="320" t="s">
        <v>220</v>
      </c>
      <c r="C8" s="49">
        <v>61</v>
      </c>
      <c r="D8" s="50">
        <v>67</v>
      </c>
      <c r="E8" s="50">
        <v>69</v>
      </c>
      <c r="F8" s="50">
        <v>50</v>
      </c>
      <c r="G8" s="50">
        <v>61</v>
      </c>
      <c r="H8" s="50">
        <v>68</v>
      </c>
      <c r="I8" s="50">
        <v>88</v>
      </c>
      <c r="J8" s="50">
        <v>105</v>
      </c>
      <c r="K8" s="50">
        <v>165</v>
      </c>
      <c r="L8" s="50">
        <v>211</v>
      </c>
      <c r="M8" s="50">
        <v>220</v>
      </c>
      <c r="N8" s="50">
        <v>222</v>
      </c>
      <c r="O8" s="50">
        <v>260</v>
      </c>
      <c r="P8" s="50">
        <v>240</v>
      </c>
      <c r="Q8" s="50">
        <v>264</v>
      </c>
      <c r="R8" s="50">
        <v>347</v>
      </c>
      <c r="S8" s="51">
        <v>131</v>
      </c>
    </row>
    <row r="9" spans="2:19">
      <c r="B9" s="320" t="s">
        <v>221</v>
      </c>
      <c r="C9" s="13">
        <v>23</v>
      </c>
      <c r="D9" s="14">
        <v>30</v>
      </c>
      <c r="E9" s="14">
        <v>18</v>
      </c>
      <c r="F9" s="14">
        <v>19</v>
      </c>
      <c r="G9" s="14">
        <v>29</v>
      </c>
      <c r="H9" s="14">
        <v>42</v>
      </c>
      <c r="I9" s="14">
        <v>47</v>
      </c>
      <c r="J9" s="14">
        <v>38</v>
      </c>
      <c r="K9" s="14">
        <v>74</v>
      </c>
      <c r="L9" s="14">
        <v>72</v>
      </c>
      <c r="M9" s="14">
        <v>98</v>
      </c>
      <c r="N9" s="14">
        <v>86</v>
      </c>
      <c r="O9" s="14">
        <v>138</v>
      </c>
      <c r="P9" s="14">
        <v>136</v>
      </c>
      <c r="Q9" s="14">
        <v>147</v>
      </c>
      <c r="R9" s="14">
        <v>182</v>
      </c>
      <c r="S9" s="15">
        <v>77</v>
      </c>
    </row>
    <row r="10" spans="2:19">
      <c r="B10" s="320" t="s">
        <v>222</v>
      </c>
      <c r="C10" s="43">
        <v>6</v>
      </c>
      <c r="D10" s="44">
        <v>3</v>
      </c>
      <c r="E10" s="44">
        <v>8</v>
      </c>
      <c r="F10" s="44">
        <v>4</v>
      </c>
      <c r="G10" s="44">
        <v>4</v>
      </c>
      <c r="H10" s="44">
        <v>3</v>
      </c>
      <c r="I10" s="44">
        <v>12</v>
      </c>
      <c r="J10" s="44">
        <v>19</v>
      </c>
      <c r="K10" s="44">
        <v>31</v>
      </c>
      <c r="L10" s="44">
        <v>34</v>
      </c>
      <c r="M10" s="44">
        <v>45</v>
      </c>
      <c r="N10" s="44">
        <v>49</v>
      </c>
      <c r="O10" s="44">
        <v>40</v>
      </c>
      <c r="P10" s="44">
        <v>43</v>
      </c>
      <c r="Q10" s="44">
        <v>60</v>
      </c>
      <c r="R10" s="44">
        <v>77</v>
      </c>
      <c r="S10" s="45">
        <v>27</v>
      </c>
    </row>
    <row r="11" spans="2:19">
      <c r="B11" s="320" t="s">
        <v>223</v>
      </c>
      <c r="C11" s="13">
        <v>29</v>
      </c>
      <c r="D11" s="14">
        <v>24</v>
      </c>
      <c r="E11" s="14">
        <v>13</v>
      </c>
      <c r="F11" s="14">
        <v>21</v>
      </c>
      <c r="G11" s="14">
        <v>13</v>
      </c>
      <c r="H11" s="14">
        <v>17</v>
      </c>
      <c r="I11" s="14">
        <v>27</v>
      </c>
      <c r="J11" s="14">
        <v>32</v>
      </c>
      <c r="K11" s="14">
        <v>26</v>
      </c>
      <c r="L11" s="14">
        <v>48</v>
      </c>
      <c r="M11" s="14">
        <v>44</v>
      </c>
      <c r="N11" s="14">
        <v>56</v>
      </c>
      <c r="O11" s="14">
        <v>69</v>
      </c>
      <c r="P11" s="14">
        <v>67</v>
      </c>
      <c r="Q11" s="14">
        <v>71</v>
      </c>
      <c r="R11" s="14">
        <v>74</v>
      </c>
      <c r="S11" s="15">
        <v>28</v>
      </c>
    </row>
    <row r="12" spans="2:19">
      <c r="B12" s="320" t="s">
        <v>224</v>
      </c>
      <c r="C12" s="43">
        <v>4</v>
      </c>
      <c r="D12" s="44">
        <v>7</v>
      </c>
      <c r="E12" s="44">
        <v>7</v>
      </c>
      <c r="F12" s="44">
        <v>5</v>
      </c>
      <c r="G12" s="44">
        <v>1</v>
      </c>
      <c r="H12" s="44">
        <v>0</v>
      </c>
      <c r="I12" s="44">
        <v>7</v>
      </c>
      <c r="J12" s="44">
        <v>7</v>
      </c>
      <c r="K12" s="44">
        <v>5</v>
      </c>
      <c r="L12" s="44">
        <v>19</v>
      </c>
      <c r="M12" s="44">
        <v>20</v>
      </c>
      <c r="N12" s="44">
        <v>15</v>
      </c>
      <c r="O12" s="44">
        <v>14</v>
      </c>
      <c r="P12" s="44">
        <v>17</v>
      </c>
      <c r="Q12" s="44">
        <v>17</v>
      </c>
      <c r="R12" s="44">
        <v>22</v>
      </c>
      <c r="S12" s="45">
        <v>5</v>
      </c>
    </row>
    <row r="13" spans="2:19">
      <c r="B13" s="320" t="s">
        <v>225</v>
      </c>
      <c r="C13" s="13">
        <v>7</v>
      </c>
      <c r="D13" s="14">
        <v>4</v>
      </c>
      <c r="E13" s="14">
        <v>5</v>
      </c>
      <c r="F13" s="14">
        <v>6</v>
      </c>
      <c r="G13" s="14">
        <v>3</v>
      </c>
      <c r="H13" s="14">
        <v>3</v>
      </c>
      <c r="I13" s="14">
        <v>6</v>
      </c>
      <c r="J13" s="14">
        <v>4</v>
      </c>
      <c r="K13" s="14">
        <v>4</v>
      </c>
      <c r="L13" s="14">
        <v>8</v>
      </c>
      <c r="M13" s="14">
        <v>7</v>
      </c>
      <c r="N13" s="14">
        <v>3</v>
      </c>
      <c r="O13" s="14">
        <v>5</v>
      </c>
      <c r="P13" s="14">
        <v>8</v>
      </c>
      <c r="Q13" s="14">
        <v>6</v>
      </c>
      <c r="R13" s="14">
        <v>5</v>
      </c>
      <c r="S13" s="15">
        <v>3</v>
      </c>
    </row>
    <row r="14" spans="2:19">
      <c r="B14" s="320" t="s">
        <v>226</v>
      </c>
      <c r="C14" s="43">
        <v>2</v>
      </c>
      <c r="D14" s="44">
        <v>4</v>
      </c>
      <c r="E14" s="44">
        <v>4</v>
      </c>
      <c r="F14" s="44">
        <v>2</v>
      </c>
      <c r="G14" s="44">
        <v>3</v>
      </c>
      <c r="H14" s="44">
        <v>0</v>
      </c>
      <c r="I14" s="44">
        <v>6</v>
      </c>
      <c r="J14" s="44">
        <v>6</v>
      </c>
      <c r="K14" s="44">
        <v>6</v>
      </c>
      <c r="L14" s="44">
        <v>12</v>
      </c>
      <c r="M14" s="44">
        <v>11</v>
      </c>
      <c r="N14" s="44">
        <v>20</v>
      </c>
      <c r="O14" s="44">
        <v>15</v>
      </c>
      <c r="P14" s="44">
        <v>8</v>
      </c>
      <c r="Q14" s="44">
        <v>13</v>
      </c>
      <c r="R14" s="44">
        <v>14</v>
      </c>
      <c r="S14" s="45">
        <v>13</v>
      </c>
    </row>
    <row r="15" spans="2:19">
      <c r="B15" s="320" t="s">
        <v>227</v>
      </c>
      <c r="C15" s="13">
        <v>6</v>
      </c>
      <c r="D15" s="14">
        <v>6</v>
      </c>
      <c r="E15" s="14">
        <v>7</v>
      </c>
      <c r="F15" s="14">
        <v>4</v>
      </c>
      <c r="G15" s="14">
        <v>3</v>
      </c>
      <c r="H15" s="14">
        <v>5</v>
      </c>
      <c r="I15" s="14">
        <v>9</v>
      </c>
      <c r="J15" s="14">
        <v>11</v>
      </c>
      <c r="K15" s="14">
        <v>13</v>
      </c>
      <c r="L15" s="14">
        <v>21</v>
      </c>
      <c r="M15" s="14">
        <v>16</v>
      </c>
      <c r="N15" s="14">
        <v>19</v>
      </c>
      <c r="O15" s="14">
        <v>20</v>
      </c>
      <c r="P15" s="14">
        <v>24</v>
      </c>
      <c r="Q15" s="14">
        <v>23</v>
      </c>
      <c r="R15" s="14">
        <v>37</v>
      </c>
      <c r="S15" s="15">
        <v>17</v>
      </c>
    </row>
    <row r="16" spans="2:19">
      <c r="B16" s="320" t="s">
        <v>228</v>
      </c>
      <c r="C16" s="43">
        <v>0</v>
      </c>
      <c r="D16" s="44">
        <v>2</v>
      </c>
      <c r="E16" s="44">
        <v>2</v>
      </c>
      <c r="F16" s="44">
        <v>1</v>
      </c>
      <c r="G16" s="44">
        <v>2</v>
      </c>
      <c r="H16" s="44">
        <v>1</v>
      </c>
      <c r="I16" s="44">
        <v>1</v>
      </c>
      <c r="J16" s="44">
        <v>2</v>
      </c>
      <c r="K16" s="44">
        <v>2</v>
      </c>
      <c r="L16" s="44">
        <v>5</v>
      </c>
      <c r="M16" s="44">
        <v>3</v>
      </c>
      <c r="N16" s="44">
        <v>6</v>
      </c>
      <c r="O16" s="44">
        <v>5</v>
      </c>
      <c r="P16" s="44">
        <v>10</v>
      </c>
      <c r="Q16" s="44">
        <v>5</v>
      </c>
      <c r="R16" s="44">
        <v>16</v>
      </c>
      <c r="S16" s="45">
        <v>13</v>
      </c>
    </row>
    <row r="17" spans="2:19">
      <c r="B17" s="320" t="s">
        <v>229</v>
      </c>
      <c r="C17" s="13">
        <v>3</v>
      </c>
      <c r="D17" s="14">
        <v>1</v>
      </c>
      <c r="E17" s="14">
        <v>3</v>
      </c>
      <c r="F17" s="14">
        <v>2</v>
      </c>
      <c r="G17" s="14">
        <v>4</v>
      </c>
      <c r="H17" s="14">
        <v>4</v>
      </c>
      <c r="I17" s="14">
        <v>2</v>
      </c>
      <c r="J17" s="14">
        <v>7</v>
      </c>
      <c r="K17" s="14">
        <v>10</v>
      </c>
      <c r="L17" s="14">
        <v>6</v>
      </c>
      <c r="M17" s="14">
        <v>12</v>
      </c>
      <c r="N17" s="14">
        <v>10</v>
      </c>
      <c r="O17" s="14">
        <v>19</v>
      </c>
      <c r="P17" s="14">
        <v>17</v>
      </c>
      <c r="Q17" s="14">
        <v>21</v>
      </c>
      <c r="R17" s="14">
        <v>28</v>
      </c>
      <c r="S17" s="15">
        <v>11</v>
      </c>
    </row>
    <row r="18" spans="2:19">
      <c r="B18" s="320" t="s">
        <v>117</v>
      </c>
      <c r="C18" s="53">
        <v>56</v>
      </c>
      <c r="D18" s="54">
        <v>50</v>
      </c>
      <c r="E18" s="54">
        <v>68</v>
      </c>
      <c r="F18" s="54">
        <v>52</v>
      </c>
      <c r="G18" s="54">
        <v>53</v>
      </c>
      <c r="H18" s="54">
        <v>71</v>
      </c>
      <c r="I18" s="54">
        <v>108</v>
      </c>
      <c r="J18" s="54">
        <v>102</v>
      </c>
      <c r="K18" s="54">
        <v>147</v>
      </c>
      <c r="L18" s="54">
        <v>131</v>
      </c>
      <c r="M18" s="54">
        <v>164</v>
      </c>
      <c r="N18" s="54">
        <v>168</v>
      </c>
      <c r="O18" s="54">
        <v>182</v>
      </c>
      <c r="P18" s="54">
        <v>165</v>
      </c>
      <c r="Q18" s="54">
        <v>183</v>
      </c>
      <c r="R18" s="54">
        <v>197</v>
      </c>
      <c r="S18" s="55">
        <v>90</v>
      </c>
    </row>
    <row r="19" spans="2:19">
      <c r="B19" s="276" t="s">
        <v>78</v>
      </c>
    </row>
    <row r="20" spans="2:19">
      <c r="B20" s="34" t="s">
        <v>231</v>
      </c>
    </row>
    <row r="46" spans="2:19" ht="15">
      <c r="B46" s="1"/>
      <c r="C46" s="3" t="s">
        <v>467</v>
      </c>
      <c r="D46" s="4"/>
      <c r="E46" s="4"/>
      <c r="F46" s="1"/>
      <c r="G46" s="1"/>
      <c r="H46" s="1"/>
      <c r="I46" s="1"/>
      <c r="J46" s="1"/>
      <c r="K46" s="1"/>
      <c r="L46" s="1"/>
      <c r="M46" s="1"/>
      <c r="N46" s="1"/>
      <c r="O46" s="1"/>
      <c r="P46" s="1"/>
      <c r="Q46" s="1"/>
    </row>
    <row r="47" spans="2:19">
      <c r="B47" s="24"/>
      <c r="C47" s="7">
        <v>2006</v>
      </c>
      <c r="D47" s="8">
        <v>2007</v>
      </c>
      <c r="E47" s="8">
        <v>2008</v>
      </c>
      <c r="F47" s="8">
        <v>2009</v>
      </c>
      <c r="G47" s="8">
        <v>2010</v>
      </c>
      <c r="H47" s="8">
        <v>2011</v>
      </c>
      <c r="I47" s="8">
        <v>2012</v>
      </c>
      <c r="J47" s="8">
        <v>2013</v>
      </c>
      <c r="K47" s="8">
        <v>2014</v>
      </c>
      <c r="L47" s="8">
        <v>2015</v>
      </c>
      <c r="M47" s="8">
        <v>2016</v>
      </c>
      <c r="N47" s="8">
        <v>2017</v>
      </c>
      <c r="O47" s="8">
        <v>2018</v>
      </c>
      <c r="P47" s="8">
        <v>2019</v>
      </c>
      <c r="Q47" s="8">
        <v>2020</v>
      </c>
      <c r="R47" s="8">
        <v>2021</v>
      </c>
      <c r="S47" s="9">
        <v>2022</v>
      </c>
    </row>
    <row r="48" spans="2:19">
      <c r="B48" s="320" t="s">
        <v>220</v>
      </c>
      <c r="C48" s="62">
        <v>13.067088169493998</v>
      </c>
      <c r="D48" s="63">
        <v>15.445726185689001</v>
      </c>
      <c r="E48" s="63">
        <v>13.745721028086002</v>
      </c>
      <c r="F48" s="63">
        <v>10.943941357050999</v>
      </c>
      <c r="G48" s="63">
        <v>7.1512186504776007</v>
      </c>
      <c r="H48" s="63">
        <v>13.153454260000002</v>
      </c>
      <c r="I48" s="63">
        <v>13.197661307000001</v>
      </c>
      <c r="J48" s="63">
        <v>9.103497935562002</v>
      </c>
      <c r="K48" s="63">
        <v>21.332349245528007</v>
      </c>
      <c r="L48" s="63">
        <v>20.651761857372012</v>
      </c>
      <c r="M48" s="63">
        <v>30.645851475677009</v>
      </c>
      <c r="N48" s="63">
        <v>22.672556985074984</v>
      </c>
      <c r="O48" s="63">
        <v>28.973015044097004</v>
      </c>
      <c r="P48" s="63">
        <v>43.774963282805992</v>
      </c>
      <c r="Q48" s="63">
        <v>39.444219569695036</v>
      </c>
      <c r="R48" s="63">
        <v>62.797517516606995</v>
      </c>
      <c r="S48" s="64">
        <v>58.916143863000009</v>
      </c>
    </row>
    <row r="49" spans="2:19">
      <c r="B49" s="320" t="s">
        <v>221</v>
      </c>
      <c r="C49" s="59">
        <v>3.8135500000000002</v>
      </c>
      <c r="D49" s="60">
        <v>5.1928869999999998</v>
      </c>
      <c r="E49" s="60">
        <v>3.375898345</v>
      </c>
      <c r="F49" s="60">
        <v>1.7100861109999999</v>
      </c>
      <c r="G49" s="60">
        <v>3.2095595309999996</v>
      </c>
      <c r="H49" s="60">
        <v>4.9503120000000003</v>
      </c>
      <c r="I49" s="60">
        <v>4.3750383369109977</v>
      </c>
      <c r="J49" s="60">
        <v>2.0883898580000002</v>
      </c>
      <c r="K49" s="60">
        <v>7.8117539128309996</v>
      </c>
      <c r="L49" s="60">
        <v>7.4711391971939989</v>
      </c>
      <c r="M49" s="60">
        <v>4.884186978999999</v>
      </c>
      <c r="N49" s="60">
        <v>3.7438857707386002</v>
      </c>
      <c r="O49" s="60">
        <v>12.211903133000002</v>
      </c>
      <c r="P49" s="60">
        <v>6.9447154660000034</v>
      </c>
      <c r="Q49" s="60">
        <v>16.124850279962001</v>
      </c>
      <c r="R49" s="60">
        <v>32.376854346999991</v>
      </c>
      <c r="S49" s="61">
        <v>36.112338844581615</v>
      </c>
    </row>
    <row r="50" spans="2:19">
      <c r="B50" s="320" t="s">
        <v>222</v>
      </c>
      <c r="C50" s="56">
        <v>0.26351999999999998</v>
      </c>
      <c r="D50" s="57">
        <v>3.5500000000000004E-2</v>
      </c>
      <c r="E50" s="57">
        <v>0.55667500000000003</v>
      </c>
      <c r="F50" s="57">
        <v>0.30019444399999995</v>
      </c>
      <c r="G50" s="57">
        <v>0.161825</v>
      </c>
      <c r="H50" s="57">
        <v>4.9850000000000061E-2</v>
      </c>
      <c r="I50" s="57">
        <v>0.18607000000000007</v>
      </c>
      <c r="J50" s="57">
        <v>0.396893913308</v>
      </c>
      <c r="K50" s="57">
        <v>0.71225431799999983</v>
      </c>
      <c r="L50" s="57">
        <v>1.3128457869999999</v>
      </c>
      <c r="M50" s="57">
        <v>1.257612942</v>
      </c>
      <c r="N50" s="57">
        <v>2.4102693809999995</v>
      </c>
      <c r="O50" s="57">
        <v>2.3623399999999992</v>
      </c>
      <c r="P50" s="57">
        <v>2.2405315350000006</v>
      </c>
      <c r="Q50" s="57">
        <v>3.3248973669999993</v>
      </c>
      <c r="R50" s="57">
        <v>4.116557208999998</v>
      </c>
      <c r="S50" s="58">
        <v>2.9616813880000001</v>
      </c>
    </row>
    <row r="51" spans="2:19">
      <c r="B51" s="320" t="s">
        <v>223</v>
      </c>
      <c r="C51" s="59">
        <v>6.2212999999999994</v>
      </c>
      <c r="D51" s="60">
        <v>4.969710000000001</v>
      </c>
      <c r="E51" s="60">
        <v>2.9619250000000004</v>
      </c>
      <c r="F51" s="60">
        <v>3.1009177899999996</v>
      </c>
      <c r="G51" s="60">
        <v>3.0689326399999999</v>
      </c>
      <c r="H51" s="60">
        <v>3.519089288</v>
      </c>
      <c r="I51" s="60">
        <v>1.9532018009999996</v>
      </c>
      <c r="J51" s="60">
        <v>5.2569773329999991</v>
      </c>
      <c r="K51" s="60">
        <v>2.5034895449999999</v>
      </c>
      <c r="L51" s="60">
        <v>4.9550912510000007</v>
      </c>
      <c r="M51" s="60">
        <v>6.0061975089999997</v>
      </c>
      <c r="N51" s="60">
        <v>7.3355807400000019</v>
      </c>
      <c r="O51" s="60">
        <v>5.7020014400000001</v>
      </c>
      <c r="P51" s="60">
        <v>7.0529754560000031</v>
      </c>
      <c r="Q51" s="60">
        <v>11.524096939000005</v>
      </c>
      <c r="R51" s="60">
        <v>13.089059507000004</v>
      </c>
      <c r="S51" s="61">
        <v>6.8874624890000007</v>
      </c>
    </row>
    <row r="52" spans="2:19">
      <c r="B52" s="320" t="s">
        <v>224</v>
      </c>
      <c r="C52" s="56">
        <v>0.430952</v>
      </c>
      <c r="D52" s="57">
        <v>2.4005000000000001</v>
      </c>
      <c r="E52" s="57">
        <v>2.8890883840000003</v>
      </c>
      <c r="F52" s="57">
        <v>2.6100000000000002E-2</v>
      </c>
      <c r="G52" s="57">
        <v>5.9000000000000007E-3</v>
      </c>
      <c r="H52" s="57">
        <v>0</v>
      </c>
      <c r="I52" s="57">
        <v>0.32819999999999999</v>
      </c>
      <c r="J52" s="57">
        <v>0.5544</v>
      </c>
      <c r="K52" s="57">
        <v>0.34075</v>
      </c>
      <c r="L52" s="57">
        <v>1.1958985470000001</v>
      </c>
      <c r="M52" s="57">
        <v>0.40139155783400005</v>
      </c>
      <c r="N52" s="57">
        <v>0.70112594207599988</v>
      </c>
      <c r="O52" s="57">
        <v>3.066732</v>
      </c>
      <c r="P52" s="57">
        <v>0.76604300000000003</v>
      </c>
      <c r="Q52" s="57">
        <v>3.1954021969999999</v>
      </c>
      <c r="R52" s="57">
        <v>2.2582739270000003</v>
      </c>
      <c r="S52" s="58">
        <v>1.3420000000000001</v>
      </c>
    </row>
    <row r="53" spans="2:19">
      <c r="B53" s="320" t="s">
        <v>225</v>
      </c>
      <c r="C53" s="59">
        <v>0.33038999999999996</v>
      </c>
      <c r="D53" s="60">
        <v>0.155</v>
      </c>
      <c r="E53" s="60">
        <v>0.69861000000000006</v>
      </c>
      <c r="F53" s="60">
        <v>0.30050923799999996</v>
      </c>
      <c r="G53" s="60">
        <v>0.1448575</v>
      </c>
      <c r="H53" s="60">
        <v>0.1005365</v>
      </c>
      <c r="I53" s="60">
        <v>0.72684999999999989</v>
      </c>
      <c r="J53" s="60">
        <v>0.1875</v>
      </c>
      <c r="K53" s="60">
        <v>0.188708248</v>
      </c>
      <c r="L53" s="60">
        <v>0.237377</v>
      </c>
      <c r="M53" s="60">
        <v>6.5599999999999992E-2</v>
      </c>
      <c r="N53" s="60">
        <v>0.1028</v>
      </c>
      <c r="O53" s="60">
        <v>6.7911615999999994E-2</v>
      </c>
      <c r="P53" s="60">
        <v>0.43782876699999995</v>
      </c>
      <c r="Q53" s="60">
        <v>0.51666427999999998</v>
      </c>
      <c r="R53" s="60">
        <v>0.10971060600000002</v>
      </c>
      <c r="S53" s="61">
        <v>0.46480627900000004</v>
      </c>
    </row>
    <row r="54" spans="2:19">
      <c r="B54" s="320" t="s">
        <v>226</v>
      </c>
      <c r="C54" s="56">
        <v>5.2330000000000002E-2</v>
      </c>
      <c r="D54" s="57">
        <v>0.66777552500000004</v>
      </c>
      <c r="E54" s="57">
        <v>0.13263999999999998</v>
      </c>
      <c r="F54" s="57">
        <v>7.6050000000000006E-3</v>
      </c>
      <c r="G54" s="57">
        <v>0.25</v>
      </c>
      <c r="H54" s="57">
        <v>0</v>
      </c>
      <c r="I54" s="57">
        <v>0.29292599999999996</v>
      </c>
      <c r="J54" s="57">
        <v>0.23688499999999998</v>
      </c>
      <c r="K54" s="57">
        <v>0.25583</v>
      </c>
      <c r="L54" s="57">
        <v>0.50056837499999995</v>
      </c>
      <c r="M54" s="57">
        <v>7.6981979999999978E-2</v>
      </c>
      <c r="N54" s="57">
        <v>0.25314750000000003</v>
      </c>
      <c r="O54" s="57">
        <v>1.1625999999999999</v>
      </c>
      <c r="P54" s="57">
        <v>0.25142166799999999</v>
      </c>
      <c r="Q54" s="57">
        <v>0.311691</v>
      </c>
      <c r="R54" s="57">
        <v>0.48489000200000004</v>
      </c>
      <c r="S54" s="58">
        <v>0.576711262</v>
      </c>
    </row>
    <row r="55" spans="2:19">
      <c r="B55" s="320" t="s">
        <v>227</v>
      </c>
      <c r="C55" s="59">
        <v>3.1252499999999999</v>
      </c>
      <c r="D55" s="60">
        <v>1.4482188300000001</v>
      </c>
      <c r="E55" s="60">
        <v>0.63136059999999994</v>
      </c>
      <c r="F55" s="60">
        <v>0.20110000000000003</v>
      </c>
      <c r="G55" s="60">
        <v>0.4531</v>
      </c>
      <c r="H55" s="60">
        <v>0.48212099999999997</v>
      </c>
      <c r="I55" s="60">
        <v>0.13366842099999998</v>
      </c>
      <c r="J55" s="60">
        <v>1.2024249999999999</v>
      </c>
      <c r="K55" s="60">
        <v>1.3902387441599999</v>
      </c>
      <c r="L55" s="60">
        <v>4.2302682270000007</v>
      </c>
      <c r="M55" s="60">
        <v>1.5563800000000001</v>
      </c>
      <c r="N55" s="60">
        <v>0.74061487294000006</v>
      </c>
      <c r="O55" s="60">
        <v>1.3743259349999999</v>
      </c>
      <c r="P55" s="60">
        <v>1.2150250079999996</v>
      </c>
      <c r="Q55" s="60">
        <v>2.287955768033</v>
      </c>
      <c r="R55" s="60">
        <v>3.6132804479999994</v>
      </c>
      <c r="S55" s="61">
        <v>1.8076870509999998</v>
      </c>
    </row>
    <row r="56" spans="2:19">
      <c r="B56" s="320" t="s">
        <v>228</v>
      </c>
      <c r="C56" s="56">
        <v>0</v>
      </c>
      <c r="D56" s="57">
        <v>0.12</v>
      </c>
      <c r="E56" s="57">
        <v>0.15</v>
      </c>
      <c r="F56" s="57">
        <v>5.5999999999999999E-3</v>
      </c>
      <c r="G56" s="57">
        <v>2.4E-2</v>
      </c>
      <c r="H56" s="57">
        <v>0.1</v>
      </c>
      <c r="I56" s="57">
        <v>0.26800000000000002</v>
      </c>
      <c r="J56" s="57">
        <v>2E-3</v>
      </c>
      <c r="K56" s="57">
        <v>0.28962500000000002</v>
      </c>
      <c r="L56" s="57">
        <v>6.4725936999999997E-2</v>
      </c>
      <c r="M56" s="57">
        <v>5.7549999999999997E-2</v>
      </c>
      <c r="N56" s="57">
        <v>1.9699999999999999E-2</v>
      </c>
      <c r="O56" s="57">
        <v>5.6480000000000002E-2</v>
      </c>
      <c r="P56" s="57">
        <v>0.64109500000000008</v>
      </c>
      <c r="Q56" s="57">
        <v>1.0937891099999999</v>
      </c>
      <c r="R56" s="57">
        <v>0.84846010000000005</v>
      </c>
      <c r="S56" s="58">
        <v>1.9786280780000003</v>
      </c>
    </row>
    <row r="57" spans="2:19">
      <c r="B57" s="320" t="s">
        <v>229</v>
      </c>
      <c r="C57" s="59">
        <v>0.79049999999999998</v>
      </c>
      <c r="D57" s="60">
        <v>0.02</v>
      </c>
      <c r="E57" s="60">
        <v>0.1666</v>
      </c>
      <c r="F57" s="60">
        <v>1E-4</v>
      </c>
      <c r="G57" s="60">
        <v>0.10869999999999999</v>
      </c>
      <c r="H57" s="60">
        <v>0.16009999999999999</v>
      </c>
      <c r="I57" s="60">
        <v>0</v>
      </c>
      <c r="J57" s="60">
        <v>1.1227499999999999</v>
      </c>
      <c r="K57" s="60">
        <v>0.29636922500000007</v>
      </c>
      <c r="L57" s="60">
        <v>0.10226</v>
      </c>
      <c r="M57" s="60">
        <v>0.68758861100000002</v>
      </c>
      <c r="N57" s="60">
        <v>1.7832072320000001</v>
      </c>
      <c r="O57" s="60">
        <v>1.4599118749999997</v>
      </c>
      <c r="P57" s="60">
        <v>0.9290371220000001</v>
      </c>
      <c r="Q57" s="60">
        <v>0.67093206700000008</v>
      </c>
      <c r="R57" s="60">
        <v>2.1992329049999997</v>
      </c>
      <c r="S57" s="61">
        <v>0.87331166599999999</v>
      </c>
    </row>
    <row r="58" spans="2:19">
      <c r="B58" s="320" t="s">
        <v>117</v>
      </c>
      <c r="C58" s="82">
        <v>3.0157099276769941</v>
      </c>
      <c r="D58" s="83">
        <v>3.2509945639999955</v>
      </c>
      <c r="E58" s="83">
        <v>4.2517240742890046</v>
      </c>
      <c r="F58" s="83">
        <v>1.5990172197529979</v>
      </c>
      <c r="G58" s="83">
        <v>1.8879688059999982</v>
      </c>
      <c r="H58" s="83">
        <v>2.5837044230000004</v>
      </c>
      <c r="I58" s="83">
        <v>1.6400681660000025</v>
      </c>
      <c r="J58" s="83">
        <v>2.5924181429999962</v>
      </c>
      <c r="K58" s="83">
        <v>2.8823345944089809</v>
      </c>
      <c r="L58" s="83">
        <v>2.7281368159999815</v>
      </c>
      <c r="M58" s="83">
        <v>5.8792949249999822</v>
      </c>
      <c r="N58" s="83">
        <v>4.5864306964409991</v>
      </c>
      <c r="O58" s="83">
        <v>4.147209809429981</v>
      </c>
      <c r="P58" s="83">
        <v>6.2381848361910102</v>
      </c>
      <c r="Q58" s="83">
        <v>6.9316052689999594</v>
      </c>
      <c r="R58" s="83">
        <v>17.025585783000025</v>
      </c>
      <c r="S58" s="84">
        <v>9.532023629999955</v>
      </c>
    </row>
    <row r="59" spans="2:19">
      <c r="B59" s="276" t="s">
        <v>78</v>
      </c>
      <c r="C59" s="284"/>
      <c r="D59" s="284"/>
      <c r="E59" s="284"/>
      <c r="F59" s="284"/>
      <c r="G59" s="284"/>
      <c r="H59" s="284"/>
      <c r="I59" s="284"/>
      <c r="J59" s="284"/>
      <c r="K59" s="284"/>
      <c r="L59" s="284"/>
      <c r="M59" s="284"/>
      <c r="N59" s="284"/>
      <c r="O59" s="284"/>
      <c r="P59" s="284"/>
      <c r="Q59" s="284"/>
    </row>
    <row r="60" spans="2:19">
      <c r="B60" s="34" t="s">
        <v>231</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BDE6F-93B7-4BF2-8FF9-77A73005C461}">
  <sheetPr>
    <tabColor theme="5"/>
  </sheetPr>
  <dimension ref="B6:O11"/>
  <sheetViews>
    <sheetView showGridLines="0" workbookViewId="0">
      <selection activeCell="B10" sqref="B10"/>
    </sheetView>
  </sheetViews>
  <sheetFormatPr defaultColWidth="11.6640625" defaultRowHeight="11.25"/>
  <cols>
    <col min="1" max="1" width="4.1640625" style="276" customWidth="1"/>
    <col min="2" max="2" width="22.33203125" style="276" bestFit="1" customWidth="1"/>
    <col min="3" max="16384" width="11.6640625" style="276"/>
  </cols>
  <sheetData>
    <row r="6" spans="2:15" ht="15.6" customHeight="1">
      <c r="C6" s="285" t="s">
        <v>468</v>
      </c>
    </row>
    <row r="7" spans="2:15">
      <c r="B7" s="6"/>
      <c r="C7" s="7">
        <v>2010</v>
      </c>
      <c r="D7" s="8">
        <v>2011</v>
      </c>
      <c r="E7" s="8">
        <v>2012</v>
      </c>
      <c r="F7" s="8">
        <v>2013</v>
      </c>
      <c r="G7" s="8">
        <v>2014</v>
      </c>
      <c r="H7" s="8">
        <v>2015</v>
      </c>
      <c r="I7" s="8">
        <v>2016</v>
      </c>
      <c r="J7" s="8">
        <v>2017</v>
      </c>
      <c r="K7" s="8">
        <v>2018</v>
      </c>
      <c r="L7" s="8">
        <v>2019</v>
      </c>
      <c r="M7" s="8">
        <v>2020</v>
      </c>
      <c r="N7" s="8">
        <v>2021</v>
      </c>
      <c r="O7" s="209">
        <v>2022</v>
      </c>
    </row>
    <row r="8" spans="2:15">
      <c r="B8" s="322" t="s">
        <v>469</v>
      </c>
      <c r="C8" s="10">
        <v>0.04</v>
      </c>
      <c r="D8" s="11">
        <v>0.47160874996346869</v>
      </c>
      <c r="E8" s="11">
        <v>0.19025450000000002</v>
      </c>
      <c r="F8" s="11">
        <v>0.35512500000000002</v>
      </c>
      <c r="G8" s="11">
        <v>1.2014437900000001</v>
      </c>
      <c r="H8" s="11">
        <v>2.488</v>
      </c>
      <c r="I8" s="11">
        <v>1.558025</v>
      </c>
      <c r="J8" s="11">
        <v>7.3553292609347096</v>
      </c>
      <c r="K8" s="11">
        <v>8.5780149999999988</v>
      </c>
      <c r="L8" s="11">
        <v>12.353999999999999</v>
      </c>
      <c r="M8" s="11">
        <v>70.77164634077721</v>
      </c>
      <c r="N8" s="11">
        <v>135.09712671501543</v>
      </c>
      <c r="O8" s="12">
        <v>9.5790232811533524</v>
      </c>
    </row>
    <row r="9" spans="2:15">
      <c r="B9" s="322" t="s">
        <v>361</v>
      </c>
      <c r="C9" s="286">
        <v>3</v>
      </c>
      <c r="D9" s="140">
        <v>13</v>
      </c>
      <c r="E9" s="140">
        <v>9</v>
      </c>
      <c r="F9" s="140">
        <v>3</v>
      </c>
      <c r="G9" s="140">
        <v>10</v>
      </c>
      <c r="H9" s="140">
        <v>13</v>
      </c>
      <c r="I9" s="140">
        <v>8</v>
      </c>
      <c r="J9" s="140">
        <v>27</v>
      </c>
      <c r="K9" s="140">
        <v>36</v>
      </c>
      <c r="L9" s="140">
        <v>54</v>
      </c>
      <c r="M9" s="140">
        <v>231</v>
      </c>
      <c r="N9" s="140">
        <v>557</v>
      </c>
      <c r="O9" s="141">
        <v>58</v>
      </c>
    </row>
    <row r="10" spans="2:15">
      <c r="B10" s="278" t="s">
        <v>78</v>
      </c>
      <c r="C10" s="123"/>
      <c r="D10" s="123"/>
      <c r="E10" s="123"/>
      <c r="F10" s="123"/>
      <c r="G10" s="123"/>
      <c r="H10" s="123"/>
      <c r="I10" s="123"/>
      <c r="J10" s="123"/>
      <c r="K10" s="123"/>
      <c r="L10" s="123"/>
      <c r="M10" s="123"/>
      <c r="N10" s="123"/>
    </row>
    <row r="11" spans="2:15">
      <c r="C11" s="123"/>
      <c r="D11" s="123"/>
      <c r="E11" s="123"/>
      <c r="F11" s="123"/>
      <c r="G11" s="123"/>
      <c r="H11" s="123"/>
      <c r="I11" s="123"/>
      <c r="J11" s="123"/>
      <c r="K11" s="123"/>
      <c r="L11" s="123"/>
      <c r="M11" s="123"/>
      <c r="N11" s="123"/>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403A1-4540-40F7-BCCA-4F114EB8101D}">
  <sheetPr>
    <tabColor theme="3"/>
  </sheetPr>
  <dimension ref="B5:AM62"/>
  <sheetViews>
    <sheetView showGridLines="0" workbookViewId="0"/>
  </sheetViews>
  <sheetFormatPr defaultColWidth="7.83203125" defaultRowHeight="12" customHeight="1"/>
  <cols>
    <col min="1" max="1" width="3.83203125" style="298" customWidth="1"/>
    <col min="2" max="2" width="14.33203125" style="298" bestFit="1" customWidth="1"/>
    <col min="3" max="19" width="7.83203125" style="298"/>
    <col min="20" max="20" width="13.6640625" style="298" bestFit="1" customWidth="1"/>
    <col min="21" max="21" width="7.83203125" style="298"/>
    <col min="22" max="22" width="12.83203125" style="298" bestFit="1" customWidth="1"/>
    <col min="23" max="23" width="7.83203125" style="298" customWidth="1"/>
    <col min="24" max="25" width="9.1640625" style="298" bestFit="1" customWidth="1"/>
    <col min="26" max="27" width="7.83203125" style="298" customWidth="1"/>
    <col min="28" max="37" width="9.1640625" style="298" bestFit="1" customWidth="1"/>
    <col min="38" max="38" width="9.1640625" style="298" customWidth="1"/>
    <col min="39" max="16384" width="7.83203125" style="298"/>
  </cols>
  <sheetData>
    <row r="5" spans="2:39" ht="12" customHeight="1">
      <c r="B5" s="296"/>
      <c r="C5" s="297" t="s">
        <v>470</v>
      </c>
      <c r="D5" s="296"/>
      <c r="E5" s="296"/>
      <c r="F5" s="296"/>
      <c r="G5" s="296"/>
      <c r="H5" s="296"/>
      <c r="I5" s="296"/>
      <c r="J5" s="296"/>
      <c r="K5" s="296"/>
      <c r="L5" s="296"/>
      <c r="M5" s="296"/>
      <c r="N5" s="296"/>
      <c r="O5" s="296"/>
      <c r="P5" s="296"/>
      <c r="V5" s="296"/>
      <c r="W5" s="297" t="s">
        <v>471</v>
      </c>
      <c r="X5" s="296"/>
      <c r="Y5" s="296"/>
      <c r="Z5" s="296"/>
      <c r="AA5" s="296"/>
      <c r="AB5" s="296"/>
      <c r="AC5" s="296"/>
      <c r="AD5" s="296"/>
      <c r="AE5" s="296"/>
      <c r="AF5" s="296"/>
      <c r="AG5" s="296"/>
      <c r="AH5" s="296"/>
      <c r="AI5" s="296"/>
      <c r="AJ5" s="296"/>
    </row>
    <row r="6" spans="2:39" ht="12" customHeight="1">
      <c r="B6" s="299"/>
      <c r="C6" s="119">
        <v>2006</v>
      </c>
      <c r="D6" s="120">
        <v>2007</v>
      </c>
      <c r="E6" s="120">
        <v>2008</v>
      </c>
      <c r="F6" s="120">
        <v>2009</v>
      </c>
      <c r="G6" s="120">
        <v>2010</v>
      </c>
      <c r="H6" s="120">
        <v>2011</v>
      </c>
      <c r="I6" s="120">
        <v>2012</v>
      </c>
      <c r="J6" s="120">
        <v>2013</v>
      </c>
      <c r="K6" s="120">
        <v>2014</v>
      </c>
      <c r="L6" s="120">
        <v>2015</v>
      </c>
      <c r="M6" s="120">
        <v>2016</v>
      </c>
      <c r="N6" s="120">
        <v>2017</v>
      </c>
      <c r="O6" s="120">
        <v>2018</v>
      </c>
      <c r="P6" s="120">
        <v>2019</v>
      </c>
      <c r="Q6" s="120">
        <v>2020</v>
      </c>
      <c r="R6" s="120">
        <v>2021</v>
      </c>
      <c r="S6" s="300">
        <v>2022</v>
      </c>
      <c r="V6" s="299"/>
      <c r="W6" s="119">
        <v>2006</v>
      </c>
      <c r="X6" s="120">
        <v>2007</v>
      </c>
      <c r="Y6" s="120">
        <v>2008</v>
      </c>
      <c r="Z6" s="120">
        <v>2009</v>
      </c>
      <c r="AA6" s="120">
        <v>2010</v>
      </c>
      <c r="AB6" s="120">
        <v>2011</v>
      </c>
      <c r="AC6" s="120">
        <v>2012</v>
      </c>
      <c r="AD6" s="120">
        <v>2013</v>
      </c>
      <c r="AE6" s="120">
        <v>2014</v>
      </c>
      <c r="AF6" s="120">
        <v>2015</v>
      </c>
      <c r="AG6" s="120">
        <v>2016</v>
      </c>
      <c r="AH6" s="120">
        <v>2017</v>
      </c>
      <c r="AI6" s="120">
        <v>2018</v>
      </c>
      <c r="AJ6" s="120">
        <v>2019</v>
      </c>
      <c r="AK6" s="120">
        <v>2020</v>
      </c>
      <c r="AL6" s="120">
        <v>2021</v>
      </c>
      <c r="AM6" s="300">
        <v>2022</v>
      </c>
    </row>
    <row r="7" spans="2:39" ht="12" customHeight="1">
      <c r="B7" s="117" t="s">
        <v>70</v>
      </c>
      <c r="C7" s="10">
        <v>13.16644394899053</v>
      </c>
      <c r="D7" s="11">
        <v>18.319488207995875</v>
      </c>
      <c r="E7" s="11">
        <v>16.636325230662973</v>
      </c>
      <c r="F7" s="11">
        <v>11.233878200687473</v>
      </c>
      <c r="G7" s="11">
        <v>14.853180672237462</v>
      </c>
      <c r="H7" s="11">
        <v>21.72836660861341</v>
      </c>
      <c r="I7" s="11">
        <v>19.662327911738448</v>
      </c>
      <c r="J7" s="11">
        <v>23.228944409350284</v>
      </c>
      <c r="K7" s="11">
        <v>37.608887432060747</v>
      </c>
      <c r="L7" s="11">
        <v>41.381250370816886</v>
      </c>
      <c r="M7" s="11">
        <v>43.704836154318897</v>
      </c>
      <c r="N7" s="11">
        <v>41.871973209770402</v>
      </c>
      <c r="O7" s="11">
        <v>68.696338181076499</v>
      </c>
      <c r="P7" s="11">
        <v>77.01899489453254</v>
      </c>
      <c r="Q7" s="11">
        <v>82.587298874342423</v>
      </c>
      <c r="R7" s="11">
        <v>187.83489300177462</v>
      </c>
      <c r="S7" s="12">
        <v>78.487051763554575</v>
      </c>
      <c r="T7" s="306"/>
      <c r="V7" s="117" t="s">
        <v>72</v>
      </c>
      <c r="W7" s="178">
        <v>157</v>
      </c>
      <c r="X7" s="179">
        <v>302</v>
      </c>
      <c r="Y7" s="179">
        <v>346</v>
      </c>
      <c r="Z7" s="179">
        <v>474</v>
      </c>
      <c r="AA7" s="179">
        <v>629</v>
      </c>
      <c r="AB7" s="179">
        <v>922</v>
      </c>
      <c r="AC7" s="179">
        <v>1350</v>
      </c>
      <c r="AD7" s="179">
        <v>1893</v>
      </c>
      <c r="AE7" s="179">
        <v>2078</v>
      </c>
      <c r="AF7" s="179">
        <v>2258</v>
      </c>
      <c r="AG7" s="179">
        <v>2065</v>
      </c>
      <c r="AH7" s="179">
        <v>2249</v>
      </c>
      <c r="AI7" s="179">
        <v>2437</v>
      </c>
      <c r="AJ7" s="179">
        <v>2514</v>
      </c>
      <c r="AK7" s="179">
        <v>2419</v>
      </c>
      <c r="AL7" s="179">
        <v>2881</v>
      </c>
      <c r="AM7" s="180">
        <v>1211</v>
      </c>
    </row>
    <row r="8" spans="2:39" ht="12" customHeight="1">
      <c r="B8" s="117" t="s">
        <v>71</v>
      </c>
      <c r="C8" s="72">
        <v>1558</v>
      </c>
      <c r="D8" s="73">
        <v>1949</v>
      </c>
      <c r="E8" s="73">
        <v>2120</v>
      </c>
      <c r="F8" s="73">
        <v>1958</v>
      </c>
      <c r="G8" s="73">
        <v>2339</v>
      </c>
      <c r="H8" s="73">
        <v>2927</v>
      </c>
      <c r="I8" s="73">
        <v>3526</v>
      </c>
      <c r="J8" s="73">
        <v>4450</v>
      </c>
      <c r="K8" s="73">
        <v>4839</v>
      </c>
      <c r="L8" s="73">
        <v>5101</v>
      </c>
      <c r="M8" s="73">
        <v>4752</v>
      </c>
      <c r="N8" s="73">
        <v>5199</v>
      </c>
      <c r="O8" s="73">
        <v>5733</v>
      </c>
      <c r="P8" s="73">
        <v>6077</v>
      </c>
      <c r="Q8" s="73">
        <v>5861</v>
      </c>
      <c r="R8" s="73">
        <v>7840</v>
      </c>
      <c r="S8" s="74">
        <v>3540</v>
      </c>
      <c r="T8" s="306"/>
      <c r="V8" s="117" t="s">
        <v>75</v>
      </c>
      <c r="W8" s="181">
        <v>768</v>
      </c>
      <c r="X8" s="182">
        <v>854</v>
      </c>
      <c r="Y8" s="182">
        <v>945</v>
      </c>
      <c r="Z8" s="182">
        <v>755</v>
      </c>
      <c r="AA8" s="182">
        <v>910</v>
      </c>
      <c r="AB8" s="182">
        <v>1127</v>
      </c>
      <c r="AC8" s="182">
        <v>1210</v>
      </c>
      <c r="AD8" s="182">
        <v>1537</v>
      </c>
      <c r="AE8" s="182">
        <v>1587</v>
      </c>
      <c r="AF8" s="182">
        <v>1609</v>
      </c>
      <c r="AG8" s="182">
        <v>1473</v>
      </c>
      <c r="AH8" s="182">
        <v>1682</v>
      </c>
      <c r="AI8" s="182">
        <v>1729</v>
      </c>
      <c r="AJ8" s="182">
        <v>1715</v>
      </c>
      <c r="AK8" s="182">
        <v>1581</v>
      </c>
      <c r="AL8" s="182">
        <v>2247</v>
      </c>
      <c r="AM8" s="183">
        <v>997</v>
      </c>
    </row>
    <row r="9" spans="2:39" ht="12" customHeight="1">
      <c r="B9" s="122" t="s">
        <v>78</v>
      </c>
      <c r="C9" s="296"/>
      <c r="D9" s="296"/>
      <c r="E9" s="296"/>
      <c r="F9" s="296"/>
      <c r="G9" s="296"/>
      <c r="H9" s="296"/>
      <c r="I9" s="296"/>
      <c r="J9" s="296"/>
      <c r="K9" s="296"/>
      <c r="L9" s="296"/>
      <c r="M9" s="296"/>
      <c r="N9" s="296"/>
      <c r="O9" s="296"/>
      <c r="P9" s="296"/>
      <c r="V9" s="117" t="s">
        <v>77</v>
      </c>
      <c r="W9" s="184">
        <v>633</v>
      </c>
      <c r="X9" s="185">
        <v>793</v>
      </c>
      <c r="Y9" s="185">
        <v>829</v>
      </c>
      <c r="Z9" s="185">
        <v>729</v>
      </c>
      <c r="AA9" s="185">
        <v>800</v>
      </c>
      <c r="AB9" s="185">
        <v>878</v>
      </c>
      <c r="AC9" s="185">
        <v>966</v>
      </c>
      <c r="AD9" s="185">
        <v>1020</v>
      </c>
      <c r="AE9" s="185">
        <v>1174</v>
      </c>
      <c r="AF9" s="185">
        <v>1234</v>
      </c>
      <c r="AG9" s="185">
        <v>1214</v>
      </c>
      <c r="AH9" s="185">
        <v>1268</v>
      </c>
      <c r="AI9" s="185">
        <v>1567</v>
      </c>
      <c r="AJ9" s="185">
        <v>1848</v>
      </c>
      <c r="AK9" s="185">
        <v>1861</v>
      </c>
      <c r="AL9" s="185">
        <v>2712</v>
      </c>
      <c r="AM9" s="186">
        <v>1332</v>
      </c>
    </row>
    <row r="10" spans="2:39" ht="12" customHeight="1">
      <c r="B10" s="296"/>
      <c r="C10" s="296"/>
      <c r="D10" s="296"/>
      <c r="E10" s="296"/>
      <c r="F10" s="296"/>
      <c r="G10" s="296"/>
      <c r="H10" s="296"/>
      <c r="I10" s="296"/>
      <c r="J10" s="296"/>
      <c r="K10" s="296"/>
      <c r="L10" s="296"/>
      <c r="M10" s="296"/>
      <c r="N10" s="296"/>
      <c r="O10" s="296"/>
      <c r="P10" s="296"/>
      <c r="V10" s="122" t="s">
        <v>78</v>
      </c>
    </row>
    <row r="11" spans="2:39" ht="12" customHeight="1">
      <c r="B11" s="296"/>
      <c r="C11" s="296"/>
      <c r="D11" s="296"/>
      <c r="E11" s="296"/>
      <c r="F11" s="296"/>
      <c r="G11" s="296"/>
      <c r="H11" s="296"/>
      <c r="I11" s="296"/>
      <c r="J11" s="296"/>
      <c r="K11" s="296"/>
      <c r="L11" s="296"/>
      <c r="M11" s="296"/>
      <c r="N11" s="296"/>
      <c r="O11" s="296"/>
      <c r="P11" s="296"/>
    </row>
    <row r="12" spans="2:39" ht="12" customHeight="1">
      <c r="B12" s="296"/>
      <c r="C12" s="296"/>
      <c r="D12" s="296"/>
      <c r="E12" s="296"/>
      <c r="F12" s="296"/>
      <c r="G12" s="296"/>
      <c r="H12" s="296"/>
      <c r="I12" s="296"/>
      <c r="J12" s="296"/>
      <c r="K12" s="296"/>
      <c r="L12" s="296"/>
      <c r="M12" s="296"/>
      <c r="N12" s="296"/>
      <c r="O12" s="296"/>
      <c r="P12" s="296"/>
    </row>
    <row r="13" spans="2:39" ht="12" customHeight="1">
      <c r="B13" s="296"/>
      <c r="C13" s="296"/>
      <c r="D13" s="296"/>
      <c r="E13" s="296"/>
      <c r="F13" s="296"/>
      <c r="G13" s="296"/>
      <c r="H13" s="296"/>
      <c r="I13" s="296"/>
      <c r="J13" s="296"/>
      <c r="K13" s="296"/>
      <c r="L13" s="296"/>
      <c r="M13" s="296"/>
      <c r="N13" s="296"/>
      <c r="O13" s="296"/>
      <c r="P13" s="296"/>
    </row>
    <row r="14" spans="2:39" ht="12" customHeight="1">
      <c r="B14" s="296"/>
      <c r="C14" s="296"/>
      <c r="D14" s="296"/>
      <c r="E14" s="296"/>
      <c r="F14" s="296"/>
      <c r="G14" s="296"/>
      <c r="H14" s="296"/>
      <c r="I14" s="296"/>
      <c r="J14" s="296"/>
      <c r="K14" s="296"/>
      <c r="L14" s="296"/>
      <c r="M14" s="296"/>
      <c r="N14" s="296"/>
      <c r="O14" s="296"/>
      <c r="P14" s="296"/>
    </row>
    <row r="15" spans="2:39" ht="12" customHeight="1">
      <c r="B15" s="296"/>
      <c r="C15" s="296"/>
      <c r="D15" s="296"/>
      <c r="E15" s="296"/>
      <c r="F15" s="296"/>
      <c r="G15" s="296"/>
      <c r="H15" s="296"/>
      <c r="I15" s="296"/>
      <c r="J15" s="296"/>
      <c r="K15" s="296"/>
      <c r="L15" s="296"/>
      <c r="M15" s="296"/>
      <c r="N15" s="296"/>
      <c r="O15" s="296"/>
      <c r="P15" s="296"/>
    </row>
    <row r="16" spans="2:39" ht="12" customHeight="1">
      <c r="B16" s="296"/>
      <c r="C16" s="296"/>
      <c r="D16" s="296"/>
      <c r="E16" s="296"/>
      <c r="F16" s="296"/>
      <c r="G16" s="296"/>
      <c r="H16" s="296"/>
      <c r="I16" s="296"/>
      <c r="J16" s="296"/>
      <c r="K16" s="296"/>
      <c r="L16" s="296"/>
      <c r="M16" s="296"/>
      <c r="N16" s="296"/>
      <c r="O16" s="296"/>
      <c r="P16" s="296"/>
    </row>
    <row r="17" spans="2:16" ht="12" customHeight="1">
      <c r="B17" s="296"/>
      <c r="C17" s="296"/>
      <c r="D17" s="296"/>
      <c r="E17" s="296"/>
      <c r="F17" s="296"/>
      <c r="G17" s="296"/>
      <c r="H17" s="296"/>
      <c r="I17" s="296"/>
      <c r="J17" s="296"/>
      <c r="K17" s="296"/>
      <c r="L17" s="296"/>
      <c r="M17" s="296"/>
      <c r="N17" s="296"/>
      <c r="O17" s="296"/>
      <c r="P17" s="296"/>
    </row>
    <row r="18" spans="2:16" ht="12" customHeight="1">
      <c r="B18" s="296"/>
      <c r="C18" s="296"/>
      <c r="D18" s="296"/>
      <c r="E18" s="296"/>
      <c r="F18" s="296"/>
      <c r="G18" s="296"/>
      <c r="H18" s="296"/>
      <c r="I18" s="296"/>
      <c r="J18" s="296"/>
      <c r="K18" s="296"/>
      <c r="L18" s="296"/>
      <c r="M18" s="296"/>
      <c r="N18" s="296"/>
      <c r="O18" s="296"/>
      <c r="P18" s="296"/>
    </row>
    <row r="19" spans="2:16" ht="12" customHeight="1">
      <c r="B19" s="296"/>
      <c r="C19" s="296"/>
      <c r="D19" s="296"/>
      <c r="E19" s="296"/>
      <c r="F19" s="296"/>
      <c r="G19" s="296"/>
      <c r="H19" s="296"/>
      <c r="I19" s="296"/>
      <c r="J19" s="296"/>
      <c r="K19" s="296"/>
      <c r="L19" s="296"/>
      <c r="M19" s="296"/>
      <c r="N19" s="296"/>
      <c r="O19" s="296"/>
      <c r="P19" s="296"/>
    </row>
    <row r="20" spans="2:16" ht="12" customHeight="1">
      <c r="B20" s="296"/>
      <c r="C20" s="296"/>
      <c r="D20" s="296"/>
      <c r="E20" s="296"/>
      <c r="F20" s="296"/>
      <c r="G20" s="296"/>
      <c r="H20" s="296"/>
      <c r="I20" s="296"/>
      <c r="J20" s="296"/>
      <c r="K20" s="296"/>
      <c r="L20" s="296"/>
      <c r="M20" s="296"/>
      <c r="N20" s="296"/>
      <c r="O20" s="296"/>
      <c r="P20" s="296"/>
    </row>
    <row r="21" spans="2:16" ht="12" customHeight="1">
      <c r="B21" s="296"/>
      <c r="C21" s="296"/>
      <c r="D21" s="296"/>
      <c r="E21" s="296"/>
      <c r="F21" s="296"/>
      <c r="G21" s="296"/>
      <c r="H21" s="296"/>
      <c r="I21" s="296"/>
      <c r="J21" s="296"/>
      <c r="K21" s="296"/>
      <c r="L21" s="296"/>
      <c r="M21" s="296"/>
      <c r="N21" s="296"/>
      <c r="O21" s="296"/>
      <c r="P21" s="296"/>
    </row>
    <row r="22" spans="2:16" ht="12" customHeight="1">
      <c r="B22" s="296"/>
      <c r="C22" s="296"/>
      <c r="D22" s="296"/>
      <c r="E22" s="296"/>
      <c r="F22" s="296"/>
      <c r="G22" s="296"/>
      <c r="H22" s="296"/>
      <c r="I22" s="296"/>
      <c r="J22" s="296"/>
      <c r="K22" s="296"/>
      <c r="L22" s="296"/>
      <c r="M22" s="296"/>
      <c r="N22" s="296"/>
      <c r="O22" s="296"/>
      <c r="P22" s="296"/>
    </row>
    <row r="23" spans="2:16" ht="12" customHeight="1">
      <c r="B23" s="296"/>
      <c r="C23" s="296"/>
      <c r="D23" s="296"/>
      <c r="E23" s="296"/>
      <c r="F23" s="296"/>
      <c r="G23" s="296"/>
      <c r="H23" s="296"/>
      <c r="I23" s="296"/>
      <c r="J23" s="296"/>
      <c r="K23" s="296"/>
      <c r="L23" s="296"/>
      <c r="M23" s="296"/>
      <c r="N23" s="296"/>
      <c r="O23" s="296"/>
      <c r="P23" s="296"/>
    </row>
    <row r="24" spans="2:16" ht="12" customHeight="1">
      <c r="B24" s="296"/>
      <c r="C24" s="296"/>
      <c r="D24" s="296"/>
      <c r="E24" s="296"/>
      <c r="F24" s="296"/>
      <c r="G24" s="296"/>
      <c r="H24" s="296"/>
      <c r="I24" s="296"/>
      <c r="J24" s="296"/>
      <c r="K24" s="296"/>
      <c r="L24" s="296"/>
      <c r="M24" s="296"/>
      <c r="N24" s="296"/>
      <c r="O24" s="296"/>
      <c r="P24" s="296"/>
    </row>
    <row r="25" spans="2:16" ht="12" customHeight="1">
      <c r="B25" s="296"/>
      <c r="C25" s="296"/>
      <c r="D25" s="296"/>
      <c r="E25" s="296"/>
      <c r="F25" s="296"/>
      <c r="G25" s="296"/>
      <c r="H25" s="296"/>
      <c r="I25" s="296"/>
      <c r="J25" s="296"/>
      <c r="K25" s="296"/>
      <c r="L25" s="296"/>
      <c r="M25" s="296"/>
      <c r="N25" s="296"/>
      <c r="O25" s="296"/>
      <c r="P25" s="296"/>
    </row>
    <row r="26" spans="2:16" ht="12" customHeight="1">
      <c r="B26" s="296"/>
      <c r="C26" s="296"/>
      <c r="D26" s="296"/>
      <c r="E26" s="296"/>
      <c r="F26" s="296"/>
      <c r="G26" s="296"/>
      <c r="H26" s="296"/>
      <c r="I26" s="296"/>
      <c r="J26" s="296"/>
      <c r="K26" s="296"/>
      <c r="L26" s="296"/>
      <c r="M26" s="296"/>
      <c r="N26" s="296"/>
      <c r="O26" s="296"/>
      <c r="P26" s="296"/>
    </row>
    <row r="27" spans="2:16" ht="12" customHeight="1">
      <c r="B27" s="296"/>
      <c r="C27" s="296"/>
      <c r="D27" s="296"/>
      <c r="E27" s="296"/>
      <c r="F27" s="296"/>
      <c r="G27" s="296"/>
      <c r="H27" s="296"/>
      <c r="I27" s="296"/>
      <c r="J27" s="296"/>
      <c r="K27" s="296"/>
      <c r="L27" s="296"/>
      <c r="M27" s="296"/>
      <c r="N27" s="296"/>
      <c r="O27" s="296"/>
      <c r="P27" s="296"/>
    </row>
    <row r="28" spans="2:16" ht="12" customHeight="1">
      <c r="B28" s="296"/>
      <c r="C28" s="296"/>
      <c r="D28" s="296"/>
      <c r="E28" s="296"/>
      <c r="F28" s="296"/>
      <c r="G28" s="296"/>
      <c r="H28" s="296"/>
      <c r="I28" s="296"/>
      <c r="J28" s="296"/>
      <c r="K28" s="296"/>
      <c r="L28" s="296"/>
      <c r="M28" s="296"/>
      <c r="N28" s="296"/>
      <c r="O28" s="296"/>
      <c r="P28" s="296"/>
    </row>
    <row r="29" spans="2:16" ht="12" customHeight="1">
      <c r="B29" s="296"/>
      <c r="C29" s="296"/>
      <c r="D29" s="296"/>
      <c r="E29" s="296"/>
      <c r="F29" s="296"/>
      <c r="G29" s="296"/>
      <c r="H29" s="296"/>
      <c r="I29" s="296"/>
      <c r="J29" s="296"/>
      <c r="K29" s="296"/>
      <c r="L29" s="296"/>
      <c r="M29" s="296"/>
      <c r="N29" s="296"/>
      <c r="O29" s="296"/>
      <c r="P29" s="296"/>
    </row>
    <row r="30" spans="2:16" ht="12" customHeight="1">
      <c r="B30" s="296"/>
      <c r="C30" s="296"/>
      <c r="D30" s="296"/>
      <c r="E30" s="296"/>
      <c r="F30" s="296"/>
      <c r="G30" s="296"/>
      <c r="H30" s="296"/>
      <c r="I30" s="296"/>
      <c r="J30" s="296"/>
      <c r="K30" s="296"/>
      <c r="L30" s="296"/>
      <c r="M30" s="296"/>
      <c r="N30" s="296"/>
      <c r="O30" s="296"/>
      <c r="P30" s="296"/>
    </row>
    <row r="31" spans="2:16" ht="12" customHeight="1">
      <c r="B31" s="296"/>
      <c r="C31" s="296"/>
      <c r="D31" s="296"/>
      <c r="E31" s="296"/>
      <c r="F31" s="296"/>
      <c r="G31" s="296"/>
      <c r="H31" s="296"/>
      <c r="I31" s="296"/>
      <c r="J31" s="296"/>
      <c r="K31" s="296"/>
      <c r="L31" s="296"/>
      <c r="M31" s="296"/>
      <c r="N31" s="296"/>
      <c r="O31" s="296"/>
      <c r="P31" s="296"/>
    </row>
    <row r="32" spans="2:16" ht="12" customHeight="1">
      <c r="B32" s="296"/>
      <c r="C32" s="296"/>
      <c r="D32" s="296"/>
      <c r="E32" s="296"/>
      <c r="F32" s="296"/>
      <c r="G32" s="296"/>
      <c r="H32" s="296"/>
      <c r="I32" s="296"/>
      <c r="J32" s="296"/>
      <c r="K32" s="296"/>
      <c r="L32" s="296"/>
      <c r="M32" s="296"/>
      <c r="N32" s="296"/>
      <c r="O32" s="296"/>
      <c r="P32" s="296"/>
    </row>
    <row r="33" spans="2:39" ht="12" customHeight="1">
      <c r="B33" s="296"/>
      <c r="C33" s="296"/>
      <c r="D33" s="296"/>
      <c r="E33" s="296"/>
      <c r="F33" s="296"/>
      <c r="G33" s="296"/>
      <c r="H33" s="296"/>
      <c r="I33" s="296"/>
      <c r="J33" s="296"/>
      <c r="K33" s="296"/>
      <c r="L33" s="296"/>
      <c r="M33" s="296"/>
      <c r="N33" s="296"/>
      <c r="O33" s="296"/>
      <c r="P33" s="296"/>
    </row>
    <row r="35" spans="2:39" ht="12" customHeight="1">
      <c r="B35" s="296"/>
      <c r="C35" s="297" t="s">
        <v>472</v>
      </c>
      <c r="D35" s="296"/>
      <c r="E35" s="296"/>
      <c r="F35" s="296"/>
      <c r="G35" s="296"/>
      <c r="H35" s="296"/>
      <c r="I35" s="296"/>
      <c r="J35" s="296"/>
      <c r="K35" s="296"/>
      <c r="L35" s="296"/>
      <c r="M35" s="296"/>
      <c r="N35" s="296"/>
      <c r="O35" s="296"/>
      <c r="P35" s="296"/>
      <c r="Q35" s="296"/>
      <c r="R35" s="296"/>
      <c r="S35" s="296"/>
      <c r="T35" s="296"/>
      <c r="V35" s="296"/>
      <c r="W35" s="297" t="s">
        <v>473</v>
      </c>
      <c r="X35" s="296"/>
      <c r="Y35" s="296"/>
      <c r="Z35" s="296"/>
      <c r="AA35" s="296"/>
      <c r="AB35" s="296"/>
      <c r="AC35" s="296"/>
      <c r="AD35" s="296"/>
      <c r="AE35" s="296"/>
      <c r="AF35" s="296"/>
      <c r="AG35" s="296"/>
      <c r="AH35" s="296"/>
      <c r="AI35" s="296"/>
      <c r="AJ35" s="296"/>
    </row>
    <row r="36" spans="2:39" ht="12" customHeight="1">
      <c r="B36" s="299"/>
      <c r="C36" s="119">
        <v>2006</v>
      </c>
      <c r="D36" s="120">
        <v>2007</v>
      </c>
      <c r="E36" s="120">
        <v>2008</v>
      </c>
      <c r="F36" s="120">
        <v>2009</v>
      </c>
      <c r="G36" s="120">
        <v>2010</v>
      </c>
      <c r="H36" s="120">
        <v>2011</v>
      </c>
      <c r="I36" s="120">
        <v>2012</v>
      </c>
      <c r="J36" s="120">
        <v>2013</v>
      </c>
      <c r="K36" s="120">
        <v>2014</v>
      </c>
      <c r="L36" s="120">
        <v>2015</v>
      </c>
      <c r="M36" s="120">
        <v>2016</v>
      </c>
      <c r="N36" s="120">
        <v>2017</v>
      </c>
      <c r="O36" s="120">
        <v>2018</v>
      </c>
      <c r="P36" s="120">
        <v>2019</v>
      </c>
      <c r="Q36" s="120">
        <v>2020</v>
      </c>
      <c r="R36" s="120">
        <v>2021</v>
      </c>
      <c r="S36" s="300">
        <v>2022</v>
      </c>
      <c r="T36" s="296"/>
      <c r="V36" s="299"/>
      <c r="W36" s="119">
        <v>2006</v>
      </c>
      <c r="X36" s="120">
        <v>2007</v>
      </c>
      <c r="Y36" s="120">
        <v>2008</v>
      </c>
      <c r="Z36" s="120">
        <v>2009</v>
      </c>
      <c r="AA36" s="120">
        <v>2010</v>
      </c>
      <c r="AB36" s="120">
        <v>2011</v>
      </c>
      <c r="AC36" s="120">
        <v>2012</v>
      </c>
      <c r="AD36" s="120">
        <v>2013</v>
      </c>
      <c r="AE36" s="120">
        <v>2014</v>
      </c>
      <c r="AF36" s="120">
        <v>2015</v>
      </c>
      <c r="AG36" s="120">
        <v>2016</v>
      </c>
      <c r="AH36" s="120">
        <v>2017</v>
      </c>
      <c r="AI36" s="120">
        <v>2018</v>
      </c>
      <c r="AJ36" s="120">
        <v>2019</v>
      </c>
      <c r="AK36" s="120">
        <v>2020</v>
      </c>
      <c r="AL36" s="120">
        <v>2021</v>
      </c>
      <c r="AM36" s="300">
        <v>2022</v>
      </c>
    </row>
    <row r="37" spans="2:39" ht="12" customHeight="1">
      <c r="B37" s="117" t="s">
        <v>330</v>
      </c>
      <c r="C37" s="10">
        <v>5.1879140000000001</v>
      </c>
      <c r="D37" s="11">
        <v>5</v>
      </c>
      <c r="E37" s="11">
        <v>4</v>
      </c>
      <c r="F37" s="11">
        <v>2.5500004999999999</v>
      </c>
      <c r="G37" s="11">
        <v>2.5148679999999999</v>
      </c>
      <c r="H37" s="11">
        <v>2.0028109999999999</v>
      </c>
      <c r="I37" s="11">
        <v>1.95</v>
      </c>
      <c r="J37" s="11">
        <v>1.7044005000000002</v>
      </c>
      <c r="K37" s="11">
        <v>2</v>
      </c>
      <c r="L37" s="11">
        <v>2.0000010000000001</v>
      </c>
      <c r="M37" s="11">
        <v>2.4999989999999999</v>
      </c>
      <c r="N37" s="11">
        <v>2.5024230000000003</v>
      </c>
      <c r="O37" s="11">
        <v>3</v>
      </c>
      <c r="P37" s="11">
        <v>3.2455989999999999</v>
      </c>
      <c r="Q37" s="11">
        <v>3.5</v>
      </c>
      <c r="R37" s="11">
        <v>5</v>
      </c>
      <c r="S37" s="12">
        <v>6</v>
      </c>
      <c r="T37" s="296"/>
      <c r="V37" s="117" t="s">
        <v>330</v>
      </c>
      <c r="W37" s="10">
        <v>14.139131000000001</v>
      </c>
      <c r="X37" s="11">
        <v>15.426068000000001</v>
      </c>
      <c r="Y37" s="11">
        <v>14.000000499999999</v>
      </c>
      <c r="Z37" s="11">
        <v>10.875</v>
      </c>
      <c r="AA37" s="11">
        <v>12.435</v>
      </c>
      <c r="AB37" s="11">
        <v>12.000000999999999</v>
      </c>
      <c r="AC37" s="11">
        <v>11.500947999999999</v>
      </c>
      <c r="AD37" s="11">
        <v>11.236598499999999</v>
      </c>
      <c r="AE37" s="11">
        <v>12.627632500000001</v>
      </c>
      <c r="AF37" s="11">
        <v>13.7082</v>
      </c>
      <c r="AG37" s="11">
        <v>14</v>
      </c>
      <c r="AH37" s="11">
        <v>13.974985499999999</v>
      </c>
      <c r="AI37" s="11">
        <v>15.999999000000001</v>
      </c>
      <c r="AJ37" s="11">
        <v>17.449998999999998</v>
      </c>
      <c r="AK37" s="11">
        <v>18</v>
      </c>
      <c r="AL37" s="11">
        <v>35</v>
      </c>
      <c r="AM37" s="12">
        <v>46.000001499999996</v>
      </c>
    </row>
    <row r="38" spans="2:39" ht="12" customHeight="1">
      <c r="B38" s="117" t="s">
        <v>331</v>
      </c>
      <c r="C38" s="65">
        <v>9.0928480310708029</v>
      </c>
      <c r="D38" s="66">
        <v>10.263018603919246</v>
      </c>
      <c r="E38" s="66">
        <v>8.3641655257229726</v>
      </c>
      <c r="F38" s="66">
        <v>6.1928766266193342</v>
      </c>
      <c r="G38" s="66">
        <v>6.9765996581669629</v>
      </c>
      <c r="H38" s="66">
        <v>8.3410236501394834</v>
      </c>
      <c r="I38" s="66">
        <v>6.2439910802599048</v>
      </c>
      <c r="J38" s="66">
        <v>6.020980925181509</v>
      </c>
      <c r="K38" s="66">
        <v>8.886788145572023</v>
      </c>
      <c r="L38" s="66">
        <v>9.2575504185272912</v>
      </c>
      <c r="M38" s="66">
        <v>10.378730979415511</v>
      </c>
      <c r="N38" s="66">
        <v>9.0828575292343494</v>
      </c>
      <c r="O38" s="66">
        <v>13.736520332148922</v>
      </c>
      <c r="P38" s="66">
        <v>14.780079618985278</v>
      </c>
      <c r="Q38" s="66">
        <v>16.491074056378331</v>
      </c>
      <c r="R38" s="66">
        <v>28.348157712311323</v>
      </c>
      <c r="S38" s="67">
        <v>26.769117245414261</v>
      </c>
      <c r="T38" s="296"/>
      <c r="V38" s="117" t="s">
        <v>331</v>
      </c>
      <c r="W38" s="65">
        <v>33.377747594101898</v>
      </c>
      <c r="X38" s="66">
        <v>36.449927514730412</v>
      </c>
      <c r="Y38" s="66">
        <v>54.510740562541358</v>
      </c>
      <c r="Z38" s="66">
        <v>54.217301145853227</v>
      </c>
      <c r="AA38" s="66">
        <v>58.765684717019646</v>
      </c>
      <c r="AB38" s="66">
        <v>140.83381316454671</v>
      </c>
      <c r="AC38" s="66">
        <v>47.557389185959245</v>
      </c>
      <c r="AD38" s="66">
        <v>52.392282981740983</v>
      </c>
      <c r="AE38" s="66">
        <v>109.71073944035851</v>
      </c>
      <c r="AF38" s="66">
        <v>115.79976684734795</v>
      </c>
      <c r="AG38" s="66">
        <v>124.23124146444327</v>
      </c>
      <c r="AH38" s="66">
        <v>70.392663399698137</v>
      </c>
      <c r="AI38" s="66">
        <v>162.11432289669929</v>
      </c>
      <c r="AJ38" s="66">
        <v>147.08113449287691</v>
      </c>
      <c r="AK38" s="66">
        <v>200.92223651038316</v>
      </c>
      <c r="AL38" s="66">
        <v>384.93956817427119</v>
      </c>
      <c r="AM38" s="67">
        <v>450.39867796137816</v>
      </c>
    </row>
    <row r="39" spans="2:39" ht="12" customHeight="1">
      <c r="B39" s="122" t="s">
        <v>78</v>
      </c>
      <c r="C39" s="296"/>
      <c r="D39" s="296"/>
      <c r="E39" s="296"/>
      <c r="F39" s="296"/>
      <c r="G39" s="296"/>
      <c r="H39" s="296"/>
      <c r="I39" s="296"/>
      <c r="J39" s="296"/>
      <c r="K39" s="296"/>
      <c r="L39" s="296"/>
      <c r="M39" s="296"/>
      <c r="N39" s="296"/>
      <c r="O39" s="296"/>
      <c r="P39" s="296"/>
      <c r="Q39" s="296"/>
      <c r="R39" s="296"/>
      <c r="S39" s="296"/>
      <c r="T39" s="296"/>
      <c r="V39" s="122" t="s">
        <v>78</v>
      </c>
      <c r="W39" s="296"/>
      <c r="X39" s="296"/>
      <c r="Y39" s="296"/>
      <c r="Z39" s="296"/>
      <c r="AA39" s="296"/>
      <c r="AB39" s="296"/>
      <c r="AC39" s="296"/>
      <c r="AD39" s="296"/>
      <c r="AE39" s="296"/>
      <c r="AF39" s="296"/>
      <c r="AG39" s="296"/>
      <c r="AH39" s="296"/>
      <c r="AI39" s="296"/>
      <c r="AJ39" s="296"/>
    </row>
    <row r="40" spans="2:39" ht="12" customHeight="1">
      <c r="B40" s="296"/>
      <c r="C40" s="296"/>
      <c r="D40" s="296"/>
      <c r="E40" s="296"/>
      <c r="F40" s="296"/>
      <c r="G40" s="296"/>
      <c r="H40" s="296"/>
      <c r="I40" s="296"/>
      <c r="J40" s="296"/>
      <c r="K40" s="296"/>
      <c r="L40" s="296"/>
      <c r="M40" s="296"/>
      <c r="N40" s="296"/>
      <c r="O40" s="296"/>
      <c r="P40" s="296"/>
      <c r="Q40" s="296"/>
      <c r="R40" s="296"/>
      <c r="S40" s="296"/>
      <c r="T40" s="296"/>
      <c r="V40" s="296"/>
      <c r="W40" s="296"/>
      <c r="X40" s="296"/>
      <c r="Y40" s="296"/>
      <c r="Z40" s="296"/>
      <c r="AA40" s="296"/>
      <c r="AB40" s="296"/>
      <c r="AC40" s="296"/>
      <c r="AD40" s="296"/>
      <c r="AE40" s="296"/>
      <c r="AF40" s="296"/>
      <c r="AG40" s="296"/>
      <c r="AH40" s="296"/>
      <c r="AI40" s="296"/>
      <c r="AJ40" s="296"/>
    </row>
    <row r="41" spans="2:39" ht="12" customHeight="1">
      <c r="B41" s="296"/>
      <c r="C41" s="296"/>
      <c r="D41" s="296"/>
      <c r="E41" s="296"/>
      <c r="F41" s="296"/>
      <c r="G41" s="296"/>
      <c r="H41" s="296"/>
      <c r="I41" s="296"/>
      <c r="J41" s="296"/>
      <c r="K41" s="296"/>
      <c r="L41" s="296"/>
      <c r="M41" s="296"/>
      <c r="N41" s="296"/>
      <c r="O41" s="296"/>
      <c r="P41" s="296"/>
      <c r="Q41" s="296"/>
      <c r="R41" s="296"/>
      <c r="S41" s="296"/>
      <c r="T41" s="296"/>
      <c r="V41" s="296"/>
      <c r="W41" s="296"/>
      <c r="X41" s="296"/>
      <c r="Y41" s="296"/>
      <c r="Z41" s="296"/>
      <c r="AA41" s="296"/>
      <c r="AB41" s="296"/>
      <c r="AC41" s="296"/>
      <c r="AD41" s="296"/>
      <c r="AE41" s="296"/>
      <c r="AF41" s="296"/>
      <c r="AG41" s="296"/>
      <c r="AH41" s="296"/>
      <c r="AI41" s="296"/>
      <c r="AJ41" s="296"/>
    </row>
    <row r="42" spans="2:39" ht="12" customHeight="1">
      <c r="B42" s="296"/>
      <c r="C42" s="296"/>
      <c r="D42" s="296"/>
      <c r="E42" s="296"/>
      <c r="F42" s="296"/>
      <c r="G42" s="296"/>
      <c r="H42" s="296"/>
      <c r="I42" s="296"/>
      <c r="J42" s="296"/>
      <c r="K42" s="296"/>
      <c r="L42" s="296"/>
      <c r="M42" s="296"/>
      <c r="N42" s="296"/>
      <c r="O42" s="296"/>
      <c r="P42" s="296"/>
      <c r="Q42" s="296"/>
      <c r="R42" s="296"/>
      <c r="S42" s="296"/>
      <c r="T42" s="296"/>
      <c r="V42" s="296"/>
      <c r="W42" s="296"/>
      <c r="X42" s="296"/>
      <c r="Y42" s="296"/>
      <c r="Z42" s="296"/>
      <c r="AA42" s="296"/>
      <c r="AB42" s="296"/>
      <c r="AC42" s="296"/>
      <c r="AD42" s="296"/>
      <c r="AE42" s="296"/>
      <c r="AF42" s="296"/>
      <c r="AG42" s="296"/>
      <c r="AH42" s="296"/>
      <c r="AI42" s="296"/>
      <c r="AJ42" s="296"/>
    </row>
    <row r="43" spans="2:39" ht="12" customHeight="1">
      <c r="B43" s="296"/>
      <c r="C43" s="296"/>
      <c r="D43" s="296"/>
      <c r="E43" s="296"/>
      <c r="F43" s="296"/>
      <c r="G43" s="296"/>
      <c r="H43" s="296"/>
      <c r="I43" s="296"/>
      <c r="J43" s="296"/>
      <c r="K43" s="296"/>
      <c r="L43" s="296"/>
      <c r="M43" s="296"/>
      <c r="N43" s="296"/>
      <c r="O43" s="296"/>
      <c r="P43" s="296"/>
      <c r="Q43" s="296"/>
      <c r="R43" s="296"/>
      <c r="S43" s="296"/>
      <c r="T43" s="296"/>
      <c r="V43" s="296"/>
      <c r="W43" s="296"/>
      <c r="X43" s="296"/>
      <c r="Y43" s="296"/>
      <c r="Z43" s="296"/>
      <c r="AA43" s="296"/>
      <c r="AB43" s="296"/>
      <c r="AC43" s="296"/>
      <c r="AD43" s="296"/>
      <c r="AE43" s="296"/>
      <c r="AF43" s="296"/>
      <c r="AG43" s="296"/>
      <c r="AH43" s="296"/>
      <c r="AI43" s="296"/>
      <c r="AJ43" s="296"/>
    </row>
    <row r="44" spans="2:39" ht="12" customHeight="1">
      <c r="B44" s="296"/>
      <c r="C44" s="296"/>
      <c r="D44" s="296"/>
      <c r="E44" s="296"/>
      <c r="F44" s="296"/>
      <c r="G44" s="296"/>
      <c r="H44" s="296"/>
      <c r="I44" s="296"/>
      <c r="J44" s="296"/>
      <c r="K44" s="296"/>
      <c r="L44" s="296"/>
      <c r="M44" s="296"/>
      <c r="N44" s="296"/>
      <c r="O44" s="296"/>
      <c r="P44" s="296"/>
      <c r="Q44" s="296"/>
      <c r="R44" s="296"/>
      <c r="S44" s="296"/>
      <c r="T44" s="296"/>
      <c r="V44" s="296"/>
      <c r="W44" s="296"/>
      <c r="X44" s="296"/>
      <c r="Y44" s="296"/>
      <c r="Z44" s="296"/>
      <c r="AA44" s="296"/>
      <c r="AB44" s="296"/>
      <c r="AC44" s="296"/>
      <c r="AD44" s="296"/>
      <c r="AE44" s="296"/>
      <c r="AF44" s="296"/>
      <c r="AG44" s="296"/>
      <c r="AH44" s="296"/>
      <c r="AI44" s="296"/>
      <c r="AJ44" s="296"/>
    </row>
    <row r="45" spans="2:39" ht="12" customHeight="1">
      <c r="B45" s="296"/>
      <c r="C45" s="296"/>
      <c r="D45" s="296"/>
      <c r="E45" s="296"/>
      <c r="F45" s="296"/>
      <c r="G45" s="296"/>
      <c r="H45" s="296"/>
      <c r="I45" s="296"/>
      <c r="J45" s="296"/>
      <c r="K45" s="296"/>
      <c r="L45" s="296"/>
      <c r="M45" s="296"/>
      <c r="N45" s="296"/>
      <c r="O45" s="296"/>
      <c r="P45" s="296"/>
      <c r="Q45" s="296"/>
      <c r="R45" s="296"/>
      <c r="S45" s="296"/>
      <c r="T45" s="296"/>
      <c r="V45" s="296"/>
      <c r="W45" s="296"/>
      <c r="X45" s="296"/>
      <c r="Y45" s="296"/>
      <c r="Z45" s="296"/>
      <c r="AA45" s="296"/>
      <c r="AB45" s="296"/>
      <c r="AC45" s="296"/>
      <c r="AD45" s="296"/>
      <c r="AE45" s="296"/>
      <c r="AF45" s="296"/>
      <c r="AG45" s="296"/>
      <c r="AH45" s="296"/>
      <c r="AI45" s="296"/>
      <c r="AJ45" s="296"/>
    </row>
    <row r="46" spans="2:39" ht="12" customHeight="1">
      <c r="B46" s="296"/>
      <c r="C46" s="296"/>
      <c r="D46" s="296"/>
      <c r="E46" s="296"/>
      <c r="F46" s="296"/>
      <c r="G46" s="296"/>
      <c r="H46" s="296"/>
      <c r="I46" s="296"/>
      <c r="J46" s="296"/>
      <c r="K46" s="296"/>
      <c r="L46" s="296"/>
      <c r="M46" s="296"/>
      <c r="N46" s="296"/>
      <c r="O46" s="296"/>
      <c r="P46" s="296"/>
      <c r="Q46" s="296"/>
      <c r="R46" s="296"/>
      <c r="S46" s="296"/>
      <c r="T46" s="296"/>
      <c r="V46" s="296"/>
      <c r="W46" s="296"/>
      <c r="X46" s="296"/>
      <c r="Y46" s="296"/>
      <c r="Z46" s="296"/>
      <c r="AA46" s="296"/>
      <c r="AB46" s="296"/>
      <c r="AC46" s="296"/>
      <c r="AD46" s="296"/>
      <c r="AE46" s="296"/>
      <c r="AF46" s="296"/>
      <c r="AG46" s="296"/>
      <c r="AH46" s="296"/>
      <c r="AI46" s="296"/>
      <c r="AJ46" s="296"/>
    </row>
    <row r="47" spans="2:39" ht="12" customHeight="1">
      <c r="B47" s="296"/>
      <c r="C47" s="296"/>
      <c r="D47" s="296"/>
      <c r="E47" s="296"/>
      <c r="F47" s="296"/>
      <c r="G47" s="296"/>
      <c r="H47" s="296"/>
      <c r="I47" s="296"/>
      <c r="J47" s="296"/>
      <c r="K47" s="296"/>
      <c r="L47" s="296"/>
      <c r="M47" s="296"/>
      <c r="N47" s="296"/>
      <c r="O47" s="296"/>
      <c r="P47" s="296"/>
      <c r="Q47" s="296"/>
      <c r="R47" s="296"/>
      <c r="S47" s="296"/>
      <c r="T47" s="296"/>
      <c r="V47" s="296"/>
      <c r="W47" s="296"/>
      <c r="X47" s="296"/>
      <c r="Y47" s="296"/>
      <c r="Z47" s="296"/>
      <c r="AA47" s="296"/>
      <c r="AB47" s="296"/>
      <c r="AC47" s="296"/>
      <c r="AD47" s="296"/>
      <c r="AE47" s="296"/>
      <c r="AF47" s="296"/>
      <c r="AG47" s="296"/>
      <c r="AH47" s="296"/>
      <c r="AI47" s="296"/>
      <c r="AJ47" s="296"/>
    </row>
    <row r="48" spans="2:39" ht="12" customHeight="1">
      <c r="B48" s="296"/>
      <c r="C48" s="296"/>
      <c r="D48" s="296"/>
      <c r="E48" s="296"/>
      <c r="F48" s="296"/>
      <c r="G48" s="296"/>
      <c r="H48" s="296"/>
      <c r="I48" s="296"/>
      <c r="J48" s="296"/>
      <c r="K48" s="296"/>
      <c r="L48" s="296"/>
      <c r="M48" s="296"/>
      <c r="N48" s="296"/>
      <c r="O48" s="296"/>
      <c r="P48" s="296"/>
      <c r="Q48" s="296"/>
      <c r="R48" s="296"/>
      <c r="S48" s="296"/>
      <c r="T48" s="296"/>
      <c r="V48" s="296"/>
      <c r="W48" s="296"/>
      <c r="X48" s="296"/>
      <c r="Y48" s="296"/>
      <c r="Z48" s="296"/>
      <c r="AA48" s="296"/>
      <c r="AB48" s="296"/>
      <c r="AC48" s="296"/>
      <c r="AD48" s="296"/>
      <c r="AE48" s="296"/>
      <c r="AF48" s="296"/>
      <c r="AG48" s="296"/>
      <c r="AH48" s="296"/>
      <c r="AI48" s="296"/>
      <c r="AJ48" s="296"/>
    </row>
    <row r="49" spans="2:36" ht="12" customHeight="1">
      <c r="B49" s="296"/>
      <c r="C49" s="296"/>
      <c r="D49" s="296"/>
      <c r="E49" s="296"/>
      <c r="F49" s="296"/>
      <c r="G49" s="296"/>
      <c r="H49" s="296"/>
      <c r="I49" s="296"/>
      <c r="J49" s="296"/>
      <c r="K49" s="296"/>
      <c r="L49" s="296"/>
      <c r="M49" s="296"/>
      <c r="N49" s="296"/>
      <c r="O49" s="296"/>
      <c r="P49" s="296"/>
      <c r="Q49" s="296"/>
      <c r="R49" s="296"/>
      <c r="S49" s="296"/>
      <c r="T49" s="296"/>
      <c r="V49" s="296"/>
      <c r="W49" s="296"/>
      <c r="X49" s="296"/>
      <c r="Y49" s="296"/>
      <c r="Z49" s="296"/>
      <c r="AA49" s="296"/>
      <c r="AB49" s="296"/>
      <c r="AC49" s="296"/>
      <c r="AD49" s="296"/>
      <c r="AE49" s="296"/>
      <c r="AF49" s="296"/>
      <c r="AG49" s="296"/>
      <c r="AH49" s="296"/>
      <c r="AI49" s="296"/>
      <c r="AJ49" s="296"/>
    </row>
    <row r="50" spans="2:36" ht="12" customHeight="1">
      <c r="B50" s="296"/>
      <c r="C50" s="296"/>
      <c r="D50" s="296"/>
      <c r="E50" s="296"/>
      <c r="F50" s="296"/>
      <c r="G50" s="296"/>
      <c r="H50" s="296"/>
      <c r="I50" s="296"/>
      <c r="J50" s="296"/>
      <c r="K50" s="296"/>
      <c r="L50" s="296"/>
      <c r="M50" s="296"/>
      <c r="N50" s="296"/>
      <c r="O50" s="296"/>
      <c r="P50" s="296"/>
      <c r="Q50" s="296"/>
      <c r="R50" s="296"/>
      <c r="S50" s="296"/>
      <c r="T50" s="296"/>
      <c r="V50" s="296"/>
      <c r="W50" s="296"/>
      <c r="X50" s="296"/>
      <c r="Y50" s="296"/>
      <c r="Z50" s="296"/>
      <c r="AA50" s="296"/>
      <c r="AB50" s="296"/>
      <c r="AC50" s="296"/>
      <c r="AD50" s="296"/>
      <c r="AE50" s="296"/>
      <c r="AF50" s="296"/>
      <c r="AG50" s="296"/>
      <c r="AH50" s="296"/>
      <c r="AI50" s="296"/>
      <c r="AJ50" s="296"/>
    </row>
    <row r="51" spans="2:36" ht="12" customHeight="1">
      <c r="B51" s="296"/>
      <c r="C51" s="296"/>
      <c r="D51" s="296"/>
      <c r="E51" s="296"/>
      <c r="F51" s="296"/>
      <c r="G51" s="296"/>
      <c r="H51" s="296"/>
      <c r="I51" s="296"/>
      <c r="J51" s="296"/>
      <c r="K51" s="296"/>
      <c r="L51" s="296"/>
      <c r="M51" s="296"/>
      <c r="N51" s="296"/>
      <c r="O51" s="296"/>
      <c r="P51" s="296"/>
      <c r="Q51" s="296"/>
      <c r="R51" s="296"/>
      <c r="S51" s="296"/>
      <c r="T51" s="296"/>
      <c r="V51" s="296"/>
      <c r="W51" s="296"/>
      <c r="X51" s="296"/>
      <c r="Y51" s="296"/>
      <c r="Z51" s="296"/>
      <c r="AA51" s="296"/>
      <c r="AB51" s="296"/>
      <c r="AC51" s="296"/>
      <c r="AD51" s="296"/>
      <c r="AE51" s="296"/>
      <c r="AF51" s="296"/>
      <c r="AG51" s="296"/>
      <c r="AH51" s="296"/>
      <c r="AI51" s="296"/>
      <c r="AJ51" s="296"/>
    </row>
    <row r="52" spans="2:36" ht="12" customHeight="1">
      <c r="B52" s="296"/>
      <c r="C52" s="296"/>
      <c r="D52" s="296"/>
      <c r="E52" s="296"/>
      <c r="F52" s="296"/>
      <c r="G52" s="296"/>
      <c r="H52" s="296"/>
      <c r="I52" s="296"/>
      <c r="J52" s="296"/>
      <c r="K52" s="296"/>
      <c r="L52" s="296"/>
      <c r="M52" s="296"/>
      <c r="N52" s="296"/>
      <c r="O52" s="296"/>
      <c r="P52" s="296"/>
      <c r="Q52" s="296"/>
      <c r="R52" s="296"/>
      <c r="S52" s="296"/>
      <c r="T52" s="296"/>
      <c r="V52" s="296"/>
      <c r="W52" s="296"/>
      <c r="X52" s="296"/>
      <c r="Y52" s="296"/>
      <c r="Z52" s="296"/>
      <c r="AA52" s="296"/>
      <c r="AB52" s="296"/>
      <c r="AC52" s="296"/>
      <c r="AD52" s="296"/>
      <c r="AE52" s="296"/>
      <c r="AF52" s="296"/>
      <c r="AG52" s="296"/>
      <c r="AH52" s="296"/>
      <c r="AI52" s="296"/>
      <c r="AJ52" s="296"/>
    </row>
    <row r="53" spans="2:36" ht="12" customHeight="1">
      <c r="B53" s="296"/>
      <c r="C53" s="296"/>
      <c r="D53" s="296"/>
      <c r="E53" s="296"/>
      <c r="F53" s="296"/>
      <c r="G53" s="296"/>
      <c r="H53" s="296"/>
      <c r="I53" s="296"/>
      <c r="J53" s="296"/>
      <c r="K53" s="296"/>
      <c r="L53" s="296"/>
      <c r="M53" s="296"/>
      <c r="N53" s="296"/>
      <c r="O53" s="296"/>
      <c r="P53" s="296"/>
      <c r="Q53" s="296"/>
      <c r="R53" s="296"/>
      <c r="S53" s="296"/>
      <c r="T53" s="296"/>
      <c r="V53" s="296"/>
      <c r="W53" s="296"/>
      <c r="X53" s="296"/>
      <c r="Y53" s="296"/>
      <c r="Z53" s="296"/>
      <c r="AA53" s="296"/>
      <c r="AB53" s="296"/>
      <c r="AC53" s="296"/>
      <c r="AD53" s="296"/>
      <c r="AE53" s="296"/>
      <c r="AF53" s="296"/>
      <c r="AG53" s="296"/>
      <c r="AH53" s="296"/>
      <c r="AI53" s="296"/>
      <c r="AJ53" s="296"/>
    </row>
    <row r="54" spans="2:36" ht="12" customHeight="1">
      <c r="B54" s="296"/>
      <c r="C54" s="296"/>
      <c r="D54" s="296"/>
      <c r="E54" s="296"/>
      <c r="F54" s="296"/>
      <c r="G54" s="296"/>
      <c r="H54" s="296"/>
      <c r="I54" s="296"/>
      <c r="J54" s="296"/>
      <c r="K54" s="296"/>
      <c r="L54" s="296"/>
      <c r="M54" s="296"/>
      <c r="N54" s="296"/>
      <c r="O54" s="296"/>
      <c r="P54" s="296"/>
      <c r="Q54" s="296"/>
      <c r="R54" s="296"/>
      <c r="S54" s="296"/>
      <c r="T54" s="296"/>
      <c r="V54" s="296"/>
      <c r="W54" s="296"/>
      <c r="X54" s="296"/>
      <c r="Y54" s="296"/>
      <c r="Z54" s="296"/>
      <c r="AA54" s="296"/>
      <c r="AB54" s="296"/>
      <c r="AC54" s="296"/>
      <c r="AD54" s="296"/>
      <c r="AE54" s="296"/>
      <c r="AF54" s="296"/>
      <c r="AG54" s="296"/>
      <c r="AH54" s="296"/>
      <c r="AI54" s="296"/>
      <c r="AJ54" s="296"/>
    </row>
    <row r="55" spans="2:36" ht="12" customHeight="1">
      <c r="B55" s="296"/>
      <c r="C55" s="296"/>
      <c r="D55" s="296"/>
      <c r="E55" s="296"/>
      <c r="F55" s="296"/>
      <c r="G55" s="296"/>
      <c r="H55" s="296"/>
      <c r="I55" s="296"/>
      <c r="J55" s="296"/>
      <c r="K55" s="296"/>
      <c r="L55" s="296"/>
      <c r="M55" s="296"/>
      <c r="N55" s="296"/>
      <c r="O55" s="296"/>
      <c r="P55" s="296"/>
      <c r="Q55" s="296"/>
      <c r="R55" s="296"/>
      <c r="S55" s="296"/>
      <c r="T55" s="296"/>
      <c r="V55" s="296"/>
      <c r="W55" s="296"/>
      <c r="X55" s="296"/>
      <c r="Y55" s="296"/>
      <c r="Z55" s="296"/>
      <c r="AA55" s="296"/>
      <c r="AB55" s="296"/>
      <c r="AC55" s="296"/>
      <c r="AD55" s="296"/>
      <c r="AE55" s="296"/>
      <c r="AF55" s="296"/>
      <c r="AG55" s="296"/>
      <c r="AH55" s="296"/>
      <c r="AI55" s="296"/>
      <c r="AJ55" s="296"/>
    </row>
    <row r="56" spans="2:36" ht="12" customHeight="1">
      <c r="B56" s="296"/>
      <c r="C56" s="296"/>
      <c r="D56" s="296"/>
      <c r="E56" s="296"/>
      <c r="F56" s="296"/>
      <c r="G56" s="296"/>
      <c r="H56" s="296"/>
      <c r="I56" s="296"/>
      <c r="J56" s="296"/>
      <c r="K56" s="296"/>
      <c r="L56" s="296"/>
      <c r="M56" s="296"/>
      <c r="N56" s="296"/>
      <c r="O56" s="296"/>
      <c r="P56" s="296"/>
      <c r="Q56" s="296"/>
      <c r="R56" s="296"/>
      <c r="S56" s="296"/>
      <c r="T56" s="296"/>
      <c r="V56" s="296"/>
      <c r="W56" s="296"/>
      <c r="X56" s="296"/>
      <c r="Y56" s="296"/>
      <c r="Z56" s="296"/>
      <c r="AA56" s="296"/>
      <c r="AB56" s="296"/>
      <c r="AC56" s="296"/>
      <c r="AD56" s="296"/>
      <c r="AE56" s="296"/>
      <c r="AF56" s="296"/>
      <c r="AG56" s="296"/>
      <c r="AH56" s="296"/>
      <c r="AI56" s="296"/>
      <c r="AJ56" s="296"/>
    </row>
    <row r="57" spans="2:36" ht="12" customHeight="1">
      <c r="B57" s="296"/>
      <c r="C57" s="296"/>
      <c r="D57" s="296"/>
      <c r="E57" s="296"/>
      <c r="F57" s="296"/>
      <c r="G57" s="296"/>
      <c r="H57" s="296"/>
      <c r="I57" s="296"/>
      <c r="J57" s="296"/>
      <c r="K57" s="296"/>
      <c r="L57" s="296"/>
      <c r="M57" s="296"/>
      <c r="N57" s="296"/>
      <c r="O57" s="296"/>
      <c r="P57" s="296"/>
      <c r="Q57" s="296"/>
      <c r="R57" s="296"/>
      <c r="S57" s="296"/>
      <c r="T57" s="296"/>
      <c r="V57" s="296"/>
      <c r="W57" s="296"/>
      <c r="X57" s="296"/>
      <c r="Y57" s="296"/>
      <c r="Z57" s="296"/>
      <c r="AA57" s="296"/>
      <c r="AB57" s="296"/>
      <c r="AC57" s="296"/>
      <c r="AD57" s="296"/>
      <c r="AE57" s="296"/>
      <c r="AF57" s="296"/>
      <c r="AG57" s="296"/>
      <c r="AH57" s="296"/>
      <c r="AI57" s="296"/>
      <c r="AJ57" s="296"/>
    </row>
    <row r="58" spans="2:36" ht="12" customHeight="1">
      <c r="B58" s="296"/>
      <c r="C58" s="296"/>
      <c r="D58" s="296"/>
      <c r="E58" s="296"/>
      <c r="F58" s="296"/>
      <c r="G58" s="296"/>
      <c r="H58" s="296"/>
      <c r="I58" s="296"/>
      <c r="J58" s="296"/>
      <c r="K58" s="296"/>
      <c r="L58" s="296"/>
      <c r="M58" s="296"/>
      <c r="N58" s="296"/>
      <c r="O58" s="296"/>
      <c r="P58" s="296"/>
      <c r="Q58" s="296"/>
      <c r="R58" s="296"/>
      <c r="S58" s="296"/>
      <c r="T58" s="296"/>
      <c r="V58" s="296"/>
      <c r="W58" s="296"/>
      <c r="X58" s="296"/>
      <c r="Y58" s="296"/>
      <c r="Z58" s="296"/>
      <c r="AA58" s="296"/>
      <c r="AB58" s="296"/>
      <c r="AC58" s="296"/>
      <c r="AD58" s="296"/>
      <c r="AE58" s="296"/>
      <c r="AF58" s="296"/>
      <c r="AG58" s="296"/>
      <c r="AH58" s="296"/>
      <c r="AI58" s="296"/>
      <c r="AJ58" s="296"/>
    </row>
    <row r="59" spans="2:36" ht="12" customHeight="1">
      <c r="B59" s="296"/>
      <c r="C59" s="296"/>
      <c r="D59" s="296"/>
      <c r="E59" s="296"/>
      <c r="F59" s="296"/>
      <c r="G59" s="296"/>
      <c r="H59" s="296"/>
      <c r="I59" s="296"/>
      <c r="J59" s="296"/>
      <c r="K59" s="296"/>
      <c r="L59" s="296"/>
      <c r="M59" s="296"/>
      <c r="N59" s="296"/>
      <c r="O59" s="296"/>
      <c r="P59" s="296"/>
      <c r="Q59" s="296"/>
      <c r="R59" s="296"/>
      <c r="S59" s="296"/>
      <c r="T59" s="296"/>
      <c r="V59" s="296"/>
      <c r="W59" s="296"/>
      <c r="X59" s="296"/>
      <c r="Y59" s="296"/>
      <c r="Z59" s="296"/>
      <c r="AA59" s="296"/>
      <c r="AB59" s="296"/>
      <c r="AC59" s="296"/>
      <c r="AD59" s="296"/>
      <c r="AE59" s="296"/>
      <c r="AF59" s="296"/>
      <c r="AG59" s="296"/>
      <c r="AH59" s="296"/>
      <c r="AI59" s="296"/>
      <c r="AJ59" s="296"/>
    </row>
    <row r="60" spans="2:36" ht="12" customHeight="1">
      <c r="B60" s="296"/>
      <c r="C60" s="296"/>
      <c r="D60" s="296"/>
      <c r="E60" s="296"/>
      <c r="F60" s="296"/>
      <c r="G60" s="296"/>
      <c r="H60" s="296"/>
      <c r="I60" s="296"/>
      <c r="J60" s="296"/>
      <c r="K60" s="296"/>
      <c r="L60" s="296"/>
      <c r="M60" s="296"/>
      <c r="N60" s="296"/>
      <c r="O60" s="296"/>
      <c r="P60" s="296"/>
      <c r="Q60" s="296"/>
      <c r="R60" s="296"/>
      <c r="S60" s="296"/>
      <c r="T60" s="296"/>
      <c r="V60" s="296"/>
      <c r="W60" s="296"/>
      <c r="X60" s="296"/>
      <c r="Y60" s="296"/>
      <c r="Z60" s="296"/>
      <c r="AA60" s="296"/>
      <c r="AB60" s="296"/>
      <c r="AC60" s="296"/>
      <c r="AD60" s="296"/>
      <c r="AE60" s="296"/>
      <c r="AF60" s="296"/>
      <c r="AG60" s="296"/>
      <c r="AH60" s="296"/>
      <c r="AI60" s="296"/>
      <c r="AJ60" s="296"/>
    </row>
    <row r="61" spans="2:36" ht="12" customHeight="1">
      <c r="B61" s="296"/>
      <c r="C61" s="296"/>
      <c r="D61" s="296"/>
      <c r="E61" s="296"/>
      <c r="F61" s="296"/>
      <c r="G61" s="296"/>
      <c r="H61" s="296"/>
      <c r="I61" s="296"/>
      <c r="J61" s="296"/>
      <c r="K61" s="296"/>
      <c r="L61" s="296"/>
      <c r="M61" s="296"/>
      <c r="N61" s="296"/>
      <c r="O61" s="296"/>
      <c r="P61" s="296"/>
      <c r="Q61" s="296"/>
      <c r="R61" s="296"/>
      <c r="S61" s="296"/>
      <c r="T61" s="296"/>
      <c r="V61" s="296"/>
      <c r="W61" s="296"/>
      <c r="X61" s="296"/>
      <c r="Y61" s="296"/>
      <c r="Z61" s="296"/>
      <c r="AA61" s="296"/>
      <c r="AB61" s="296"/>
      <c r="AC61" s="296"/>
      <c r="AD61" s="296"/>
      <c r="AE61" s="296"/>
      <c r="AF61" s="296"/>
      <c r="AG61" s="296"/>
      <c r="AH61" s="296"/>
      <c r="AI61" s="296"/>
      <c r="AJ61" s="296"/>
    </row>
    <row r="62" spans="2:36" ht="12" customHeight="1">
      <c r="B62" s="296"/>
      <c r="C62" s="296"/>
      <c r="D62" s="296"/>
      <c r="E62" s="296"/>
      <c r="F62" s="296"/>
      <c r="G62" s="296"/>
      <c r="H62" s="296"/>
      <c r="I62" s="296"/>
      <c r="J62" s="296"/>
      <c r="K62" s="296"/>
      <c r="L62" s="296"/>
      <c r="M62" s="296"/>
      <c r="N62" s="296"/>
      <c r="O62" s="296"/>
      <c r="P62" s="296"/>
      <c r="Q62" s="296"/>
      <c r="R62" s="296"/>
      <c r="S62" s="296"/>
      <c r="T62" s="296"/>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23F11-7215-40A3-943E-CF9EC49FADF7}">
  <sheetPr>
    <tabColor theme="3"/>
  </sheetPr>
  <dimension ref="B5:AZ91"/>
  <sheetViews>
    <sheetView showGridLines="0" zoomScaleNormal="100" workbookViewId="0">
      <selection activeCell="I8" sqref="I8"/>
    </sheetView>
  </sheetViews>
  <sheetFormatPr defaultColWidth="7.6640625" defaultRowHeight="12" customHeight="1"/>
  <cols>
    <col min="1" max="1" width="3.6640625" style="1" customWidth="1"/>
    <col min="2" max="2" width="20.33203125" style="1" customWidth="1"/>
    <col min="3" max="18" width="7.6640625" style="1"/>
    <col min="19" max="19" width="7" style="1" customWidth="1"/>
    <col min="20" max="20" width="19.5" style="1" customWidth="1"/>
    <col min="21" max="21" width="12.5" style="1" customWidth="1"/>
    <col min="22" max="16384" width="7.6640625" style="1"/>
  </cols>
  <sheetData>
    <row r="5" spans="2:38" ht="12" customHeight="1">
      <c r="C5" s="3" t="s">
        <v>128</v>
      </c>
      <c r="V5" s="3" t="s">
        <v>129</v>
      </c>
    </row>
    <row r="6" spans="2:38" ht="12" customHeight="1">
      <c r="B6" s="6"/>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9">
        <v>2022</v>
      </c>
      <c r="U6" s="6"/>
      <c r="V6" s="7">
        <v>2006</v>
      </c>
      <c r="W6" s="8">
        <v>2007</v>
      </c>
      <c r="X6" s="8">
        <v>2008</v>
      </c>
      <c r="Y6" s="8">
        <v>2009</v>
      </c>
      <c r="Z6" s="8">
        <v>2010</v>
      </c>
      <c r="AA6" s="8">
        <v>2011</v>
      </c>
      <c r="AB6" s="8">
        <v>2012</v>
      </c>
      <c r="AC6" s="8">
        <v>2013</v>
      </c>
      <c r="AD6" s="8">
        <v>2014</v>
      </c>
      <c r="AE6" s="8">
        <v>2015</v>
      </c>
      <c r="AF6" s="8">
        <v>2016</v>
      </c>
      <c r="AG6" s="8">
        <v>2017</v>
      </c>
      <c r="AH6" s="8">
        <v>2018</v>
      </c>
      <c r="AI6" s="8">
        <v>2019</v>
      </c>
      <c r="AJ6" s="8">
        <v>2020</v>
      </c>
      <c r="AK6" s="8">
        <v>2021</v>
      </c>
      <c r="AL6" s="9">
        <v>2022</v>
      </c>
    </row>
    <row r="7" spans="2:38" ht="12" customHeight="1">
      <c r="B7" s="322" t="s">
        <v>130</v>
      </c>
      <c r="C7" s="10">
        <v>0.33182432247952637</v>
      </c>
      <c r="D7" s="11">
        <v>0.63970527641786634</v>
      </c>
      <c r="E7" s="11">
        <v>0.67955921810568054</v>
      </c>
      <c r="F7" s="11">
        <v>0.60139286971645434</v>
      </c>
      <c r="G7" s="11">
        <v>0.61930294323235979</v>
      </c>
      <c r="H7" s="11">
        <v>0.75759594035978572</v>
      </c>
      <c r="I7" s="11">
        <v>1.0236195269640516</v>
      </c>
      <c r="J7" s="11">
        <v>1.2579830426191689</v>
      </c>
      <c r="K7" s="11">
        <v>1.5634031531592159</v>
      </c>
      <c r="L7" s="11">
        <v>1.7829462698391763</v>
      </c>
      <c r="M7" s="11">
        <v>1.2915671893589837</v>
      </c>
      <c r="N7" s="11">
        <v>1.366986688670057</v>
      </c>
      <c r="O7" s="11">
        <v>1.423544323996637</v>
      </c>
      <c r="P7" s="11">
        <v>1.3941283111362894</v>
      </c>
      <c r="Q7" s="11">
        <v>0.95272141479226946</v>
      </c>
      <c r="R7" s="11">
        <v>1.3210836188672139</v>
      </c>
      <c r="S7" s="12">
        <v>0.51204857902663403</v>
      </c>
      <c r="U7" s="322" t="s">
        <v>70</v>
      </c>
      <c r="V7" s="10">
        <v>0.51985048966529546</v>
      </c>
      <c r="W7" s="11">
        <v>0.87452518993276385</v>
      </c>
      <c r="X7" s="11">
        <v>0.97839766066512479</v>
      </c>
      <c r="Y7" s="11">
        <v>1.2319532383976362</v>
      </c>
      <c r="Z7" s="11">
        <v>1.5044239906798564</v>
      </c>
      <c r="AA7" s="11">
        <v>2.2143089965847969</v>
      </c>
      <c r="AB7" s="11">
        <v>3.0603059504798416</v>
      </c>
      <c r="AC7" s="11">
        <v>4.3193532969959172</v>
      </c>
      <c r="AD7" s="11">
        <v>5.2739855086332392</v>
      </c>
      <c r="AE7" s="11">
        <v>6.8044231147028054</v>
      </c>
      <c r="AF7" s="11">
        <v>6.7372685800403396</v>
      </c>
      <c r="AG7" s="11">
        <v>7.9792304182394194</v>
      </c>
      <c r="AH7" s="11">
        <v>10.767011322594852</v>
      </c>
      <c r="AI7" s="11">
        <v>11.430989150880073</v>
      </c>
      <c r="AJ7" s="11">
        <v>11.448775232065991</v>
      </c>
      <c r="AK7" s="11">
        <v>18.514870570301017</v>
      </c>
      <c r="AL7" s="12">
        <v>10.473194876321156</v>
      </c>
    </row>
    <row r="8" spans="2:38" ht="12" customHeight="1">
      <c r="B8" s="322" t="s">
        <v>131</v>
      </c>
      <c r="C8" s="59">
        <v>0.18802616718576906</v>
      </c>
      <c r="D8" s="60">
        <v>0.23481991351489753</v>
      </c>
      <c r="E8" s="60">
        <v>0.29883844255944425</v>
      </c>
      <c r="F8" s="60">
        <v>0.63056036868118182</v>
      </c>
      <c r="G8" s="60">
        <v>0.88512104744749664</v>
      </c>
      <c r="H8" s="60">
        <v>1.456713056225011</v>
      </c>
      <c r="I8" s="60">
        <v>2.03668642351579</v>
      </c>
      <c r="J8" s="60">
        <v>3.0613702543767478</v>
      </c>
      <c r="K8" s="60">
        <v>3.7105823554740236</v>
      </c>
      <c r="L8" s="60">
        <v>5.0214768448636287</v>
      </c>
      <c r="M8" s="60">
        <v>5.4457013906813563</v>
      </c>
      <c r="N8" s="60">
        <v>6.6122437295693626</v>
      </c>
      <c r="O8" s="60">
        <v>9.3434669985982151</v>
      </c>
      <c r="P8" s="60">
        <v>10.036860839743783</v>
      </c>
      <c r="Q8" s="60">
        <v>10.496053817273721</v>
      </c>
      <c r="R8" s="60">
        <v>17.193786951433804</v>
      </c>
      <c r="S8" s="61">
        <v>9.9611462972945208</v>
      </c>
      <c r="U8" s="322" t="s">
        <v>71</v>
      </c>
      <c r="V8" s="13">
        <v>454</v>
      </c>
      <c r="W8" s="14">
        <v>806</v>
      </c>
      <c r="X8" s="14">
        <v>928</v>
      </c>
      <c r="Y8" s="14">
        <v>1224</v>
      </c>
      <c r="Z8" s="14">
        <v>1739</v>
      </c>
      <c r="AA8" s="14">
        <v>2571</v>
      </c>
      <c r="AB8" s="14">
        <v>3486</v>
      </c>
      <c r="AC8" s="14">
        <v>4648</v>
      </c>
      <c r="AD8" s="14">
        <v>5240</v>
      </c>
      <c r="AE8" s="14">
        <v>5764</v>
      </c>
      <c r="AF8" s="14">
        <v>5002</v>
      </c>
      <c r="AG8" s="14">
        <v>5287</v>
      </c>
      <c r="AH8" s="14">
        <v>5321</v>
      </c>
      <c r="AI8" s="14">
        <v>5758</v>
      </c>
      <c r="AJ8" s="14">
        <v>5545</v>
      </c>
      <c r="AK8" s="14">
        <v>6888</v>
      </c>
      <c r="AL8" s="15">
        <v>2906</v>
      </c>
    </row>
    <row r="9" spans="2:38" ht="12" customHeight="1">
      <c r="B9" s="322" t="s">
        <v>132</v>
      </c>
      <c r="C9" s="16">
        <v>260</v>
      </c>
      <c r="D9" s="17">
        <v>457</v>
      </c>
      <c r="E9" s="17">
        <v>517</v>
      </c>
      <c r="F9" s="17">
        <v>633</v>
      </c>
      <c r="G9" s="17">
        <v>851</v>
      </c>
      <c r="H9" s="17">
        <v>1178</v>
      </c>
      <c r="I9" s="17">
        <v>1367</v>
      </c>
      <c r="J9" s="17">
        <v>1709</v>
      </c>
      <c r="K9" s="17">
        <v>2077</v>
      </c>
      <c r="L9" s="17">
        <v>2411</v>
      </c>
      <c r="M9" s="17">
        <v>1947</v>
      </c>
      <c r="N9" s="17">
        <v>1925</v>
      </c>
      <c r="O9" s="17">
        <v>1655</v>
      </c>
      <c r="P9" s="17">
        <v>1672</v>
      </c>
      <c r="Q9" s="17">
        <v>1393</v>
      </c>
      <c r="R9" s="17">
        <v>1452</v>
      </c>
      <c r="S9" s="18">
        <v>394</v>
      </c>
      <c r="U9" s="322" t="s">
        <v>73</v>
      </c>
      <c r="V9" s="16"/>
      <c r="W9" s="17"/>
      <c r="X9" s="17"/>
      <c r="Y9" s="17"/>
      <c r="Z9" s="17"/>
      <c r="AA9" s="17"/>
      <c r="AB9" s="17"/>
      <c r="AC9" s="17"/>
      <c r="AD9" s="17"/>
      <c r="AE9" s="17"/>
      <c r="AF9" s="17"/>
      <c r="AG9" s="17"/>
      <c r="AH9" s="17"/>
      <c r="AI9" s="17"/>
      <c r="AJ9" s="17"/>
      <c r="AK9" s="17">
        <v>109</v>
      </c>
      <c r="AL9" s="18">
        <v>608</v>
      </c>
    </row>
    <row r="10" spans="2:38" ht="12" customHeight="1">
      <c r="B10" s="322" t="s">
        <v>133</v>
      </c>
      <c r="C10" s="72">
        <v>194</v>
      </c>
      <c r="D10" s="73">
        <v>349</v>
      </c>
      <c r="E10" s="73">
        <v>411</v>
      </c>
      <c r="F10" s="73">
        <v>591</v>
      </c>
      <c r="G10" s="73">
        <v>888</v>
      </c>
      <c r="H10" s="73">
        <v>1393</v>
      </c>
      <c r="I10" s="73">
        <v>2119</v>
      </c>
      <c r="J10" s="73">
        <v>2939</v>
      </c>
      <c r="K10" s="73">
        <v>3163</v>
      </c>
      <c r="L10" s="73">
        <v>3353</v>
      </c>
      <c r="M10" s="73">
        <v>3055</v>
      </c>
      <c r="N10" s="73">
        <v>3362</v>
      </c>
      <c r="O10" s="73">
        <v>3666</v>
      </c>
      <c r="P10" s="73">
        <v>4086</v>
      </c>
      <c r="Q10" s="73">
        <v>4152</v>
      </c>
      <c r="R10" s="73">
        <v>5436</v>
      </c>
      <c r="S10" s="74">
        <v>2512</v>
      </c>
      <c r="U10" s="322" t="s">
        <v>74</v>
      </c>
      <c r="V10" s="72"/>
      <c r="W10" s="73"/>
      <c r="X10" s="73"/>
      <c r="Y10" s="73"/>
      <c r="Z10" s="73"/>
      <c r="AA10" s="73"/>
      <c r="AB10" s="73"/>
      <c r="AC10" s="73"/>
      <c r="AD10" s="73"/>
      <c r="AE10" s="73"/>
      <c r="AF10" s="73"/>
      <c r="AG10" s="73"/>
      <c r="AH10" s="73"/>
      <c r="AI10" s="73"/>
      <c r="AJ10" s="73"/>
      <c r="AK10" s="73">
        <v>6997</v>
      </c>
      <c r="AL10" s="74">
        <v>3514</v>
      </c>
    </row>
    <row r="11" spans="2:38" ht="12" customHeight="1">
      <c r="B11" s="34" t="s">
        <v>78</v>
      </c>
    </row>
    <row r="43" spans="2:52" ht="12" customHeight="1">
      <c r="AY43" s="37"/>
      <c r="AZ43" s="37"/>
    </row>
    <row r="44" spans="2:52" ht="12" customHeight="1">
      <c r="C44" s="3" t="s">
        <v>128</v>
      </c>
      <c r="AY44" s="37"/>
      <c r="AZ44" s="37"/>
    </row>
    <row r="45" spans="2:52" ht="12" customHeight="1">
      <c r="C45" s="452">
        <v>2010</v>
      </c>
      <c r="D45" s="450"/>
      <c r="E45" s="450"/>
      <c r="F45" s="450"/>
      <c r="G45" s="450">
        <v>2011</v>
      </c>
      <c r="H45" s="450"/>
      <c r="I45" s="450"/>
      <c r="J45" s="450"/>
      <c r="K45" s="450">
        <v>2012</v>
      </c>
      <c r="L45" s="450"/>
      <c r="M45" s="450"/>
      <c r="N45" s="450"/>
      <c r="O45" s="450">
        <v>2013</v>
      </c>
      <c r="P45" s="450"/>
      <c r="Q45" s="450"/>
      <c r="R45" s="450"/>
      <c r="S45" s="450">
        <v>2014</v>
      </c>
      <c r="T45" s="450"/>
      <c r="U45" s="450"/>
      <c r="V45" s="450"/>
      <c r="W45" s="450">
        <v>2015</v>
      </c>
      <c r="X45" s="450"/>
      <c r="Y45" s="450"/>
      <c r="Z45" s="450"/>
      <c r="AA45" s="450">
        <v>2016</v>
      </c>
      <c r="AB45" s="450"/>
      <c r="AC45" s="450"/>
      <c r="AD45" s="450"/>
      <c r="AE45" s="450">
        <v>2017</v>
      </c>
      <c r="AF45" s="450"/>
      <c r="AG45" s="450"/>
      <c r="AH45" s="450"/>
      <c r="AI45" s="450">
        <v>2018</v>
      </c>
      <c r="AJ45" s="450"/>
      <c r="AK45" s="450"/>
      <c r="AL45" s="450"/>
      <c r="AM45" s="450">
        <v>2019</v>
      </c>
      <c r="AN45" s="450"/>
      <c r="AO45" s="450"/>
      <c r="AP45" s="450"/>
      <c r="AQ45" s="450">
        <v>2020</v>
      </c>
      <c r="AR45" s="450"/>
      <c r="AS45" s="450"/>
      <c r="AT45" s="450"/>
      <c r="AU45" s="450">
        <v>2021</v>
      </c>
      <c r="AV45" s="450"/>
      <c r="AW45" s="450"/>
      <c r="AX45" s="450"/>
      <c r="AY45" s="451">
        <v>2022</v>
      </c>
      <c r="AZ45" s="451"/>
    </row>
    <row r="46" spans="2:52" ht="12" customHeight="1">
      <c r="C46" s="38" t="s">
        <v>80</v>
      </c>
      <c r="D46" s="320" t="s">
        <v>81</v>
      </c>
      <c r="E46" s="320" t="s">
        <v>82</v>
      </c>
      <c r="F46" s="320" t="s">
        <v>83</v>
      </c>
      <c r="G46" s="320" t="s">
        <v>80</v>
      </c>
      <c r="H46" s="320" t="s">
        <v>81</v>
      </c>
      <c r="I46" s="320" t="s">
        <v>82</v>
      </c>
      <c r="J46" s="320" t="s">
        <v>83</v>
      </c>
      <c r="K46" s="320" t="s">
        <v>80</v>
      </c>
      <c r="L46" s="320" t="s">
        <v>81</v>
      </c>
      <c r="M46" s="320" t="s">
        <v>82</v>
      </c>
      <c r="N46" s="320" t="s">
        <v>83</v>
      </c>
      <c r="O46" s="320" t="s">
        <v>80</v>
      </c>
      <c r="P46" s="320" t="s">
        <v>81</v>
      </c>
      <c r="Q46" s="320" t="s">
        <v>82</v>
      </c>
      <c r="R46" s="320" t="s">
        <v>83</v>
      </c>
      <c r="S46" s="320" t="s">
        <v>80</v>
      </c>
      <c r="T46" s="320" t="s">
        <v>81</v>
      </c>
      <c r="U46" s="320" t="s">
        <v>82</v>
      </c>
      <c r="V46" s="320" t="s">
        <v>83</v>
      </c>
      <c r="W46" s="320" t="s">
        <v>80</v>
      </c>
      <c r="X46" s="320" t="s">
        <v>81</v>
      </c>
      <c r="Y46" s="320" t="s">
        <v>82</v>
      </c>
      <c r="Z46" s="320" t="s">
        <v>83</v>
      </c>
      <c r="AA46" s="320" t="s">
        <v>80</v>
      </c>
      <c r="AB46" s="320" t="s">
        <v>81</v>
      </c>
      <c r="AC46" s="320" t="s">
        <v>82</v>
      </c>
      <c r="AD46" s="320" t="s">
        <v>83</v>
      </c>
      <c r="AE46" s="320" t="s">
        <v>80</v>
      </c>
      <c r="AF46" s="320" t="s">
        <v>81</v>
      </c>
      <c r="AG46" s="320" t="s">
        <v>82</v>
      </c>
      <c r="AH46" s="320" t="s">
        <v>83</v>
      </c>
      <c r="AI46" s="320" t="s">
        <v>80</v>
      </c>
      <c r="AJ46" s="320" t="s">
        <v>81</v>
      </c>
      <c r="AK46" s="320" t="s">
        <v>82</v>
      </c>
      <c r="AL46" s="320" t="s">
        <v>83</v>
      </c>
      <c r="AM46" s="320" t="s">
        <v>80</v>
      </c>
      <c r="AN46" s="320" t="s">
        <v>81</v>
      </c>
      <c r="AO46" s="320" t="s">
        <v>82</v>
      </c>
      <c r="AP46" s="320" t="s">
        <v>83</v>
      </c>
      <c r="AQ46" s="320" t="s">
        <v>80</v>
      </c>
      <c r="AR46" s="320" t="s">
        <v>81</v>
      </c>
      <c r="AS46" s="320" t="s">
        <v>82</v>
      </c>
      <c r="AT46" s="320" t="s">
        <v>83</v>
      </c>
      <c r="AU46" s="320" t="s">
        <v>80</v>
      </c>
      <c r="AV46" s="320" t="s">
        <v>81</v>
      </c>
      <c r="AW46" s="320" t="s">
        <v>82</v>
      </c>
      <c r="AX46" s="320" t="s">
        <v>83</v>
      </c>
      <c r="AY46" s="320" t="s">
        <v>80</v>
      </c>
      <c r="AZ46" s="39" t="s">
        <v>81</v>
      </c>
    </row>
    <row r="47" spans="2:52" ht="12" customHeight="1">
      <c r="B47" s="322" t="s">
        <v>130</v>
      </c>
      <c r="C47" s="40">
        <v>0.16832026443714462</v>
      </c>
      <c r="D47" s="41">
        <v>0.17417282810106363</v>
      </c>
      <c r="E47" s="41">
        <v>0.1099697107520617</v>
      </c>
      <c r="F47" s="41">
        <v>0.16684013994208977</v>
      </c>
      <c r="G47" s="41">
        <v>0.22852048523356086</v>
      </c>
      <c r="H47" s="41">
        <v>0.13522897341116075</v>
      </c>
      <c r="I47" s="41">
        <v>0.18795599495014478</v>
      </c>
      <c r="J47" s="41">
        <v>0.20589048676491989</v>
      </c>
      <c r="K47" s="41">
        <v>0.30979769217588676</v>
      </c>
      <c r="L47" s="41">
        <v>0.24472222081634865</v>
      </c>
      <c r="M47" s="41">
        <v>0.28268807344032298</v>
      </c>
      <c r="N47" s="41">
        <v>0.18641154053149497</v>
      </c>
      <c r="O47" s="41">
        <v>0.27803800135419493</v>
      </c>
      <c r="P47" s="41">
        <v>0.3040838775522603</v>
      </c>
      <c r="Q47" s="41">
        <v>0.35993635593425999</v>
      </c>
      <c r="R47" s="41">
        <v>0.31592480777845344</v>
      </c>
      <c r="S47" s="41">
        <v>0.33941787837699544</v>
      </c>
      <c r="T47" s="41">
        <v>0.29901631643430765</v>
      </c>
      <c r="U47" s="41">
        <v>0.49328890634791472</v>
      </c>
      <c r="V47" s="41">
        <v>0.43168005199999998</v>
      </c>
      <c r="W47" s="41">
        <v>0.44376284847523711</v>
      </c>
      <c r="X47" s="41">
        <v>0.37684240652105894</v>
      </c>
      <c r="Y47" s="41">
        <v>0.52854397602887548</v>
      </c>
      <c r="Z47" s="41">
        <v>0.43379703881400855</v>
      </c>
      <c r="AA47" s="41">
        <v>0.38573012411409302</v>
      </c>
      <c r="AB47" s="41">
        <v>0.29761213590081309</v>
      </c>
      <c r="AC47" s="41">
        <v>0.31847329855826201</v>
      </c>
      <c r="AD47" s="41">
        <v>0.28975163078581878</v>
      </c>
      <c r="AE47" s="41">
        <v>0.48278963336060665</v>
      </c>
      <c r="AF47" s="41">
        <v>0.24776982169983475</v>
      </c>
      <c r="AG47" s="41">
        <v>0.31940154660961845</v>
      </c>
      <c r="AH47" s="41">
        <v>0.31702568699999989</v>
      </c>
      <c r="AI47" s="41">
        <v>0.39628584333227684</v>
      </c>
      <c r="AJ47" s="41">
        <v>0.28872623808691994</v>
      </c>
      <c r="AK47" s="41">
        <v>0.25320540106196537</v>
      </c>
      <c r="AL47" s="41">
        <v>0.48532684151547734</v>
      </c>
      <c r="AM47" s="41">
        <v>0.33581049627179582</v>
      </c>
      <c r="AN47" s="41">
        <v>0.29014746607561914</v>
      </c>
      <c r="AO47" s="41">
        <v>0.36731168790179602</v>
      </c>
      <c r="AP47" s="41">
        <v>0.40085866088708039</v>
      </c>
      <c r="AQ47" s="41">
        <v>0.25667591043440802</v>
      </c>
      <c r="AR47" s="41">
        <v>0.26273147727059082</v>
      </c>
      <c r="AS47" s="41">
        <v>0.20591948608727165</v>
      </c>
      <c r="AT47" s="41">
        <v>0.22739454099999995</v>
      </c>
      <c r="AU47" s="41">
        <v>0.37080906375240125</v>
      </c>
      <c r="AV47" s="41">
        <v>0.22976314386633459</v>
      </c>
      <c r="AW47" s="41">
        <v>0.31919171844507876</v>
      </c>
      <c r="AX47" s="41">
        <v>0.40131969280340096</v>
      </c>
      <c r="AY47" s="41">
        <v>0.22724245184857955</v>
      </c>
      <c r="AZ47" s="42">
        <v>0.28480612717805409</v>
      </c>
    </row>
    <row r="48" spans="2:52" ht="12" customHeight="1">
      <c r="B48" s="322" t="s">
        <v>131</v>
      </c>
      <c r="C48" s="59">
        <v>0.2107211120000001</v>
      </c>
      <c r="D48" s="60">
        <v>0.18235971899999995</v>
      </c>
      <c r="E48" s="60">
        <v>0.23142491104967844</v>
      </c>
      <c r="F48" s="60">
        <v>0.26061530539781896</v>
      </c>
      <c r="G48" s="60">
        <v>0.41658318030015629</v>
      </c>
      <c r="H48" s="60">
        <v>0.33013458700000026</v>
      </c>
      <c r="I48" s="60">
        <v>0.32410553819768079</v>
      </c>
      <c r="J48" s="60">
        <v>0.38588975072717624</v>
      </c>
      <c r="K48" s="60">
        <v>0.48742175260423459</v>
      </c>
      <c r="L48" s="60">
        <v>0.55707911282169686</v>
      </c>
      <c r="M48" s="60">
        <v>0.44507503754946831</v>
      </c>
      <c r="N48" s="60">
        <v>0.54711052054039166</v>
      </c>
      <c r="O48" s="60">
        <v>0.7057189222761967</v>
      </c>
      <c r="P48" s="60">
        <v>0.68150894330529177</v>
      </c>
      <c r="Q48" s="60">
        <v>0.89914546950184715</v>
      </c>
      <c r="R48" s="60">
        <v>0.77499691929340753</v>
      </c>
      <c r="S48" s="60">
        <v>0.7923001114042133</v>
      </c>
      <c r="T48" s="60">
        <v>0.81468161858812138</v>
      </c>
      <c r="U48" s="60">
        <v>1.0718142189391975</v>
      </c>
      <c r="V48" s="60">
        <v>1.0317864065424933</v>
      </c>
      <c r="W48" s="60">
        <v>1.2762861066994333</v>
      </c>
      <c r="X48" s="60">
        <v>1.2815554690717235</v>
      </c>
      <c r="Y48" s="60">
        <v>1.2060073311914368</v>
      </c>
      <c r="Z48" s="60">
        <v>1.2576279379010302</v>
      </c>
      <c r="AA48" s="60">
        <v>1.4004629540740039</v>
      </c>
      <c r="AB48" s="60">
        <v>1.2774084664230667</v>
      </c>
      <c r="AC48" s="60">
        <v>1.3870105842001201</v>
      </c>
      <c r="AD48" s="60">
        <v>1.3808193859841769</v>
      </c>
      <c r="AE48" s="60">
        <v>1.6410931780675018</v>
      </c>
      <c r="AF48" s="60">
        <v>1.4894159820069102</v>
      </c>
      <c r="AG48" s="60">
        <v>1.7415592944538192</v>
      </c>
      <c r="AH48" s="60">
        <v>1.7401752750411326</v>
      </c>
      <c r="AI48" s="60">
        <v>2.0336335618120067</v>
      </c>
      <c r="AJ48" s="60">
        <v>3.073210135863206</v>
      </c>
      <c r="AK48" s="60">
        <v>2.048173707765931</v>
      </c>
      <c r="AL48" s="60">
        <v>2.1884495931571029</v>
      </c>
      <c r="AM48" s="60">
        <v>2.5128967575723467</v>
      </c>
      <c r="AN48" s="60">
        <v>2.1680147004595938</v>
      </c>
      <c r="AO48" s="60">
        <v>2.8748332450734404</v>
      </c>
      <c r="AP48" s="60">
        <v>2.4811161366383976</v>
      </c>
      <c r="AQ48" s="60">
        <v>2.4058581518458224</v>
      </c>
      <c r="AR48" s="60">
        <v>2.3426667848849987</v>
      </c>
      <c r="AS48" s="60">
        <v>2.5107317167722569</v>
      </c>
      <c r="AT48" s="60">
        <v>3.2367971637706199</v>
      </c>
      <c r="AU48" s="60">
        <v>3.7015508343112589</v>
      </c>
      <c r="AV48" s="60">
        <v>4.358406964168438</v>
      </c>
      <c r="AW48" s="60">
        <v>4.2903832456993509</v>
      </c>
      <c r="AX48" s="60">
        <v>4.8434459072547451</v>
      </c>
      <c r="AY48" s="60">
        <v>6.0389591946605785</v>
      </c>
      <c r="AZ48" s="61">
        <v>3.9221871026339388</v>
      </c>
    </row>
    <row r="49" spans="2:52" ht="12" customHeight="1">
      <c r="B49" s="322" t="s">
        <v>132</v>
      </c>
      <c r="C49" s="77">
        <v>217</v>
      </c>
      <c r="D49" s="78">
        <v>208</v>
      </c>
      <c r="E49" s="78">
        <v>197</v>
      </c>
      <c r="F49" s="78">
        <v>229</v>
      </c>
      <c r="G49" s="78">
        <v>325</v>
      </c>
      <c r="H49" s="78">
        <v>277</v>
      </c>
      <c r="I49" s="78">
        <v>278</v>
      </c>
      <c r="J49" s="78">
        <v>298</v>
      </c>
      <c r="K49" s="78">
        <v>403</v>
      </c>
      <c r="L49" s="78">
        <v>318</v>
      </c>
      <c r="M49" s="78">
        <v>323</v>
      </c>
      <c r="N49" s="78">
        <v>323</v>
      </c>
      <c r="O49" s="78">
        <v>465</v>
      </c>
      <c r="P49" s="78">
        <v>375</v>
      </c>
      <c r="Q49" s="78">
        <v>417</v>
      </c>
      <c r="R49" s="78">
        <v>452</v>
      </c>
      <c r="S49" s="78">
        <v>573</v>
      </c>
      <c r="T49" s="78">
        <v>439</v>
      </c>
      <c r="U49" s="78">
        <v>508</v>
      </c>
      <c r="V49" s="78">
        <v>557</v>
      </c>
      <c r="W49" s="78">
        <v>631</v>
      </c>
      <c r="X49" s="78">
        <v>607</v>
      </c>
      <c r="Y49" s="78">
        <v>609</v>
      </c>
      <c r="Z49" s="78">
        <v>564</v>
      </c>
      <c r="AA49" s="78">
        <v>578</v>
      </c>
      <c r="AB49" s="78">
        <v>504</v>
      </c>
      <c r="AC49" s="78">
        <v>430</v>
      </c>
      <c r="AD49" s="78">
        <v>435</v>
      </c>
      <c r="AE49" s="78">
        <v>539</v>
      </c>
      <c r="AF49" s="78">
        <v>438</v>
      </c>
      <c r="AG49" s="78">
        <v>475</v>
      </c>
      <c r="AH49" s="78">
        <v>473</v>
      </c>
      <c r="AI49" s="78">
        <v>483</v>
      </c>
      <c r="AJ49" s="78">
        <v>408</v>
      </c>
      <c r="AK49" s="78">
        <v>353</v>
      </c>
      <c r="AL49" s="78">
        <v>411</v>
      </c>
      <c r="AM49" s="78">
        <v>461</v>
      </c>
      <c r="AN49" s="78">
        <v>382</v>
      </c>
      <c r="AO49" s="78">
        <v>394</v>
      </c>
      <c r="AP49" s="78">
        <v>435</v>
      </c>
      <c r="AQ49" s="78">
        <v>424</v>
      </c>
      <c r="AR49" s="78">
        <v>277</v>
      </c>
      <c r="AS49" s="78">
        <v>320</v>
      </c>
      <c r="AT49" s="78">
        <v>372</v>
      </c>
      <c r="AU49" s="78">
        <v>431</v>
      </c>
      <c r="AV49" s="78">
        <v>322</v>
      </c>
      <c r="AW49" s="78">
        <v>360</v>
      </c>
      <c r="AX49" s="78">
        <v>339</v>
      </c>
      <c r="AY49" s="78">
        <v>238</v>
      </c>
      <c r="AZ49" s="79">
        <v>156</v>
      </c>
    </row>
    <row r="50" spans="2:52" ht="12" customHeight="1">
      <c r="B50" s="322" t="s">
        <v>133</v>
      </c>
      <c r="C50" s="72">
        <v>249</v>
      </c>
      <c r="D50" s="73">
        <v>174</v>
      </c>
      <c r="E50" s="73">
        <v>221</v>
      </c>
      <c r="F50" s="73">
        <v>244</v>
      </c>
      <c r="G50" s="73">
        <v>371</v>
      </c>
      <c r="H50" s="73">
        <v>314</v>
      </c>
      <c r="I50" s="73">
        <v>322</v>
      </c>
      <c r="J50" s="73">
        <v>386</v>
      </c>
      <c r="K50" s="73">
        <v>551</v>
      </c>
      <c r="L50" s="73">
        <v>534</v>
      </c>
      <c r="M50" s="73">
        <v>489</v>
      </c>
      <c r="N50" s="73">
        <v>545</v>
      </c>
      <c r="O50" s="73">
        <v>773</v>
      </c>
      <c r="P50" s="73">
        <v>701</v>
      </c>
      <c r="Q50" s="73">
        <v>761</v>
      </c>
      <c r="R50" s="73">
        <v>704</v>
      </c>
      <c r="S50" s="73">
        <v>784</v>
      </c>
      <c r="T50" s="73">
        <v>726</v>
      </c>
      <c r="U50" s="73">
        <v>870</v>
      </c>
      <c r="V50" s="73">
        <v>783</v>
      </c>
      <c r="W50" s="73">
        <v>876</v>
      </c>
      <c r="X50" s="73">
        <v>887</v>
      </c>
      <c r="Y50" s="73">
        <v>807</v>
      </c>
      <c r="Z50" s="73">
        <v>783</v>
      </c>
      <c r="AA50" s="73">
        <v>883</v>
      </c>
      <c r="AB50" s="73">
        <v>752</v>
      </c>
      <c r="AC50" s="73">
        <v>722</v>
      </c>
      <c r="AD50" s="73">
        <v>698</v>
      </c>
      <c r="AE50" s="73">
        <v>884</v>
      </c>
      <c r="AF50" s="73">
        <v>824</v>
      </c>
      <c r="AG50" s="73">
        <v>801</v>
      </c>
      <c r="AH50" s="73">
        <v>853</v>
      </c>
      <c r="AI50" s="73">
        <v>956</v>
      </c>
      <c r="AJ50" s="73">
        <v>867</v>
      </c>
      <c r="AK50" s="73">
        <v>837</v>
      </c>
      <c r="AL50" s="73">
        <v>1006</v>
      </c>
      <c r="AM50" s="73">
        <v>1052</v>
      </c>
      <c r="AN50" s="73">
        <v>987</v>
      </c>
      <c r="AO50" s="73">
        <v>1052</v>
      </c>
      <c r="AP50" s="73">
        <v>995</v>
      </c>
      <c r="AQ50" s="73">
        <v>1094</v>
      </c>
      <c r="AR50" s="73">
        <v>930</v>
      </c>
      <c r="AS50" s="73">
        <v>991</v>
      </c>
      <c r="AT50" s="73">
        <v>1137</v>
      </c>
      <c r="AU50" s="73">
        <v>1309</v>
      </c>
      <c r="AV50" s="73">
        <v>1416</v>
      </c>
      <c r="AW50" s="73">
        <v>1318</v>
      </c>
      <c r="AX50" s="73">
        <v>1393</v>
      </c>
      <c r="AY50" s="73">
        <v>1408</v>
      </c>
      <c r="AZ50" s="74">
        <v>1104</v>
      </c>
    </row>
    <row r="51" spans="2:52" ht="12" customHeight="1">
      <c r="B51" s="34"/>
    </row>
    <row r="85" spans="2:52" ht="12" customHeight="1">
      <c r="C85" s="1">
        <v>2010</v>
      </c>
      <c r="D85" s="1">
        <v>2010</v>
      </c>
      <c r="E85" s="1">
        <v>2010</v>
      </c>
      <c r="F85" s="1">
        <v>2010</v>
      </c>
      <c r="G85" s="1">
        <v>2011</v>
      </c>
      <c r="H85" s="1">
        <v>2011</v>
      </c>
      <c r="I85" s="1">
        <v>2011</v>
      </c>
      <c r="J85" s="1">
        <v>2011</v>
      </c>
      <c r="K85" s="1">
        <v>2012</v>
      </c>
      <c r="L85" s="1">
        <v>2012</v>
      </c>
      <c r="M85" s="1">
        <v>2012</v>
      </c>
      <c r="N85" s="1">
        <v>2012</v>
      </c>
      <c r="O85" s="1">
        <v>2013</v>
      </c>
      <c r="P85" s="1">
        <v>2013</v>
      </c>
      <c r="Q85" s="1">
        <v>2013</v>
      </c>
      <c r="R85" s="1">
        <v>2013</v>
      </c>
      <c r="S85" s="1">
        <v>2014</v>
      </c>
      <c r="T85" s="1">
        <v>2014</v>
      </c>
      <c r="U85" s="1">
        <v>2014</v>
      </c>
      <c r="V85" s="1">
        <v>2014</v>
      </c>
      <c r="W85" s="1">
        <v>2015</v>
      </c>
      <c r="X85" s="1">
        <v>2015</v>
      </c>
      <c r="Y85" s="1">
        <v>2015</v>
      </c>
      <c r="Z85" s="1">
        <v>2015</v>
      </c>
      <c r="AA85" s="1">
        <v>2016</v>
      </c>
      <c r="AB85" s="1">
        <v>2016</v>
      </c>
      <c r="AC85" s="1">
        <v>2016</v>
      </c>
      <c r="AD85" s="1">
        <v>2016</v>
      </c>
      <c r="AE85" s="1">
        <v>2017</v>
      </c>
      <c r="AF85" s="1">
        <v>2017</v>
      </c>
      <c r="AG85" s="1">
        <v>2017</v>
      </c>
      <c r="AH85" s="1">
        <v>2017</v>
      </c>
      <c r="AI85" s="1">
        <v>2018</v>
      </c>
      <c r="AJ85" s="1">
        <v>2018</v>
      </c>
      <c r="AK85" s="1">
        <v>2018</v>
      </c>
      <c r="AL85" s="1">
        <v>2018</v>
      </c>
      <c r="AM85" s="1">
        <v>2019</v>
      </c>
      <c r="AN85" s="1">
        <v>2019</v>
      </c>
      <c r="AO85" s="1">
        <v>2019</v>
      </c>
      <c r="AP85" s="1">
        <v>2019</v>
      </c>
      <c r="AQ85" s="1">
        <v>2020</v>
      </c>
      <c r="AR85" s="1">
        <v>2020</v>
      </c>
      <c r="AS85" s="1">
        <v>2020</v>
      </c>
      <c r="AT85" s="1">
        <v>2020</v>
      </c>
      <c r="AU85" s="1">
        <v>2021</v>
      </c>
      <c r="AV85" s="1">
        <v>2021</v>
      </c>
      <c r="AW85" s="1">
        <v>2021</v>
      </c>
      <c r="AX85" s="1">
        <v>2021</v>
      </c>
      <c r="AY85" s="37">
        <v>2022</v>
      </c>
      <c r="AZ85" s="37">
        <v>2022</v>
      </c>
    </row>
    <row r="86" spans="2:52" ht="12" customHeight="1">
      <c r="C86" s="3" t="s">
        <v>129</v>
      </c>
      <c r="AY86" s="37"/>
      <c r="AZ86" s="37"/>
    </row>
    <row r="87" spans="2:52" ht="12" customHeight="1">
      <c r="C87" s="452">
        <v>2010</v>
      </c>
      <c r="D87" s="450"/>
      <c r="E87" s="450"/>
      <c r="F87" s="450"/>
      <c r="G87" s="450">
        <v>2011</v>
      </c>
      <c r="H87" s="450"/>
      <c r="I87" s="450"/>
      <c r="J87" s="450"/>
      <c r="K87" s="450">
        <v>2012</v>
      </c>
      <c r="L87" s="450"/>
      <c r="M87" s="450"/>
      <c r="N87" s="450"/>
      <c r="O87" s="450">
        <v>2013</v>
      </c>
      <c r="P87" s="450"/>
      <c r="Q87" s="450"/>
      <c r="R87" s="450"/>
      <c r="S87" s="450">
        <v>2014</v>
      </c>
      <c r="T87" s="450"/>
      <c r="U87" s="450"/>
      <c r="V87" s="450"/>
      <c r="W87" s="450">
        <v>2015</v>
      </c>
      <c r="X87" s="450"/>
      <c r="Y87" s="450"/>
      <c r="Z87" s="450"/>
      <c r="AA87" s="450">
        <v>2016</v>
      </c>
      <c r="AB87" s="450"/>
      <c r="AC87" s="450"/>
      <c r="AD87" s="450"/>
      <c r="AE87" s="450">
        <v>2017</v>
      </c>
      <c r="AF87" s="450"/>
      <c r="AG87" s="450"/>
      <c r="AH87" s="450"/>
      <c r="AI87" s="450">
        <v>2018</v>
      </c>
      <c r="AJ87" s="450"/>
      <c r="AK87" s="450"/>
      <c r="AL87" s="450"/>
      <c r="AM87" s="450">
        <v>2019</v>
      </c>
      <c r="AN87" s="450"/>
      <c r="AO87" s="450"/>
      <c r="AP87" s="450"/>
      <c r="AQ87" s="450">
        <v>2020</v>
      </c>
      <c r="AR87" s="450"/>
      <c r="AS87" s="450"/>
      <c r="AT87" s="450"/>
      <c r="AU87" s="450">
        <v>2021</v>
      </c>
      <c r="AV87" s="450"/>
      <c r="AW87" s="450"/>
      <c r="AX87" s="450"/>
      <c r="AY87" s="451">
        <v>2022</v>
      </c>
      <c r="AZ87" s="451"/>
    </row>
    <row r="88" spans="2:52" ht="12" customHeight="1">
      <c r="C88" s="38" t="s">
        <v>80</v>
      </c>
      <c r="D88" s="320" t="s">
        <v>81</v>
      </c>
      <c r="E88" s="320" t="s">
        <v>82</v>
      </c>
      <c r="F88" s="320" t="s">
        <v>83</v>
      </c>
      <c r="G88" s="320" t="s">
        <v>80</v>
      </c>
      <c r="H88" s="320" t="s">
        <v>81</v>
      </c>
      <c r="I88" s="320" t="s">
        <v>82</v>
      </c>
      <c r="J88" s="320" t="s">
        <v>83</v>
      </c>
      <c r="K88" s="320" t="s">
        <v>80</v>
      </c>
      <c r="L88" s="320" t="s">
        <v>81</v>
      </c>
      <c r="M88" s="320" t="s">
        <v>82</v>
      </c>
      <c r="N88" s="320" t="s">
        <v>83</v>
      </c>
      <c r="O88" s="320" t="s">
        <v>80</v>
      </c>
      <c r="P88" s="320" t="s">
        <v>81</v>
      </c>
      <c r="Q88" s="320" t="s">
        <v>82</v>
      </c>
      <c r="R88" s="320" t="s">
        <v>83</v>
      </c>
      <c r="S88" s="320" t="s">
        <v>80</v>
      </c>
      <c r="T88" s="320" t="s">
        <v>81</v>
      </c>
      <c r="U88" s="320" t="s">
        <v>82</v>
      </c>
      <c r="V88" s="320" t="s">
        <v>83</v>
      </c>
      <c r="W88" s="320" t="s">
        <v>80</v>
      </c>
      <c r="X88" s="320" t="s">
        <v>81</v>
      </c>
      <c r="Y88" s="320" t="s">
        <v>82</v>
      </c>
      <c r="Z88" s="320" t="s">
        <v>83</v>
      </c>
      <c r="AA88" s="320" t="s">
        <v>80</v>
      </c>
      <c r="AB88" s="320" t="s">
        <v>81</v>
      </c>
      <c r="AC88" s="320" t="s">
        <v>82</v>
      </c>
      <c r="AD88" s="320" t="s">
        <v>83</v>
      </c>
      <c r="AE88" s="320" t="s">
        <v>80</v>
      </c>
      <c r="AF88" s="320" t="s">
        <v>81</v>
      </c>
      <c r="AG88" s="320" t="s">
        <v>82</v>
      </c>
      <c r="AH88" s="320" t="s">
        <v>83</v>
      </c>
      <c r="AI88" s="320" t="s">
        <v>80</v>
      </c>
      <c r="AJ88" s="320" t="s">
        <v>81</v>
      </c>
      <c r="AK88" s="320" t="s">
        <v>82</v>
      </c>
      <c r="AL88" s="320" t="s">
        <v>83</v>
      </c>
      <c r="AM88" s="320" t="s">
        <v>80</v>
      </c>
      <c r="AN88" s="320" t="s">
        <v>81</v>
      </c>
      <c r="AO88" s="320" t="s">
        <v>82</v>
      </c>
      <c r="AP88" s="320" t="s">
        <v>83</v>
      </c>
      <c r="AQ88" s="320" t="s">
        <v>80</v>
      </c>
      <c r="AR88" s="320" t="s">
        <v>81</v>
      </c>
      <c r="AS88" s="320" t="s">
        <v>82</v>
      </c>
      <c r="AT88" s="320" t="s">
        <v>83</v>
      </c>
      <c r="AU88" s="320" t="s">
        <v>80</v>
      </c>
      <c r="AV88" s="320" t="s">
        <v>81</v>
      </c>
      <c r="AW88" s="320" t="s">
        <v>82</v>
      </c>
      <c r="AX88" s="320" t="s">
        <v>83</v>
      </c>
      <c r="AY88" s="320" t="s">
        <v>80</v>
      </c>
      <c r="AZ88" s="39" t="s">
        <v>81</v>
      </c>
    </row>
    <row r="89" spans="2:52" ht="12" customHeight="1">
      <c r="B89" s="322" t="s">
        <v>70</v>
      </c>
      <c r="C89" s="40">
        <v>0.37904137643714475</v>
      </c>
      <c r="D89" s="41">
        <v>0.35653254710106358</v>
      </c>
      <c r="E89" s="41">
        <v>0.34139462180174013</v>
      </c>
      <c r="F89" s="41">
        <v>0.42745544533990876</v>
      </c>
      <c r="G89" s="41">
        <v>0.64510366553371712</v>
      </c>
      <c r="H89" s="41">
        <v>0.465363560411161</v>
      </c>
      <c r="I89" s="41">
        <v>0.51206153314782554</v>
      </c>
      <c r="J89" s="41">
        <v>0.59178023749209618</v>
      </c>
      <c r="K89" s="41">
        <v>0.7972194447801213</v>
      </c>
      <c r="L89" s="41">
        <v>0.80180133363804551</v>
      </c>
      <c r="M89" s="41">
        <v>0.7277631109897913</v>
      </c>
      <c r="N89" s="41">
        <v>0.73352206107188667</v>
      </c>
      <c r="O89" s="41">
        <v>0.98375692363039158</v>
      </c>
      <c r="P89" s="41">
        <v>0.98559282085755207</v>
      </c>
      <c r="Q89" s="41">
        <v>1.2590818254361071</v>
      </c>
      <c r="R89" s="41">
        <v>1.090921727071861</v>
      </c>
      <c r="S89" s="41">
        <v>1.1317179897812086</v>
      </c>
      <c r="T89" s="41">
        <v>1.113697935022429</v>
      </c>
      <c r="U89" s="41">
        <v>1.5651031252871122</v>
      </c>
      <c r="V89" s="41">
        <v>1.4634664585424932</v>
      </c>
      <c r="W89" s="41">
        <v>1.7200489551746705</v>
      </c>
      <c r="X89" s="41">
        <v>1.6583978755927824</v>
      </c>
      <c r="Y89" s="41">
        <v>1.7345513072203123</v>
      </c>
      <c r="Z89" s="41">
        <v>1.6914249767150387</v>
      </c>
      <c r="AA89" s="41">
        <v>1.7861930781880968</v>
      </c>
      <c r="AB89" s="41">
        <v>1.5750206023238797</v>
      </c>
      <c r="AC89" s="41">
        <v>1.705483882758382</v>
      </c>
      <c r="AD89" s="41">
        <v>1.6705710167699956</v>
      </c>
      <c r="AE89" s="41">
        <v>2.1238828114281083</v>
      </c>
      <c r="AF89" s="41">
        <v>1.7371858037067449</v>
      </c>
      <c r="AG89" s="41">
        <v>2.0609608410634377</v>
      </c>
      <c r="AH89" s="41">
        <v>2.0572009620411325</v>
      </c>
      <c r="AI89" s="41">
        <v>2.4299194051442834</v>
      </c>
      <c r="AJ89" s="41">
        <v>3.361936373950126</v>
      </c>
      <c r="AK89" s="41">
        <v>2.3013791088278963</v>
      </c>
      <c r="AL89" s="41">
        <v>2.6737764346725803</v>
      </c>
      <c r="AM89" s="41">
        <v>2.8487072538441423</v>
      </c>
      <c r="AN89" s="41">
        <v>2.4581621665352129</v>
      </c>
      <c r="AO89" s="41">
        <v>3.2421449329752363</v>
      </c>
      <c r="AP89" s="41">
        <v>2.8819747975254781</v>
      </c>
      <c r="AQ89" s="41">
        <v>2.6625340622802303</v>
      </c>
      <c r="AR89" s="41">
        <v>2.6053982621555893</v>
      </c>
      <c r="AS89" s="41">
        <v>2.7166512028595284</v>
      </c>
      <c r="AT89" s="41">
        <v>3.4641917047706197</v>
      </c>
      <c r="AU89" s="41">
        <v>4.0723598980636604</v>
      </c>
      <c r="AV89" s="41">
        <v>4.588170108034773</v>
      </c>
      <c r="AW89" s="41">
        <v>4.6095749641444295</v>
      </c>
      <c r="AX89" s="41">
        <v>5.2447656000581464</v>
      </c>
      <c r="AY89" s="41">
        <v>6.2662016465091579</v>
      </c>
      <c r="AZ89" s="42">
        <v>4.2069932298119932</v>
      </c>
    </row>
    <row r="90" spans="2:52" ht="12" customHeight="1">
      <c r="B90" s="322" t="s">
        <v>71</v>
      </c>
      <c r="C90" s="13">
        <v>466</v>
      </c>
      <c r="D90" s="14">
        <v>382</v>
      </c>
      <c r="E90" s="14">
        <v>418</v>
      </c>
      <c r="F90" s="14">
        <v>473</v>
      </c>
      <c r="G90" s="14">
        <v>696</v>
      </c>
      <c r="H90" s="14">
        <v>591</v>
      </c>
      <c r="I90" s="14">
        <v>600</v>
      </c>
      <c r="J90" s="14">
        <v>684</v>
      </c>
      <c r="K90" s="14">
        <v>954</v>
      </c>
      <c r="L90" s="14">
        <v>852</v>
      </c>
      <c r="M90" s="14">
        <v>812</v>
      </c>
      <c r="N90" s="14">
        <v>868</v>
      </c>
      <c r="O90" s="14">
        <v>1238</v>
      </c>
      <c r="P90" s="14">
        <v>1076</v>
      </c>
      <c r="Q90" s="14">
        <v>1178</v>
      </c>
      <c r="R90" s="14">
        <v>1156</v>
      </c>
      <c r="S90" s="14">
        <v>1357</v>
      </c>
      <c r="T90" s="14">
        <v>1165</v>
      </c>
      <c r="U90" s="14">
        <v>1378</v>
      </c>
      <c r="V90" s="14">
        <v>1340</v>
      </c>
      <c r="W90" s="14">
        <v>1507</v>
      </c>
      <c r="X90" s="14">
        <v>1494</v>
      </c>
      <c r="Y90" s="14">
        <v>1416</v>
      </c>
      <c r="Z90" s="14">
        <v>1347</v>
      </c>
      <c r="AA90" s="14">
        <v>1461</v>
      </c>
      <c r="AB90" s="14">
        <v>1256</v>
      </c>
      <c r="AC90" s="14">
        <v>1152</v>
      </c>
      <c r="AD90" s="14">
        <v>1133</v>
      </c>
      <c r="AE90" s="14">
        <v>1423</v>
      </c>
      <c r="AF90" s="14">
        <v>1262</v>
      </c>
      <c r="AG90" s="14">
        <v>1276</v>
      </c>
      <c r="AH90" s="14">
        <v>1326</v>
      </c>
      <c r="AI90" s="14">
        <v>1439</v>
      </c>
      <c r="AJ90" s="14">
        <v>1275</v>
      </c>
      <c r="AK90" s="14">
        <v>1190</v>
      </c>
      <c r="AL90" s="14">
        <v>1417</v>
      </c>
      <c r="AM90" s="14">
        <v>1513</v>
      </c>
      <c r="AN90" s="14">
        <v>1369</v>
      </c>
      <c r="AO90" s="14">
        <v>1446</v>
      </c>
      <c r="AP90" s="14">
        <v>1430</v>
      </c>
      <c r="AQ90" s="14">
        <v>1518</v>
      </c>
      <c r="AR90" s="14">
        <v>1207</v>
      </c>
      <c r="AS90" s="14">
        <v>1311</v>
      </c>
      <c r="AT90" s="14">
        <v>1509</v>
      </c>
      <c r="AU90" s="14">
        <v>1740</v>
      </c>
      <c r="AV90" s="14">
        <v>1738</v>
      </c>
      <c r="AW90" s="14">
        <v>1678</v>
      </c>
      <c r="AX90" s="14">
        <v>1732</v>
      </c>
      <c r="AY90" s="14">
        <v>1646</v>
      </c>
      <c r="AZ90" s="15">
        <v>1260</v>
      </c>
    </row>
    <row r="91" spans="2:52" ht="12" customHeight="1">
      <c r="B91" s="322" t="s">
        <v>73</v>
      </c>
      <c r="C91" s="88"/>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90"/>
      <c r="AQ91" s="90"/>
      <c r="AR91" s="90"/>
      <c r="AS91" s="90"/>
      <c r="AT91" s="90"/>
      <c r="AU91" s="90"/>
      <c r="AV91" s="90"/>
      <c r="AW91" s="90">
        <v>24</v>
      </c>
      <c r="AX91" s="90">
        <v>85</v>
      </c>
      <c r="AY91" s="90">
        <v>188</v>
      </c>
      <c r="AZ91" s="91">
        <v>421</v>
      </c>
    </row>
  </sheetData>
  <mergeCells count="26">
    <mergeCell ref="C45:F45"/>
    <mergeCell ref="G45:J45"/>
    <mergeCell ref="K45:N45"/>
    <mergeCell ref="O45:R45"/>
    <mergeCell ref="S45:V45"/>
    <mergeCell ref="W87:Z87"/>
    <mergeCell ref="AA87:AD87"/>
    <mergeCell ref="AE87:AH87"/>
    <mergeCell ref="AI87:AL87"/>
    <mergeCell ref="AA45:AD45"/>
    <mergeCell ref="AE45:AH45"/>
    <mergeCell ref="AI45:AL45"/>
    <mergeCell ref="W45:Z45"/>
    <mergeCell ref="C87:F87"/>
    <mergeCell ref="G87:J87"/>
    <mergeCell ref="K87:N87"/>
    <mergeCell ref="O87:R87"/>
    <mergeCell ref="S87:V87"/>
    <mergeCell ref="AM87:AP87"/>
    <mergeCell ref="AQ87:AT87"/>
    <mergeCell ref="AU87:AX87"/>
    <mergeCell ref="AY87:AZ87"/>
    <mergeCell ref="AY45:AZ45"/>
    <mergeCell ref="AM45:AP45"/>
    <mergeCell ref="AQ45:AT45"/>
    <mergeCell ref="AU45:AX45"/>
  </mergeCells>
  <pageMargins left="0.7" right="0.7" top="0.75" bottom="0.75" header="0.3" footer="0.3"/>
  <pageSetup orientation="portrait" horizontalDpi="0"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0621A-431C-48BB-97B3-B2F64E78D7CD}">
  <sheetPr>
    <tabColor theme="3"/>
  </sheetPr>
  <dimension ref="B5:AM62"/>
  <sheetViews>
    <sheetView showGridLines="0" workbookViewId="0">
      <selection activeCell="B9" sqref="B9"/>
    </sheetView>
  </sheetViews>
  <sheetFormatPr defaultColWidth="7.83203125" defaultRowHeight="12" customHeight="1"/>
  <cols>
    <col min="1" max="1" width="3.83203125" style="298" customWidth="1"/>
    <col min="2" max="2" width="14.33203125" style="298" bestFit="1" customWidth="1"/>
    <col min="3" max="19" width="7.83203125" style="298"/>
    <col min="20" max="20" width="13.6640625" style="298" bestFit="1" customWidth="1"/>
    <col min="21" max="21" width="7.83203125" style="298"/>
    <col min="22" max="22" width="12.83203125" style="298" bestFit="1" customWidth="1"/>
    <col min="23" max="23" width="7.83203125" style="298" customWidth="1"/>
    <col min="24" max="25" width="9.1640625" style="298" bestFit="1" customWidth="1"/>
    <col min="26" max="27" width="7.83203125" style="298" customWidth="1"/>
    <col min="28" max="37" width="9.1640625" style="298" bestFit="1" customWidth="1"/>
    <col min="38" max="38" width="9.1640625" style="298" customWidth="1"/>
    <col min="39" max="16384" width="7.83203125" style="298"/>
  </cols>
  <sheetData>
    <row r="5" spans="2:39" ht="12" customHeight="1">
      <c r="B5" s="296"/>
      <c r="C5" s="297" t="s">
        <v>474</v>
      </c>
      <c r="D5" s="296"/>
      <c r="E5" s="296"/>
      <c r="F5" s="296"/>
      <c r="G5" s="296"/>
      <c r="H5" s="296"/>
      <c r="I5" s="296"/>
      <c r="J5" s="296"/>
      <c r="K5" s="296"/>
      <c r="L5" s="296"/>
      <c r="M5" s="296"/>
      <c r="N5" s="296"/>
      <c r="O5" s="296"/>
      <c r="P5" s="296"/>
      <c r="V5" s="296"/>
      <c r="W5" s="297" t="s">
        <v>475</v>
      </c>
      <c r="X5" s="296"/>
      <c r="Y5" s="296"/>
      <c r="Z5" s="296"/>
      <c r="AA5" s="296"/>
      <c r="AB5" s="296"/>
      <c r="AC5" s="296"/>
      <c r="AD5" s="296"/>
      <c r="AE5" s="296"/>
      <c r="AF5" s="296"/>
      <c r="AG5" s="296"/>
      <c r="AH5" s="296"/>
      <c r="AI5" s="296"/>
      <c r="AJ5" s="296"/>
    </row>
    <row r="6" spans="2:39" ht="12" customHeight="1">
      <c r="B6" s="299"/>
      <c r="C6" s="119">
        <v>2006</v>
      </c>
      <c r="D6" s="120">
        <v>2007</v>
      </c>
      <c r="E6" s="120">
        <v>2008</v>
      </c>
      <c r="F6" s="120">
        <v>2009</v>
      </c>
      <c r="G6" s="120">
        <v>2010</v>
      </c>
      <c r="H6" s="120">
        <v>2011</v>
      </c>
      <c r="I6" s="120">
        <v>2012</v>
      </c>
      <c r="J6" s="120">
        <v>2013</v>
      </c>
      <c r="K6" s="120">
        <v>2014</v>
      </c>
      <c r="L6" s="120">
        <v>2015</v>
      </c>
      <c r="M6" s="120">
        <v>2016</v>
      </c>
      <c r="N6" s="120">
        <v>2017</v>
      </c>
      <c r="O6" s="120">
        <v>2018</v>
      </c>
      <c r="P6" s="120">
        <v>2019</v>
      </c>
      <c r="Q6" s="120">
        <v>2020</v>
      </c>
      <c r="R6" s="120">
        <v>2021</v>
      </c>
      <c r="S6" s="300">
        <v>2022</v>
      </c>
      <c r="V6" s="299"/>
      <c r="W6" s="117">
        <v>2006</v>
      </c>
      <c r="X6" s="117">
        <v>2007</v>
      </c>
      <c r="Y6" s="117">
        <v>2008</v>
      </c>
      <c r="Z6" s="117">
        <v>2009</v>
      </c>
      <c r="AA6" s="117">
        <v>2010</v>
      </c>
      <c r="AB6" s="117">
        <v>2011</v>
      </c>
      <c r="AC6" s="117">
        <v>2012</v>
      </c>
      <c r="AD6" s="117">
        <v>2013</v>
      </c>
      <c r="AE6" s="117">
        <v>2014</v>
      </c>
      <c r="AF6" s="117">
        <v>2015</v>
      </c>
      <c r="AG6" s="117">
        <v>2016</v>
      </c>
      <c r="AH6" s="117">
        <v>2017</v>
      </c>
      <c r="AI6" s="117">
        <v>2018</v>
      </c>
      <c r="AJ6" s="117">
        <v>2019</v>
      </c>
      <c r="AK6" s="117">
        <v>2020</v>
      </c>
      <c r="AL6" s="117">
        <v>2021</v>
      </c>
      <c r="AM6" s="307">
        <v>2022</v>
      </c>
    </row>
    <row r="7" spans="2:39" ht="12" customHeight="1">
      <c r="B7" s="117" t="s">
        <v>70</v>
      </c>
      <c r="C7" s="10">
        <v>5.0891548000632092</v>
      </c>
      <c r="D7" s="11">
        <v>5.4724242149744251</v>
      </c>
      <c r="E7" s="11">
        <v>6.5435511168212104</v>
      </c>
      <c r="F7" s="11">
        <v>4.7779725727080091</v>
      </c>
      <c r="G7" s="11">
        <v>6.2007051290129027</v>
      </c>
      <c r="H7" s="11">
        <v>13.688958993114126</v>
      </c>
      <c r="I7" s="11">
        <v>9.8107883193067575</v>
      </c>
      <c r="J7" s="11">
        <v>11.894754599590849</v>
      </c>
      <c r="K7" s="11">
        <v>20.931855647318738</v>
      </c>
      <c r="L7" s="11">
        <v>27.641211229809329</v>
      </c>
      <c r="M7" s="11">
        <v>30.684856267074291</v>
      </c>
      <c r="N7" s="11">
        <v>27.798170913721901</v>
      </c>
      <c r="O7" s="11">
        <v>59.831466182940822</v>
      </c>
      <c r="P7" s="11">
        <v>46.975851787026549</v>
      </c>
      <c r="Q7" s="11">
        <v>51.909516211261867</v>
      </c>
      <c r="R7" s="11">
        <v>106.07163958244489</v>
      </c>
      <c r="S7" s="12">
        <v>33.3661462785943</v>
      </c>
      <c r="T7" s="306"/>
      <c r="V7" s="117" t="s">
        <v>72</v>
      </c>
      <c r="W7" s="308">
        <v>100</v>
      </c>
      <c r="X7" s="309">
        <v>239</v>
      </c>
      <c r="Y7" s="309">
        <v>245</v>
      </c>
      <c r="Z7" s="309">
        <v>287</v>
      </c>
      <c r="AA7" s="309">
        <v>478</v>
      </c>
      <c r="AB7" s="309">
        <v>737</v>
      </c>
      <c r="AC7" s="309">
        <v>1127</v>
      </c>
      <c r="AD7" s="309">
        <v>1429</v>
      </c>
      <c r="AE7" s="309">
        <v>1677</v>
      </c>
      <c r="AF7" s="309">
        <v>1695</v>
      </c>
      <c r="AG7" s="309">
        <v>1437</v>
      </c>
      <c r="AH7" s="309">
        <v>1457</v>
      </c>
      <c r="AI7" s="309">
        <v>1561</v>
      </c>
      <c r="AJ7" s="309">
        <v>1550</v>
      </c>
      <c r="AK7" s="309">
        <v>1452</v>
      </c>
      <c r="AL7" s="309">
        <v>1904</v>
      </c>
      <c r="AM7" s="310">
        <v>726</v>
      </c>
    </row>
    <row r="8" spans="2:39" ht="12" customHeight="1">
      <c r="B8" s="117" t="s">
        <v>71</v>
      </c>
      <c r="C8" s="72">
        <v>558</v>
      </c>
      <c r="D8" s="73">
        <v>885</v>
      </c>
      <c r="E8" s="73">
        <v>971</v>
      </c>
      <c r="F8" s="73">
        <v>908</v>
      </c>
      <c r="G8" s="73">
        <v>1225</v>
      </c>
      <c r="H8" s="73">
        <v>1690</v>
      </c>
      <c r="I8" s="73">
        <v>2151</v>
      </c>
      <c r="J8" s="73">
        <v>2620</v>
      </c>
      <c r="K8" s="73">
        <v>3074</v>
      </c>
      <c r="L8" s="73">
        <v>3181</v>
      </c>
      <c r="M8" s="73">
        <v>2809</v>
      </c>
      <c r="N8" s="73">
        <v>3102</v>
      </c>
      <c r="O8" s="73">
        <v>3300</v>
      </c>
      <c r="P8" s="73">
        <v>3468</v>
      </c>
      <c r="Q8" s="73">
        <v>3259</v>
      </c>
      <c r="R8" s="73">
        <v>4566</v>
      </c>
      <c r="S8" s="74">
        <v>1912</v>
      </c>
      <c r="T8" s="306"/>
      <c r="V8" s="117" t="s">
        <v>75</v>
      </c>
      <c r="W8" s="181">
        <v>310</v>
      </c>
      <c r="X8" s="182">
        <v>466</v>
      </c>
      <c r="Y8" s="182">
        <v>484</v>
      </c>
      <c r="Z8" s="182">
        <v>377</v>
      </c>
      <c r="AA8" s="182">
        <v>470</v>
      </c>
      <c r="AB8" s="182">
        <v>622</v>
      </c>
      <c r="AC8" s="182">
        <v>684</v>
      </c>
      <c r="AD8" s="182">
        <v>794</v>
      </c>
      <c r="AE8" s="182">
        <v>925</v>
      </c>
      <c r="AF8" s="182">
        <v>972</v>
      </c>
      <c r="AG8" s="182">
        <v>856</v>
      </c>
      <c r="AH8" s="182">
        <v>999</v>
      </c>
      <c r="AI8" s="182">
        <v>993</v>
      </c>
      <c r="AJ8" s="182">
        <v>1008</v>
      </c>
      <c r="AK8" s="182">
        <v>859</v>
      </c>
      <c r="AL8" s="182">
        <v>1262</v>
      </c>
      <c r="AM8" s="183">
        <v>537</v>
      </c>
    </row>
    <row r="9" spans="2:39" ht="12" customHeight="1">
      <c r="B9" s="122" t="s">
        <v>78</v>
      </c>
      <c r="C9" s="296"/>
      <c r="D9" s="296"/>
      <c r="E9" s="296"/>
      <c r="F9" s="296"/>
      <c r="G9" s="296"/>
      <c r="H9" s="296"/>
      <c r="I9" s="296"/>
      <c r="J9" s="296"/>
      <c r="K9" s="296"/>
      <c r="L9" s="296"/>
      <c r="M9" s="296"/>
      <c r="N9" s="296"/>
      <c r="O9" s="296"/>
      <c r="P9" s="296"/>
      <c r="V9" s="117" t="s">
        <v>77</v>
      </c>
      <c r="W9" s="184">
        <v>148</v>
      </c>
      <c r="X9" s="185">
        <v>180</v>
      </c>
      <c r="Y9" s="185">
        <v>242</v>
      </c>
      <c r="Z9" s="185">
        <v>244</v>
      </c>
      <c r="AA9" s="185">
        <v>277</v>
      </c>
      <c r="AB9" s="185">
        <v>331</v>
      </c>
      <c r="AC9" s="185">
        <v>340</v>
      </c>
      <c r="AD9" s="185">
        <v>397</v>
      </c>
      <c r="AE9" s="185">
        <v>472</v>
      </c>
      <c r="AF9" s="185">
        <v>514</v>
      </c>
      <c r="AG9" s="185">
        <v>516</v>
      </c>
      <c r="AH9" s="185">
        <v>646</v>
      </c>
      <c r="AI9" s="185">
        <v>746</v>
      </c>
      <c r="AJ9" s="185">
        <v>910</v>
      </c>
      <c r="AK9" s="185">
        <v>948</v>
      </c>
      <c r="AL9" s="185">
        <v>1400</v>
      </c>
      <c r="AM9" s="186">
        <v>649</v>
      </c>
    </row>
    <row r="10" spans="2:39" ht="12" customHeight="1">
      <c r="B10" s="296"/>
      <c r="C10" s="296"/>
      <c r="D10" s="296"/>
      <c r="E10" s="296"/>
      <c r="F10" s="296"/>
      <c r="G10" s="296"/>
      <c r="H10" s="296"/>
      <c r="I10" s="296"/>
      <c r="J10" s="296"/>
      <c r="K10" s="296"/>
      <c r="L10" s="296"/>
      <c r="M10" s="296"/>
      <c r="N10" s="296"/>
      <c r="O10" s="296"/>
      <c r="P10" s="296"/>
      <c r="V10" s="122" t="s">
        <v>78</v>
      </c>
    </row>
    <row r="11" spans="2:39" ht="12" customHeight="1">
      <c r="B11" s="296"/>
      <c r="C11" s="296"/>
      <c r="D11" s="296"/>
      <c r="E11" s="296"/>
      <c r="F11" s="296"/>
      <c r="G11" s="296"/>
      <c r="H11" s="296"/>
      <c r="I11" s="296"/>
      <c r="J11" s="296"/>
      <c r="K11" s="296"/>
      <c r="L11" s="296"/>
      <c r="M11" s="296"/>
      <c r="N11" s="296"/>
      <c r="O11" s="296"/>
      <c r="P11" s="296"/>
    </row>
    <row r="12" spans="2:39" ht="12" customHeight="1">
      <c r="B12" s="296"/>
      <c r="C12" s="296"/>
      <c r="D12" s="296"/>
      <c r="E12" s="296"/>
      <c r="F12" s="296"/>
      <c r="G12" s="296"/>
      <c r="H12" s="296"/>
      <c r="I12" s="296"/>
      <c r="J12" s="296"/>
      <c r="K12" s="296"/>
      <c r="L12" s="296"/>
      <c r="M12" s="296"/>
      <c r="N12" s="296"/>
      <c r="O12" s="296"/>
      <c r="P12" s="296"/>
    </row>
    <row r="13" spans="2:39" ht="12" customHeight="1">
      <c r="B13" s="296"/>
      <c r="C13" s="296"/>
      <c r="D13" s="296"/>
      <c r="E13" s="296"/>
      <c r="F13" s="296"/>
      <c r="G13" s="296"/>
      <c r="H13" s="296"/>
      <c r="I13" s="296"/>
      <c r="J13" s="296"/>
      <c r="K13" s="296"/>
      <c r="L13" s="296"/>
      <c r="M13" s="296"/>
      <c r="N13" s="296"/>
      <c r="O13" s="296"/>
      <c r="P13" s="296"/>
    </row>
    <row r="14" spans="2:39" ht="12" customHeight="1">
      <c r="B14" s="296"/>
      <c r="C14" s="296"/>
      <c r="D14" s="296"/>
      <c r="E14" s="296"/>
      <c r="F14" s="296"/>
      <c r="G14" s="296"/>
      <c r="H14" s="296"/>
      <c r="I14" s="296"/>
      <c r="J14" s="296"/>
      <c r="K14" s="296"/>
      <c r="L14" s="296"/>
      <c r="M14" s="296"/>
      <c r="N14" s="296"/>
      <c r="O14" s="296"/>
      <c r="P14" s="296"/>
    </row>
    <row r="15" spans="2:39" ht="12" customHeight="1">
      <c r="B15" s="296"/>
      <c r="C15" s="296"/>
      <c r="D15" s="296"/>
      <c r="E15" s="296"/>
      <c r="F15" s="296"/>
      <c r="G15" s="296"/>
      <c r="H15" s="296"/>
      <c r="I15" s="296"/>
      <c r="J15" s="296"/>
      <c r="K15" s="296"/>
      <c r="L15" s="296"/>
      <c r="M15" s="296"/>
      <c r="N15" s="296"/>
      <c r="O15" s="296"/>
      <c r="P15" s="296"/>
    </row>
    <row r="16" spans="2:39" ht="12" customHeight="1">
      <c r="B16" s="296"/>
      <c r="C16" s="296"/>
      <c r="D16" s="296"/>
      <c r="E16" s="296"/>
      <c r="F16" s="296"/>
      <c r="G16" s="296"/>
      <c r="H16" s="296"/>
      <c r="I16" s="296"/>
      <c r="J16" s="296"/>
      <c r="K16" s="296"/>
      <c r="L16" s="296"/>
      <c r="M16" s="296"/>
      <c r="N16" s="296"/>
      <c r="O16" s="296"/>
      <c r="P16" s="296"/>
    </row>
    <row r="17" spans="2:16" ht="12" customHeight="1">
      <c r="B17" s="296"/>
      <c r="C17" s="296"/>
      <c r="D17" s="296"/>
      <c r="E17" s="296"/>
      <c r="F17" s="296"/>
      <c r="G17" s="296"/>
      <c r="H17" s="296"/>
      <c r="I17" s="296"/>
      <c r="J17" s="296"/>
      <c r="K17" s="296"/>
      <c r="L17" s="296"/>
      <c r="M17" s="296"/>
      <c r="N17" s="296"/>
      <c r="O17" s="296"/>
      <c r="P17" s="296"/>
    </row>
    <row r="18" spans="2:16" ht="12" customHeight="1">
      <c r="B18" s="296"/>
      <c r="C18" s="296"/>
      <c r="D18" s="296"/>
      <c r="E18" s="296"/>
      <c r="F18" s="296"/>
      <c r="G18" s="296"/>
      <c r="H18" s="296"/>
      <c r="I18" s="296"/>
      <c r="J18" s="296"/>
      <c r="K18" s="296"/>
      <c r="L18" s="296"/>
      <c r="M18" s="296"/>
      <c r="N18" s="296"/>
      <c r="O18" s="296"/>
      <c r="P18" s="296"/>
    </row>
    <row r="19" spans="2:16" ht="12" customHeight="1">
      <c r="B19" s="296"/>
      <c r="C19" s="296"/>
      <c r="D19" s="296"/>
      <c r="E19" s="296"/>
      <c r="F19" s="296"/>
      <c r="G19" s="296"/>
      <c r="H19" s="296"/>
      <c r="I19" s="296"/>
      <c r="J19" s="296"/>
      <c r="K19" s="296"/>
      <c r="L19" s="296"/>
      <c r="M19" s="296"/>
      <c r="N19" s="296"/>
      <c r="O19" s="296"/>
      <c r="P19" s="296"/>
    </row>
    <row r="20" spans="2:16" ht="12" customHeight="1">
      <c r="B20" s="296"/>
      <c r="C20" s="296"/>
      <c r="D20" s="296"/>
      <c r="E20" s="296"/>
      <c r="F20" s="296"/>
      <c r="G20" s="296"/>
      <c r="H20" s="296"/>
      <c r="I20" s="296"/>
      <c r="J20" s="296"/>
      <c r="K20" s="296"/>
      <c r="L20" s="296"/>
      <c r="M20" s="296"/>
      <c r="N20" s="296"/>
      <c r="O20" s="296"/>
      <c r="P20" s="296"/>
    </row>
    <row r="21" spans="2:16" ht="12" customHeight="1">
      <c r="B21" s="296"/>
      <c r="C21" s="296"/>
      <c r="D21" s="296"/>
      <c r="E21" s="296"/>
      <c r="F21" s="296"/>
      <c r="G21" s="296"/>
      <c r="H21" s="296"/>
      <c r="I21" s="296"/>
      <c r="J21" s="296"/>
      <c r="K21" s="296"/>
      <c r="L21" s="296"/>
      <c r="M21" s="296"/>
      <c r="N21" s="296"/>
      <c r="O21" s="296"/>
      <c r="P21" s="296"/>
    </row>
    <row r="22" spans="2:16" ht="12" customHeight="1">
      <c r="B22" s="296"/>
      <c r="C22" s="296"/>
      <c r="D22" s="296"/>
      <c r="E22" s="296"/>
      <c r="F22" s="296"/>
      <c r="G22" s="296"/>
      <c r="H22" s="296"/>
      <c r="I22" s="296"/>
      <c r="J22" s="296"/>
      <c r="K22" s="296"/>
      <c r="L22" s="296"/>
      <c r="M22" s="296"/>
      <c r="N22" s="296"/>
      <c r="O22" s="296"/>
      <c r="P22" s="296"/>
    </row>
    <row r="23" spans="2:16" ht="12" customHeight="1">
      <c r="B23" s="296"/>
      <c r="C23" s="296"/>
      <c r="D23" s="296"/>
      <c r="E23" s="296"/>
      <c r="F23" s="296"/>
      <c r="G23" s="296"/>
      <c r="H23" s="296"/>
      <c r="I23" s="296"/>
      <c r="J23" s="296"/>
      <c r="K23" s="296"/>
      <c r="L23" s="296"/>
      <c r="M23" s="296"/>
      <c r="N23" s="296"/>
      <c r="O23" s="296"/>
      <c r="P23" s="296"/>
    </row>
    <row r="24" spans="2:16" ht="12" customHeight="1">
      <c r="B24" s="296"/>
      <c r="C24" s="296"/>
      <c r="D24" s="296"/>
      <c r="E24" s="296"/>
      <c r="F24" s="296"/>
      <c r="G24" s="296"/>
      <c r="H24" s="296"/>
      <c r="I24" s="296"/>
      <c r="J24" s="296"/>
      <c r="K24" s="296"/>
      <c r="L24" s="296"/>
      <c r="M24" s="296"/>
      <c r="N24" s="296"/>
      <c r="O24" s="296"/>
      <c r="P24" s="296"/>
    </row>
    <row r="25" spans="2:16" ht="12" customHeight="1">
      <c r="B25" s="296"/>
      <c r="C25" s="296"/>
      <c r="D25" s="296"/>
      <c r="E25" s="296"/>
      <c r="F25" s="296"/>
      <c r="G25" s="296"/>
      <c r="H25" s="296"/>
      <c r="I25" s="296"/>
      <c r="J25" s="296"/>
      <c r="K25" s="296"/>
      <c r="L25" s="296"/>
      <c r="M25" s="296"/>
      <c r="N25" s="296"/>
      <c r="O25" s="296"/>
      <c r="P25" s="296"/>
    </row>
    <row r="26" spans="2:16" ht="12" customHeight="1">
      <c r="B26" s="296"/>
      <c r="C26" s="296"/>
      <c r="D26" s="296"/>
      <c r="E26" s="296"/>
      <c r="F26" s="296"/>
      <c r="G26" s="296"/>
      <c r="H26" s="296"/>
      <c r="I26" s="296"/>
      <c r="J26" s="296"/>
      <c r="K26" s="296"/>
      <c r="L26" s="296"/>
      <c r="M26" s="296"/>
      <c r="N26" s="296"/>
      <c r="O26" s="296"/>
      <c r="P26" s="296"/>
    </row>
    <row r="27" spans="2:16" ht="12" customHeight="1">
      <c r="B27" s="296"/>
      <c r="C27" s="296"/>
      <c r="D27" s="296"/>
      <c r="E27" s="296"/>
      <c r="F27" s="296"/>
      <c r="G27" s="296"/>
      <c r="H27" s="296"/>
      <c r="I27" s="296"/>
      <c r="J27" s="296"/>
      <c r="K27" s="296"/>
      <c r="L27" s="296"/>
      <c r="M27" s="296"/>
      <c r="N27" s="296"/>
      <c r="O27" s="296"/>
      <c r="P27" s="296"/>
    </row>
    <row r="28" spans="2:16" ht="12" customHeight="1">
      <c r="B28" s="296"/>
      <c r="C28" s="296"/>
      <c r="D28" s="296"/>
      <c r="E28" s="296"/>
      <c r="F28" s="296"/>
      <c r="G28" s="296"/>
      <c r="H28" s="296"/>
      <c r="I28" s="296"/>
      <c r="J28" s="296"/>
      <c r="K28" s="296"/>
      <c r="L28" s="296"/>
      <c r="M28" s="296"/>
      <c r="N28" s="296"/>
      <c r="O28" s="296"/>
      <c r="P28" s="296"/>
    </row>
    <row r="29" spans="2:16" ht="12" customHeight="1">
      <c r="B29" s="296"/>
      <c r="C29" s="296"/>
      <c r="D29" s="296"/>
      <c r="E29" s="296"/>
      <c r="F29" s="296"/>
      <c r="G29" s="296"/>
      <c r="H29" s="296"/>
      <c r="I29" s="296"/>
      <c r="J29" s="296"/>
      <c r="K29" s="296"/>
      <c r="L29" s="296"/>
      <c r="M29" s="296"/>
      <c r="N29" s="296"/>
      <c r="O29" s="296"/>
      <c r="P29" s="296"/>
    </row>
    <row r="30" spans="2:16" ht="12" customHeight="1">
      <c r="B30" s="296"/>
      <c r="C30" s="296"/>
      <c r="D30" s="296"/>
      <c r="E30" s="296"/>
      <c r="F30" s="296"/>
      <c r="G30" s="296"/>
      <c r="H30" s="296"/>
      <c r="I30" s="296"/>
      <c r="J30" s="296"/>
      <c r="K30" s="296"/>
      <c r="L30" s="296"/>
      <c r="M30" s="296"/>
      <c r="N30" s="296"/>
      <c r="O30" s="296"/>
      <c r="P30" s="296"/>
    </row>
    <row r="31" spans="2:16" ht="12" customHeight="1">
      <c r="B31" s="296"/>
      <c r="C31" s="296"/>
      <c r="D31" s="296"/>
      <c r="E31" s="296"/>
      <c r="F31" s="296"/>
      <c r="G31" s="296"/>
      <c r="H31" s="296"/>
      <c r="I31" s="296"/>
      <c r="J31" s="296"/>
      <c r="K31" s="296"/>
      <c r="L31" s="296"/>
      <c r="M31" s="296"/>
      <c r="N31" s="296"/>
      <c r="O31" s="296"/>
      <c r="P31" s="296"/>
    </row>
    <row r="32" spans="2:16" ht="12" customHeight="1">
      <c r="B32" s="296"/>
      <c r="C32" s="296"/>
      <c r="D32" s="296"/>
      <c r="E32" s="296"/>
      <c r="F32" s="296"/>
      <c r="G32" s="296"/>
      <c r="H32" s="296"/>
      <c r="I32" s="296"/>
      <c r="J32" s="296"/>
      <c r="K32" s="296"/>
      <c r="L32" s="296"/>
      <c r="M32" s="296"/>
      <c r="N32" s="296"/>
      <c r="O32" s="296"/>
      <c r="P32" s="296"/>
    </row>
    <row r="33" spans="2:39" ht="12" customHeight="1">
      <c r="B33" s="296"/>
      <c r="C33" s="296"/>
      <c r="D33" s="296"/>
      <c r="E33" s="296"/>
      <c r="F33" s="296"/>
      <c r="G33" s="296"/>
      <c r="H33" s="296"/>
      <c r="I33" s="296"/>
      <c r="J33" s="296"/>
      <c r="K33" s="296"/>
      <c r="L33" s="296"/>
      <c r="M33" s="296"/>
      <c r="N33" s="296"/>
      <c r="O33" s="296"/>
      <c r="P33" s="296"/>
    </row>
    <row r="35" spans="2:39" ht="12" customHeight="1">
      <c r="B35" s="296"/>
      <c r="C35" s="297" t="s">
        <v>476</v>
      </c>
      <c r="D35" s="296"/>
      <c r="E35" s="296"/>
      <c r="F35" s="296"/>
      <c r="G35" s="296"/>
      <c r="H35" s="296"/>
      <c r="I35" s="296"/>
      <c r="J35" s="296"/>
      <c r="K35" s="296"/>
      <c r="L35" s="296"/>
      <c r="M35" s="296"/>
      <c r="N35" s="296"/>
      <c r="O35" s="296"/>
      <c r="P35" s="296"/>
      <c r="Q35" s="296"/>
      <c r="R35" s="296"/>
      <c r="S35" s="296"/>
      <c r="T35" s="296"/>
      <c r="V35" s="296"/>
      <c r="W35" s="297" t="s">
        <v>477</v>
      </c>
      <c r="X35" s="296"/>
      <c r="Y35" s="296"/>
      <c r="Z35" s="296"/>
      <c r="AA35" s="296"/>
      <c r="AB35" s="296"/>
      <c r="AC35" s="296"/>
      <c r="AD35" s="296"/>
      <c r="AE35" s="296"/>
      <c r="AF35" s="296"/>
      <c r="AG35" s="296"/>
      <c r="AH35" s="296"/>
      <c r="AI35" s="296"/>
      <c r="AJ35" s="296"/>
    </row>
    <row r="36" spans="2:39" ht="12" customHeight="1">
      <c r="B36" s="299"/>
      <c r="C36" s="119">
        <v>2006</v>
      </c>
      <c r="D36" s="120">
        <v>2007</v>
      </c>
      <c r="E36" s="120">
        <v>2008</v>
      </c>
      <c r="F36" s="120">
        <v>2009</v>
      </c>
      <c r="G36" s="120">
        <v>2010</v>
      </c>
      <c r="H36" s="120">
        <v>2011</v>
      </c>
      <c r="I36" s="120">
        <v>2012</v>
      </c>
      <c r="J36" s="120">
        <v>2013</v>
      </c>
      <c r="K36" s="120">
        <v>2014</v>
      </c>
      <c r="L36" s="120">
        <v>2015</v>
      </c>
      <c r="M36" s="120">
        <v>2016</v>
      </c>
      <c r="N36" s="120">
        <v>2017</v>
      </c>
      <c r="O36" s="120">
        <v>2018</v>
      </c>
      <c r="P36" s="120">
        <v>2019</v>
      </c>
      <c r="Q36" s="120">
        <v>2020</v>
      </c>
      <c r="R36" s="120">
        <v>2021</v>
      </c>
      <c r="S36" s="300">
        <v>2022</v>
      </c>
      <c r="T36" s="296"/>
      <c r="V36" s="299"/>
      <c r="W36" s="119">
        <v>2006</v>
      </c>
      <c r="X36" s="120">
        <v>2007</v>
      </c>
      <c r="Y36" s="120">
        <v>2008</v>
      </c>
      <c r="Z36" s="120">
        <v>2009</v>
      </c>
      <c r="AA36" s="120">
        <v>2010</v>
      </c>
      <c r="AB36" s="120">
        <v>2011</v>
      </c>
      <c r="AC36" s="120">
        <v>2012</v>
      </c>
      <c r="AD36" s="120">
        <v>2013</v>
      </c>
      <c r="AE36" s="120">
        <v>2014</v>
      </c>
      <c r="AF36" s="120">
        <v>2015</v>
      </c>
      <c r="AG36" s="120">
        <v>2016</v>
      </c>
      <c r="AH36" s="120">
        <v>2017</v>
      </c>
      <c r="AI36" s="120">
        <v>2018</v>
      </c>
      <c r="AJ36" s="120">
        <v>2019</v>
      </c>
      <c r="AK36" s="120">
        <v>2020</v>
      </c>
      <c r="AL36" s="120">
        <v>2021</v>
      </c>
      <c r="AM36" s="300">
        <v>2022</v>
      </c>
    </row>
    <row r="37" spans="2:39" ht="12" customHeight="1">
      <c r="B37" s="117" t="s">
        <v>330</v>
      </c>
      <c r="C37" s="10">
        <v>3.5</v>
      </c>
      <c r="D37" s="11">
        <v>2.67</v>
      </c>
      <c r="E37" s="11">
        <v>2.56</v>
      </c>
      <c r="F37" s="11">
        <v>1.9617599999999999</v>
      </c>
      <c r="G37" s="11">
        <v>1.3163199999999999</v>
      </c>
      <c r="H37" s="11">
        <v>1.3</v>
      </c>
      <c r="I37" s="11">
        <v>1.0000020000000001</v>
      </c>
      <c r="J37" s="11">
        <v>1.0908199999999999</v>
      </c>
      <c r="K37" s="11">
        <v>1.2700009999999999</v>
      </c>
      <c r="L37" s="11">
        <v>1.5</v>
      </c>
      <c r="M37" s="11">
        <v>1.7098770000000001</v>
      </c>
      <c r="N37" s="11">
        <v>2</v>
      </c>
      <c r="O37" s="11">
        <v>2.4705525000000002</v>
      </c>
      <c r="P37" s="11">
        <v>2.5</v>
      </c>
      <c r="Q37" s="11">
        <v>2.579148</v>
      </c>
      <c r="R37" s="11">
        <v>3.5</v>
      </c>
      <c r="S37" s="12">
        <v>4.0711490000000001</v>
      </c>
      <c r="T37" s="296"/>
      <c r="V37" s="117" t="s">
        <v>330</v>
      </c>
      <c r="W37" s="10">
        <v>10.154999</v>
      </c>
      <c r="X37" s="11">
        <v>10.34939</v>
      </c>
      <c r="Y37" s="11">
        <v>12</v>
      </c>
      <c r="Z37" s="11">
        <v>9.0076000000000001</v>
      </c>
      <c r="AA37" s="11">
        <v>8.7185625000000009</v>
      </c>
      <c r="AB37" s="11">
        <v>8.8257955000000017</v>
      </c>
      <c r="AC37" s="11">
        <v>8.5959939999999992</v>
      </c>
      <c r="AD37" s="11">
        <v>9</v>
      </c>
      <c r="AE37" s="11">
        <v>10</v>
      </c>
      <c r="AF37" s="11">
        <v>11.2</v>
      </c>
      <c r="AG37" s="11">
        <v>11.999999000000001</v>
      </c>
      <c r="AH37" s="11">
        <v>12.168549622964999</v>
      </c>
      <c r="AI37" s="11">
        <v>15.000000999999999</v>
      </c>
      <c r="AJ37" s="11">
        <v>15.000003</v>
      </c>
      <c r="AK37" s="11">
        <v>15.999999000000001</v>
      </c>
      <c r="AL37" s="11">
        <v>27.999997</v>
      </c>
      <c r="AM37" s="12">
        <v>37.212150000000001</v>
      </c>
    </row>
    <row r="38" spans="2:39" ht="12" customHeight="1">
      <c r="B38" s="117" t="s">
        <v>331</v>
      </c>
      <c r="C38" s="65">
        <v>9.9592070451334838</v>
      </c>
      <c r="D38" s="66">
        <v>6.989047528702975</v>
      </c>
      <c r="E38" s="66">
        <v>7.3440528808318994</v>
      </c>
      <c r="F38" s="66">
        <v>5.8769650340812039</v>
      </c>
      <c r="G38" s="66">
        <v>5.5412914468390673</v>
      </c>
      <c r="H38" s="66">
        <v>9.1687602097214569</v>
      </c>
      <c r="I38" s="66">
        <v>5.2212817026645881</v>
      </c>
      <c r="J38" s="66">
        <v>5.3363636606509157</v>
      </c>
      <c r="K38" s="66">
        <v>7.9197335025799402</v>
      </c>
      <c r="L38" s="66">
        <v>10.147287529298541</v>
      </c>
      <c r="M38" s="66">
        <v>12.55004346301606</v>
      </c>
      <c r="N38" s="66">
        <v>10.310894255831544</v>
      </c>
      <c r="O38" s="66">
        <v>20.964073645038805</v>
      </c>
      <c r="P38" s="66">
        <v>16.0986469455197</v>
      </c>
      <c r="Q38" s="66">
        <v>18.889925841070593</v>
      </c>
      <c r="R38" s="66">
        <v>27.89890572920692</v>
      </c>
      <c r="S38" s="67">
        <v>21.596211183556179</v>
      </c>
      <c r="T38" s="296"/>
      <c r="V38" s="117" t="s">
        <v>331</v>
      </c>
      <c r="W38" s="65">
        <v>38.859970935339582</v>
      </c>
      <c r="X38" s="66">
        <v>34.541360484931509</v>
      </c>
      <c r="Y38" s="66">
        <v>79.464333639223355</v>
      </c>
      <c r="Z38" s="66">
        <v>100.94511548945833</v>
      </c>
      <c r="AA38" s="66">
        <v>99.911265977815503</v>
      </c>
      <c r="AB38" s="66">
        <v>298.66417732616839</v>
      </c>
      <c r="AC38" s="66">
        <v>58.384583888010738</v>
      </c>
      <c r="AD38" s="66">
        <v>59.775635245083848</v>
      </c>
      <c r="AE38" s="66">
        <v>136.1742924129162</v>
      </c>
      <c r="AF38" s="66">
        <v>171.93582613352396</v>
      </c>
      <c r="AG38" s="66">
        <v>180.69721233397982</v>
      </c>
      <c r="AH38" s="66">
        <v>116.5497065778231</v>
      </c>
      <c r="AI38" s="66">
        <v>240.05681365002985</v>
      </c>
      <c r="AJ38" s="66">
        <v>179.41851621282905</v>
      </c>
      <c r="AK38" s="66">
        <v>234.98053970634678</v>
      </c>
      <c r="AL38" s="66">
        <v>377.38234531166768</v>
      </c>
      <c r="AM38" s="67">
        <v>358.42093195097209</v>
      </c>
    </row>
    <row r="39" spans="2:39" ht="12" customHeight="1">
      <c r="B39" s="122" t="s">
        <v>78</v>
      </c>
      <c r="C39" s="296"/>
      <c r="D39" s="296"/>
      <c r="E39" s="296"/>
      <c r="F39" s="296"/>
      <c r="G39" s="296"/>
      <c r="H39" s="296"/>
      <c r="I39" s="296"/>
      <c r="J39" s="296"/>
      <c r="K39" s="296"/>
      <c r="L39" s="296"/>
      <c r="M39" s="296"/>
      <c r="N39" s="296"/>
      <c r="O39" s="296"/>
      <c r="P39" s="296"/>
      <c r="Q39" s="296"/>
      <c r="R39" s="296"/>
      <c r="S39" s="296"/>
      <c r="T39" s="296"/>
      <c r="V39" s="122" t="s">
        <v>78</v>
      </c>
      <c r="W39" s="296"/>
      <c r="X39" s="296"/>
      <c r="Y39" s="296"/>
      <c r="Z39" s="296"/>
      <c r="AA39" s="296"/>
      <c r="AB39" s="296"/>
      <c r="AC39" s="296"/>
      <c r="AD39" s="296"/>
      <c r="AE39" s="296"/>
      <c r="AF39" s="296"/>
      <c r="AG39" s="296"/>
      <c r="AH39" s="296"/>
      <c r="AI39" s="296"/>
      <c r="AJ39" s="296"/>
    </row>
    <row r="40" spans="2:39" ht="12" customHeight="1">
      <c r="B40" s="296"/>
      <c r="C40" s="296"/>
      <c r="D40" s="296"/>
      <c r="E40" s="296"/>
      <c r="F40" s="296"/>
      <c r="G40" s="296"/>
      <c r="H40" s="296"/>
      <c r="I40" s="296"/>
      <c r="J40" s="296"/>
      <c r="K40" s="296"/>
      <c r="L40" s="296"/>
      <c r="M40" s="296"/>
      <c r="N40" s="296"/>
      <c r="O40" s="296"/>
      <c r="P40" s="296"/>
      <c r="Q40" s="296"/>
      <c r="R40" s="296"/>
      <c r="S40" s="296"/>
      <c r="T40" s="296"/>
      <c r="V40" s="296"/>
      <c r="W40" s="296"/>
      <c r="X40" s="296"/>
      <c r="Y40" s="296"/>
      <c r="Z40" s="296"/>
      <c r="AA40" s="296"/>
      <c r="AB40" s="296"/>
      <c r="AC40" s="296"/>
      <c r="AD40" s="296"/>
      <c r="AE40" s="296"/>
      <c r="AF40" s="296"/>
      <c r="AG40" s="296"/>
      <c r="AH40" s="296"/>
      <c r="AI40" s="296"/>
      <c r="AJ40" s="296"/>
    </row>
    <row r="41" spans="2:39" ht="12" customHeight="1">
      <c r="B41" s="296"/>
      <c r="C41" s="296"/>
      <c r="D41" s="296"/>
      <c r="E41" s="296"/>
      <c r="F41" s="296"/>
      <c r="G41" s="296"/>
      <c r="H41" s="296"/>
      <c r="I41" s="296"/>
      <c r="J41" s="296"/>
      <c r="K41" s="296"/>
      <c r="L41" s="296"/>
      <c r="M41" s="296"/>
      <c r="N41" s="296"/>
      <c r="O41" s="296"/>
      <c r="P41" s="296"/>
      <c r="Q41" s="296"/>
      <c r="R41" s="296"/>
      <c r="S41" s="296"/>
      <c r="T41" s="296"/>
      <c r="V41" s="296"/>
      <c r="W41" s="296"/>
      <c r="X41" s="296"/>
      <c r="Y41" s="296"/>
      <c r="Z41" s="296"/>
      <c r="AA41" s="296"/>
      <c r="AB41" s="296"/>
      <c r="AC41" s="296"/>
      <c r="AD41" s="296"/>
      <c r="AE41" s="296"/>
      <c r="AF41" s="296"/>
      <c r="AG41" s="296"/>
      <c r="AH41" s="296"/>
      <c r="AI41" s="296"/>
      <c r="AJ41" s="296"/>
    </row>
    <row r="42" spans="2:39" ht="12" customHeight="1">
      <c r="B42" s="296"/>
      <c r="C42" s="296"/>
      <c r="D42" s="296"/>
      <c r="E42" s="296"/>
      <c r="F42" s="296"/>
      <c r="G42" s="296"/>
      <c r="H42" s="296"/>
      <c r="I42" s="296"/>
      <c r="J42" s="296"/>
      <c r="K42" s="296"/>
      <c r="L42" s="296"/>
      <c r="M42" s="296"/>
      <c r="N42" s="296"/>
      <c r="O42" s="296"/>
      <c r="P42" s="296"/>
      <c r="Q42" s="296"/>
      <c r="R42" s="296"/>
      <c r="S42" s="296"/>
      <c r="T42" s="296"/>
      <c r="V42" s="296"/>
      <c r="W42" s="296"/>
      <c r="X42" s="296"/>
      <c r="Y42" s="296"/>
      <c r="Z42" s="296"/>
      <c r="AA42" s="296"/>
      <c r="AB42" s="296"/>
      <c r="AC42" s="296"/>
      <c r="AD42" s="296"/>
      <c r="AE42" s="296"/>
      <c r="AF42" s="296"/>
      <c r="AG42" s="296"/>
      <c r="AH42" s="296"/>
      <c r="AI42" s="296"/>
      <c r="AJ42" s="296"/>
    </row>
    <row r="43" spans="2:39" ht="12" customHeight="1">
      <c r="B43" s="296"/>
      <c r="C43" s="296"/>
      <c r="D43" s="296"/>
      <c r="E43" s="296"/>
      <c r="F43" s="296"/>
      <c r="G43" s="296"/>
      <c r="H43" s="296"/>
      <c r="I43" s="296"/>
      <c r="J43" s="296"/>
      <c r="K43" s="296"/>
      <c r="L43" s="296"/>
      <c r="M43" s="296"/>
      <c r="N43" s="296"/>
      <c r="O43" s="296"/>
      <c r="P43" s="296"/>
      <c r="Q43" s="296"/>
      <c r="R43" s="296"/>
      <c r="S43" s="296"/>
      <c r="T43" s="296"/>
      <c r="V43" s="296"/>
      <c r="W43" s="296"/>
      <c r="X43" s="296"/>
      <c r="Y43" s="296"/>
      <c r="Z43" s="296"/>
      <c r="AA43" s="296"/>
      <c r="AB43" s="296"/>
      <c r="AC43" s="296"/>
      <c r="AD43" s="296"/>
      <c r="AE43" s="296"/>
      <c r="AF43" s="296"/>
      <c r="AG43" s="296"/>
      <c r="AH43" s="296"/>
      <c r="AI43" s="296"/>
      <c r="AJ43" s="296"/>
    </row>
    <row r="44" spans="2:39" ht="12" customHeight="1">
      <c r="B44" s="296"/>
      <c r="C44" s="296"/>
      <c r="D44" s="296"/>
      <c r="E44" s="296"/>
      <c r="F44" s="296"/>
      <c r="G44" s="296"/>
      <c r="H44" s="296"/>
      <c r="I44" s="296"/>
      <c r="J44" s="296"/>
      <c r="K44" s="296"/>
      <c r="L44" s="296"/>
      <c r="M44" s="296"/>
      <c r="N44" s="296"/>
      <c r="O44" s="296"/>
      <c r="P44" s="296"/>
      <c r="Q44" s="296"/>
      <c r="R44" s="296"/>
      <c r="S44" s="296"/>
      <c r="T44" s="296"/>
      <c r="V44" s="296"/>
      <c r="W44" s="296"/>
      <c r="X44" s="296"/>
      <c r="Y44" s="296"/>
      <c r="Z44" s="296"/>
      <c r="AA44" s="296"/>
      <c r="AB44" s="296"/>
      <c r="AC44" s="296"/>
      <c r="AD44" s="296"/>
      <c r="AE44" s="296"/>
      <c r="AF44" s="296"/>
      <c r="AG44" s="296"/>
      <c r="AH44" s="296"/>
      <c r="AI44" s="296"/>
      <c r="AJ44" s="296"/>
    </row>
    <row r="45" spans="2:39" ht="12" customHeight="1">
      <c r="B45" s="296"/>
      <c r="C45" s="296"/>
      <c r="D45" s="296"/>
      <c r="E45" s="296"/>
      <c r="F45" s="296"/>
      <c r="G45" s="296"/>
      <c r="H45" s="296"/>
      <c r="I45" s="296"/>
      <c r="J45" s="296"/>
      <c r="K45" s="296"/>
      <c r="L45" s="296"/>
      <c r="M45" s="296"/>
      <c r="N45" s="296"/>
      <c r="O45" s="296"/>
      <c r="P45" s="296"/>
      <c r="Q45" s="296"/>
      <c r="R45" s="296"/>
      <c r="S45" s="296"/>
      <c r="T45" s="296"/>
      <c r="V45" s="296"/>
      <c r="W45" s="296"/>
      <c r="X45" s="296"/>
      <c r="Y45" s="296"/>
      <c r="Z45" s="296"/>
      <c r="AA45" s="296"/>
      <c r="AB45" s="296"/>
      <c r="AC45" s="296"/>
      <c r="AD45" s="296"/>
      <c r="AE45" s="296"/>
      <c r="AF45" s="296"/>
      <c r="AG45" s="296"/>
      <c r="AH45" s="296"/>
      <c r="AI45" s="296"/>
      <c r="AJ45" s="296"/>
    </row>
    <row r="46" spans="2:39" ht="12" customHeight="1">
      <c r="B46" s="296"/>
      <c r="C46" s="296"/>
      <c r="D46" s="296"/>
      <c r="E46" s="296"/>
      <c r="F46" s="296"/>
      <c r="G46" s="296"/>
      <c r="H46" s="296"/>
      <c r="I46" s="296"/>
      <c r="J46" s="296"/>
      <c r="K46" s="296"/>
      <c r="L46" s="296"/>
      <c r="M46" s="296"/>
      <c r="N46" s="296"/>
      <c r="O46" s="296"/>
      <c r="P46" s="296"/>
      <c r="Q46" s="296"/>
      <c r="R46" s="296"/>
      <c r="S46" s="296"/>
      <c r="T46" s="296"/>
      <c r="V46" s="296"/>
      <c r="W46" s="296"/>
      <c r="X46" s="296"/>
      <c r="Y46" s="296"/>
      <c r="Z46" s="296"/>
      <c r="AA46" s="296"/>
      <c r="AB46" s="296"/>
      <c r="AC46" s="296"/>
      <c r="AD46" s="296"/>
      <c r="AE46" s="296"/>
      <c r="AF46" s="296"/>
      <c r="AG46" s="296"/>
      <c r="AH46" s="296"/>
      <c r="AI46" s="296"/>
      <c r="AJ46" s="296"/>
    </row>
    <row r="47" spans="2:39" ht="12" customHeight="1">
      <c r="B47" s="296"/>
      <c r="C47" s="296"/>
      <c r="D47" s="296"/>
      <c r="E47" s="296"/>
      <c r="F47" s="296"/>
      <c r="G47" s="296"/>
      <c r="H47" s="296"/>
      <c r="I47" s="296"/>
      <c r="J47" s="296"/>
      <c r="K47" s="296"/>
      <c r="L47" s="296"/>
      <c r="M47" s="296"/>
      <c r="N47" s="296"/>
      <c r="O47" s="296"/>
      <c r="P47" s="296"/>
      <c r="Q47" s="296"/>
      <c r="R47" s="296"/>
      <c r="S47" s="296"/>
      <c r="T47" s="296"/>
      <c r="V47" s="296"/>
      <c r="W47" s="296"/>
      <c r="X47" s="296"/>
      <c r="Y47" s="296"/>
      <c r="Z47" s="296"/>
      <c r="AA47" s="296"/>
      <c r="AB47" s="296"/>
      <c r="AC47" s="296"/>
      <c r="AD47" s="296"/>
      <c r="AE47" s="296"/>
      <c r="AF47" s="296"/>
      <c r="AG47" s="296"/>
      <c r="AH47" s="296"/>
      <c r="AI47" s="296"/>
      <c r="AJ47" s="296"/>
    </row>
    <row r="48" spans="2:39" ht="12" customHeight="1">
      <c r="B48" s="296"/>
      <c r="C48" s="296"/>
      <c r="D48" s="296"/>
      <c r="E48" s="296"/>
      <c r="F48" s="296"/>
      <c r="G48" s="296"/>
      <c r="H48" s="296"/>
      <c r="I48" s="296"/>
      <c r="J48" s="296"/>
      <c r="K48" s="296"/>
      <c r="L48" s="296"/>
      <c r="M48" s="296"/>
      <c r="N48" s="296"/>
      <c r="O48" s="296"/>
      <c r="P48" s="296"/>
      <c r="Q48" s="296"/>
      <c r="R48" s="296"/>
      <c r="S48" s="296"/>
      <c r="T48" s="296"/>
      <c r="V48" s="296"/>
      <c r="W48" s="296"/>
      <c r="X48" s="296"/>
      <c r="Y48" s="296"/>
      <c r="Z48" s="296"/>
      <c r="AA48" s="296"/>
      <c r="AB48" s="296"/>
      <c r="AC48" s="296"/>
      <c r="AD48" s="296"/>
      <c r="AE48" s="296"/>
      <c r="AF48" s="296"/>
      <c r="AG48" s="296"/>
      <c r="AH48" s="296"/>
      <c r="AI48" s="296"/>
      <c r="AJ48" s="296"/>
    </row>
    <row r="49" spans="2:36" ht="12" customHeight="1">
      <c r="B49" s="296"/>
      <c r="C49" s="296"/>
      <c r="D49" s="296"/>
      <c r="E49" s="296"/>
      <c r="F49" s="296"/>
      <c r="G49" s="296"/>
      <c r="H49" s="296"/>
      <c r="I49" s="296"/>
      <c r="J49" s="296"/>
      <c r="K49" s="296"/>
      <c r="L49" s="296"/>
      <c r="M49" s="296"/>
      <c r="N49" s="296"/>
      <c r="O49" s="296"/>
      <c r="P49" s="296"/>
      <c r="Q49" s="296"/>
      <c r="R49" s="296"/>
      <c r="S49" s="296"/>
      <c r="T49" s="296"/>
      <c r="V49" s="296"/>
      <c r="W49" s="296"/>
      <c r="X49" s="296"/>
      <c r="Y49" s="296"/>
      <c r="Z49" s="296"/>
      <c r="AA49" s="296"/>
      <c r="AB49" s="296"/>
      <c r="AC49" s="296"/>
      <c r="AD49" s="296"/>
      <c r="AE49" s="296"/>
      <c r="AF49" s="296"/>
      <c r="AG49" s="296"/>
      <c r="AH49" s="296"/>
      <c r="AI49" s="296"/>
      <c r="AJ49" s="296"/>
    </row>
    <row r="50" spans="2:36" ht="12" customHeight="1">
      <c r="B50" s="296"/>
      <c r="C50" s="296"/>
      <c r="D50" s="296"/>
      <c r="E50" s="296"/>
      <c r="F50" s="296"/>
      <c r="G50" s="296"/>
      <c r="H50" s="296"/>
      <c r="I50" s="296"/>
      <c r="J50" s="296"/>
      <c r="K50" s="296"/>
      <c r="L50" s="296"/>
      <c r="M50" s="296"/>
      <c r="N50" s="296"/>
      <c r="O50" s="296"/>
      <c r="P50" s="296"/>
      <c r="Q50" s="296"/>
      <c r="R50" s="296"/>
      <c r="S50" s="296"/>
      <c r="T50" s="296"/>
      <c r="V50" s="296"/>
      <c r="W50" s="296"/>
      <c r="X50" s="296"/>
      <c r="Y50" s="296"/>
      <c r="Z50" s="296"/>
      <c r="AA50" s="296"/>
      <c r="AB50" s="296"/>
      <c r="AC50" s="296"/>
      <c r="AD50" s="296"/>
      <c r="AE50" s="296"/>
      <c r="AF50" s="296"/>
      <c r="AG50" s="296"/>
      <c r="AH50" s="296"/>
      <c r="AI50" s="296"/>
      <c r="AJ50" s="296"/>
    </row>
    <row r="51" spans="2:36" ht="12" customHeight="1">
      <c r="B51" s="296"/>
      <c r="C51" s="296"/>
      <c r="D51" s="296"/>
      <c r="E51" s="296"/>
      <c r="F51" s="296"/>
      <c r="G51" s="296"/>
      <c r="H51" s="296"/>
      <c r="I51" s="296"/>
      <c r="J51" s="296"/>
      <c r="K51" s="296"/>
      <c r="L51" s="296"/>
      <c r="M51" s="296"/>
      <c r="N51" s="296"/>
      <c r="O51" s="296"/>
      <c r="P51" s="296"/>
      <c r="Q51" s="296"/>
      <c r="R51" s="296"/>
      <c r="S51" s="296"/>
      <c r="T51" s="296"/>
      <c r="V51" s="296"/>
      <c r="W51" s="296"/>
      <c r="X51" s="296"/>
      <c r="Y51" s="296"/>
      <c r="Z51" s="296"/>
      <c r="AA51" s="296"/>
      <c r="AB51" s="296"/>
      <c r="AC51" s="296"/>
      <c r="AD51" s="296"/>
      <c r="AE51" s="296"/>
      <c r="AF51" s="296"/>
      <c r="AG51" s="296"/>
      <c r="AH51" s="296"/>
      <c r="AI51" s="296"/>
      <c r="AJ51" s="296"/>
    </row>
    <row r="52" spans="2:36" ht="12" customHeight="1">
      <c r="B52" s="296"/>
      <c r="C52" s="296"/>
      <c r="D52" s="296"/>
      <c r="E52" s="296"/>
      <c r="F52" s="296"/>
      <c r="G52" s="296"/>
      <c r="H52" s="296"/>
      <c r="I52" s="296"/>
      <c r="J52" s="296"/>
      <c r="K52" s="296"/>
      <c r="L52" s="296"/>
      <c r="M52" s="296"/>
      <c r="N52" s="296"/>
      <c r="O52" s="296"/>
      <c r="P52" s="296"/>
      <c r="Q52" s="296"/>
      <c r="R52" s="296"/>
      <c r="S52" s="296"/>
      <c r="T52" s="296"/>
      <c r="V52" s="296"/>
      <c r="W52" s="296"/>
      <c r="X52" s="296"/>
      <c r="Y52" s="296"/>
      <c r="Z52" s="296"/>
      <c r="AA52" s="296"/>
      <c r="AB52" s="296"/>
      <c r="AC52" s="296"/>
      <c r="AD52" s="296"/>
      <c r="AE52" s="296"/>
      <c r="AF52" s="296"/>
      <c r="AG52" s="296"/>
      <c r="AH52" s="296"/>
      <c r="AI52" s="296"/>
      <c r="AJ52" s="296"/>
    </row>
    <row r="53" spans="2:36" ht="12" customHeight="1">
      <c r="B53" s="296"/>
      <c r="C53" s="296"/>
      <c r="D53" s="296"/>
      <c r="E53" s="296"/>
      <c r="F53" s="296"/>
      <c r="G53" s="296"/>
      <c r="H53" s="296"/>
      <c r="I53" s="296"/>
      <c r="J53" s="296"/>
      <c r="K53" s="296"/>
      <c r="L53" s="296"/>
      <c r="M53" s="296"/>
      <c r="N53" s="296"/>
      <c r="O53" s="296"/>
      <c r="P53" s="296"/>
      <c r="Q53" s="296"/>
      <c r="R53" s="296"/>
      <c r="S53" s="296"/>
      <c r="T53" s="296"/>
      <c r="V53" s="296"/>
      <c r="W53" s="296"/>
      <c r="X53" s="296"/>
      <c r="Y53" s="296"/>
      <c r="Z53" s="296"/>
      <c r="AA53" s="296"/>
      <c r="AB53" s="296"/>
      <c r="AC53" s="296"/>
      <c r="AD53" s="296"/>
      <c r="AE53" s="296"/>
      <c r="AF53" s="296"/>
      <c r="AG53" s="296"/>
      <c r="AH53" s="296"/>
      <c r="AI53" s="296"/>
      <c r="AJ53" s="296"/>
    </row>
    <row r="54" spans="2:36" ht="12" customHeight="1">
      <c r="B54" s="296"/>
      <c r="C54" s="296"/>
      <c r="D54" s="296"/>
      <c r="E54" s="296"/>
      <c r="F54" s="296"/>
      <c r="G54" s="296"/>
      <c r="H54" s="296"/>
      <c r="I54" s="296"/>
      <c r="J54" s="296"/>
      <c r="K54" s="296"/>
      <c r="L54" s="296"/>
      <c r="M54" s="296"/>
      <c r="N54" s="296"/>
      <c r="O54" s="296"/>
      <c r="P54" s="296"/>
      <c r="Q54" s="296"/>
      <c r="R54" s="296"/>
      <c r="S54" s="296"/>
      <c r="T54" s="296"/>
      <c r="V54" s="296"/>
      <c r="W54" s="296"/>
      <c r="X54" s="296"/>
      <c r="Y54" s="296"/>
      <c r="Z54" s="296"/>
      <c r="AA54" s="296"/>
      <c r="AB54" s="296"/>
      <c r="AC54" s="296"/>
      <c r="AD54" s="296"/>
      <c r="AE54" s="296"/>
      <c r="AF54" s="296"/>
      <c r="AG54" s="296"/>
      <c r="AH54" s="296"/>
      <c r="AI54" s="296"/>
      <c r="AJ54" s="296"/>
    </row>
    <row r="55" spans="2:36" ht="12" customHeight="1">
      <c r="B55" s="296"/>
      <c r="C55" s="296"/>
      <c r="D55" s="296"/>
      <c r="E55" s="296"/>
      <c r="F55" s="296"/>
      <c r="G55" s="296"/>
      <c r="H55" s="296"/>
      <c r="I55" s="296"/>
      <c r="J55" s="296"/>
      <c r="K55" s="296"/>
      <c r="L55" s="296"/>
      <c r="M55" s="296"/>
      <c r="N55" s="296"/>
      <c r="O55" s="296"/>
      <c r="P55" s="296"/>
      <c r="Q55" s="296"/>
      <c r="R55" s="296"/>
      <c r="S55" s="296"/>
      <c r="T55" s="296"/>
      <c r="V55" s="296"/>
      <c r="W55" s="296"/>
      <c r="X55" s="296"/>
      <c r="Y55" s="296"/>
      <c r="Z55" s="296"/>
      <c r="AA55" s="296"/>
      <c r="AB55" s="296"/>
      <c r="AC55" s="296"/>
      <c r="AD55" s="296"/>
      <c r="AE55" s="296"/>
      <c r="AF55" s="296"/>
      <c r="AG55" s="296"/>
      <c r="AH55" s="296"/>
      <c r="AI55" s="296"/>
      <c r="AJ55" s="296"/>
    </row>
    <row r="56" spans="2:36" ht="12" customHeight="1">
      <c r="B56" s="296"/>
      <c r="C56" s="296"/>
      <c r="D56" s="296"/>
      <c r="E56" s="296"/>
      <c r="F56" s="296"/>
      <c r="G56" s="296"/>
      <c r="H56" s="296"/>
      <c r="I56" s="296"/>
      <c r="J56" s="296"/>
      <c r="K56" s="296"/>
      <c r="L56" s="296"/>
      <c r="M56" s="296"/>
      <c r="N56" s="296"/>
      <c r="O56" s="296"/>
      <c r="P56" s="296"/>
      <c r="Q56" s="296"/>
      <c r="R56" s="296"/>
      <c r="S56" s="296"/>
      <c r="T56" s="296"/>
      <c r="V56" s="296"/>
      <c r="W56" s="296"/>
      <c r="X56" s="296"/>
      <c r="Y56" s="296"/>
      <c r="Z56" s="296"/>
      <c r="AA56" s="296"/>
      <c r="AB56" s="296"/>
      <c r="AC56" s="296"/>
      <c r="AD56" s="296"/>
      <c r="AE56" s="296"/>
      <c r="AF56" s="296"/>
      <c r="AG56" s="296"/>
      <c r="AH56" s="296"/>
      <c r="AI56" s="296"/>
      <c r="AJ56" s="296"/>
    </row>
    <row r="57" spans="2:36" ht="12" customHeight="1">
      <c r="B57" s="296"/>
      <c r="C57" s="296"/>
      <c r="D57" s="296"/>
      <c r="E57" s="296"/>
      <c r="F57" s="296"/>
      <c r="G57" s="296"/>
      <c r="H57" s="296"/>
      <c r="I57" s="296"/>
      <c r="J57" s="296"/>
      <c r="K57" s="296"/>
      <c r="L57" s="296"/>
      <c r="M57" s="296"/>
      <c r="N57" s="296"/>
      <c r="O57" s="296"/>
      <c r="P57" s="296"/>
      <c r="Q57" s="296"/>
      <c r="R57" s="296"/>
      <c r="S57" s="296"/>
      <c r="T57" s="296"/>
      <c r="V57" s="296"/>
      <c r="W57" s="296"/>
      <c r="X57" s="296"/>
      <c r="Y57" s="296"/>
      <c r="Z57" s="296"/>
      <c r="AA57" s="296"/>
      <c r="AB57" s="296"/>
      <c r="AC57" s="296"/>
      <c r="AD57" s="296"/>
      <c r="AE57" s="296"/>
      <c r="AF57" s="296"/>
      <c r="AG57" s="296"/>
      <c r="AH57" s="296"/>
      <c r="AI57" s="296"/>
      <c r="AJ57" s="296"/>
    </row>
    <row r="58" spans="2:36" ht="12" customHeight="1">
      <c r="B58" s="296"/>
      <c r="C58" s="296"/>
      <c r="D58" s="296"/>
      <c r="E58" s="296"/>
      <c r="F58" s="296"/>
      <c r="G58" s="296"/>
      <c r="H58" s="296"/>
      <c r="I58" s="296"/>
      <c r="J58" s="296"/>
      <c r="K58" s="296"/>
      <c r="L58" s="296"/>
      <c r="M58" s="296"/>
      <c r="N58" s="296"/>
      <c r="O58" s="296"/>
      <c r="P58" s="296"/>
      <c r="Q58" s="296"/>
      <c r="R58" s="296"/>
      <c r="S58" s="296"/>
      <c r="T58" s="296"/>
      <c r="V58" s="296"/>
      <c r="W58" s="296"/>
      <c r="X58" s="296"/>
      <c r="Y58" s="296"/>
      <c r="Z58" s="296"/>
      <c r="AA58" s="296"/>
      <c r="AB58" s="296"/>
      <c r="AC58" s="296"/>
      <c r="AD58" s="296"/>
      <c r="AE58" s="296"/>
      <c r="AF58" s="296"/>
      <c r="AG58" s="296"/>
      <c r="AH58" s="296"/>
      <c r="AI58" s="296"/>
      <c r="AJ58" s="296"/>
    </row>
    <row r="59" spans="2:36" ht="12" customHeight="1">
      <c r="B59" s="296"/>
      <c r="C59" s="296"/>
      <c r="D59" s="296"/>
      <c r="E59" s="296"/>
      <c r="F59" s="296"/>
      <c r="G59" s="296"/>
      <c r="H59" s="296"/>
      <c r="I59" s="296"/>
      <c r="J59" s="296"/>
      <c r="K59" s="296"/>
      <c r="L59" s="296"/>
      <c r="M59" s="296"/>
      <c r="N59" s="296"/>
      <c r="O59" s="296"/>
      <c r="P59" s="296"/>
      <c r="Q59" s="296"/>
      <c r="R59" s="296"/>
      <c r="S59" s="296"/>
      <c r="T59" s="296"/>
      <c r="V59" s="296"/>
      <c r="W59" s="296"/>
      <c r="X59" s="296"/>
      <c r="Y59" s="296"/>
      <c r="Z59" s="296"/>
      <c r="AA59" s="296"/>
      <c r="AB59" s="296"/>
      <c r="AC59" s="296"/>
      <c r="AD59" s="296"/>
      <c r="AE59" s="296"/>
      <c r="AF59" s="296"/>
      <c r="AG59" s="296"/>
      <c r="AH59" s="296"/>
      <c r="AI59" s="296"/>
      <c r="AJ59" s="296"/>
    </row>
    <row r="60" spans="2:36" ht="12" customHeight="1">
      <c r="B60" s="296"/>
      <c r="C60" s="296"/>
      <c r="D60" s="296"/>
      <c r="E60" s="296"/>
      <c r="F60" s="296"/>
      <c r="G60" s="296"/>
      <c r="H60" s="296"/>
      <c r="I60" s="296"/>
      <c r="J60" s="296"/>
      <c r="K60" s="296"/>
      <c r="L60" s="296"/>
      <c r="M60" s="296"/>
      <c r="N60" s="296"/>
      <c r="O60" s="296"/>
      <c r="P60" s="296"/>
      <c r="Q60" s="296"/>
      <c r="R60" s="296"/>
      <c r="S60" s="296"/>
      <c r="T60" s="296"/>
      <c r="V60" s="296"/>
      <c r="W60" s="296"/>
      <c r="X60" s="296"/>
      <c r="Y60" s="296"/>
      <c r="Z60" s="296"/>
      <c r="AA60" s="296"/>
      <c r="AB60" s="296"/>
      <c r="AC60" s="296"/>
      <c r="AD60" s="296"/>
      <c r="AE60" s="296"/>
      <c r="AF60" s="296"/>
      <c r="AG60" s="296"/>
      <c r="AH60" s="296"/>
      <c r="AI60" s="296"/>
      <c r="AJ60" s="296"/>
    </row>
    <row r="61" spans="2:36" ht="12" customHeight="1">
      <c r="B61" s="296"/>
      <c r="C61" s="296"/>
      <c r="D61" s="296"/>
      <c r="E61" s="296"/>
      <c r="F61" s="296"/>
      <c r="G61" s="296"/>
      <c r="H61" s="296"/>
      <c r="I61" s="296"/>
      <c r="J61" s="296"/>
      <c r="K61" s="296"/>
      <c r="L61" s="296"/>
      <c r="M61" s="296"/>
      <c r="N61" s="296"/>
      <c r="O61" s="296"/>
      <c r="P61" s="296"/>
      <c r="Q61" s="296"/>
      <c r="R61" s="296"/>
      <c r="S61" s="296"/>
      <c r="T61" s="296"/>
      <c r="V61" s="296"/>
      <c r="W61" s="296"/>
      <c r="X61" s="296"/>
      <c r="Y61" s="296"/>
      <c r="Z61" s="296"/>
      <c r="AA61" s="296"/>
      <c r="AB61" s="296"/>
      <c r="AC61" s="296"/>
      <c r="AD61" s="296"/>
      <c r="AE61" s="296"/>
      <c r="AF61" s="296"/>
      <c r="AG61" s="296"/>
      <c r="AH61" s="296"/>
      <c r="AI61" s="296"/>
      <c r="AJ61" s="296"/>
    </row>
    <row r="62" spans="2:36" ht="12" customHeight="1">
      <c r="B62" s="296"/>
      <c r="C62" s="296"/>
      <c r="D62" s="296"/>
      <c r="E62" s="296"/>
      <c r="F62" s="296"/>
      <c r="G62" s="296"/>
      <c r="H62" s="296"/>
      <c r="I62" s="296"/>
      <c r="J62" s="296"/>
      <c r="K62" s="296"/>
      <c r="L62" s="296"/>
      <c r="M62" s="296"/>
      <c r="N62" s="296"/>
      <c r="O62" s="296"/>
      <c r="P62" s="296"/>
      <c r="Q62" s="296"/>
      <c r="R62" s="296"/>
      <c r="S62" s="296"/>
      <c r="T62" s="296"/>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A7E1B-BDF2-4BCC-B5B0-5A9FC29AB74D}">
  <sheetPr>
    <tabColor theme="3"/>
  </sheetPr>
  <dimension ref="B5:AM62"/>
  <sheetViews>
    <sheetView showGridLines="0" workbookViewId="0">
      <selection activeCell="B9" sqref="B9"/>
    </sheetView>
  </sheetViews>
  <sheetFormatPr defaultColWidth="7.83203125" defaultRowHeight="12" customHeight="1"/>
  <cols>
    <col min="1" max="1" width="3.83203125" style="298" customWidth="1"/>
    <col min="2" max="2" width="14.33203125" style="298" bestFit="1" customWidth="1"/>
    <col min="3" max="19" width="7.83203125" style="298"/>
    <col min="20" max="20" width="13.6640625" style="298" bestFit="1" customWidth="1"/>
    <col min="21" max="21" width="7.83203125" style="298"/>
    <col min="22" max="22" width="12.83203125" style="298" bestFit="1" customWidth="1"/>
    <col min="23" max="23" width="7.83203125" style="298" customWidth="1"/>
    <col min="24" max="25" width="9.1640625" style="298" bestFit="1" customWidth="1"/>
    <col min="26" max="27" width="7.83203125" style="298" customWidth="1"/>
    <col min="28" max="37" width="9.1640625" style="298" bestFit="1" customWidth="1"/>
    <col min="38" max="38" width="9.1640625" style="298" customWidth="1"/>
    <col min="39" max="16384" width="7.83203125" style="298"/>
  </cols>
  <sheetData>
    <row r="5" spans="2:39" ht="12" customHeight="1">
      <c r="B5" s="296"/>
      <c r="C5" s="297" t="s">
        <v>478</v>
      </c>
      <c r="D5" s="296"/>
      <c r="E5" s="296"/>
      <c r="F5" s="296"/>
      <c r="G5" s="296"/>
      <c r="H5" s="296"/>
      <c r="I5" s="296"/>
      <c r="J5" s="296"/>
      <c r="K5" s="296"/>
      <c r="L5" s="296"/>
      <c r="M5" s="296"/>
      <c r="N5" s="296"/>
      <c r="O5" s="296"/>
      <c r="P5" s="296"/>
      <c r="V5" s="296"/>
      <c r="W5" s="297" t="s">
        <v>479</v>
      </c>
      <c r="X5" s="296"/>
      <c r="Y5" s="296"/>
      <c r="Z5" s="296"/>
      <c r="AA5" s="296"/>
      <c r="AB5" s="296"/>
      <c r="AC5" s="296"/>
      <c r="AD5" s="296"/>
      <c r="AE5" s="296"/>
      <c r="AF5" s="296"/>
      <c r="AG5" s="296"/>
      <c r="AH5" s="296"/>
      <c r="AI5" s="296"/>
      <c r="AJ5" s="296"/>
    </row>
    <row r="6" spans="2:39" ht="12" customHeight="1">
      <c r="B6" s="299"/>
      <c r="C6" s="119">
        <v>2006</v>
      </c>
      <c r="D6" s="120">
        <v>2007</v>
      </c>
      <c r="E6" s="120">
        <v>2008</v>
      </c>
      <c r="F6" s="120">
        <v>2009</v>
      </c>
      <c r="G6" s="120">
        <v>2010</v>
      </c>
      <c r="H6" s="120">
        <v>2011</v>
      </c>
      <c r="I6" s="120">
        <v>2012</v>
      </c>
      <c r="J6" s="120">
        <v>2013</v>
      </c>
      <c r="K6" s="120">
        <v>2014</v>
      </c>
      <c r="L6" s="120">
        <v>2015</v>
      </c>
      <c r="M6" s="120">
        <v>2016</v>
      </c>
      <c r="N6" s="120">
        <v>2017</v>
      </c>
      <c r="O6" s="120">
        <v>2018</v>
      </c>
      <c r="P6" s="120">
        <v>2019</v>
      </c>
      <c r="Q6" s="120">
        <v>2020</v>
      </c>
      <c r="R6" s="120">
        <v>2021</v>
      </c>
      <c r="S6" s="300">
        <v>2022</v>
      </c>
      <c r="V6" s="299"/>
      <c r="W6" s="119">
        <v>2006</v>
      </c>
      <c r="X6" s="120">
        <v>2007</v>
      </c>
      <c r="Y6" s="120">
        <v>2008</v>
      </c>
      <c r="Z6" s="120">
        <v>2009</v>
      </c>
      <c r="AA6" s="120">
        <v>2010</v>
      </c>
      <c r="AB6" s="120">
        <v>2011</v>
      </c>
      <c r="AC6" s="120">
        <v>2012</v>
      </c>
      <c r="AD6" s="120">
        <v>2013</v>
      </c>
      <c r="AE6" s="120">
        <v>2014</v>
      </c>
      <c r="AF6" s="120">
        <v>2015</v>
      </c>
      <c r="AG6" s="120">
        <v>2016</v>
      </c>
      <c r="AH6" s="120">
        <v>2017</v>
      </c>
      <c r="AI6" s="120">
        <v>2018</v>
      </c>
      <c r="AJ6" s="120">
        <v>2019</v>
      </c>
      <c r="AK6" s="120">
        <v>2020</v>
      </c>
      <c r="AL6" s="120">
        <v>2021</v>
      </c>
      <c r="AM6" s="300">
        <v>2022</v>
      </c>
    </row>
    <row r="7" spans="2:39" ht="12" customHeight="1">
      <c r="B7" s="117" t="s">
        <v>70</v>
      </c>
      <c r="C7" s="10">
        <v>0.63335904799999976</v>
      </c>
      <c r="D7" s="11">
        <v>1.2535302209999999</v>
      </c>
      <c r="E7" s="11">
        <v>0.88317069999999998</v>
      </c>
      <c r="F7" s="11">
        <v>0.94472853185000005</v>
      </c>
      <c r="G7" s="11">
        <v>0.91498172800000022</v>
      </c>
      <c r="H7" s="11">
        <v>1.4653308622157657</v>
      </c>
      <c r="I7" s="11">
        <v>1.8569661635019281</v>
      </c>
      <c r="J7" s="11">
        <v>2.354042674655688</v>
      </c>
      <c r="K7" s="11">
        <v>5.3585132113923146</v>
      </c>
      <c r="L7" s="11">
        <v>8.4831897451625462</v>
      </c>
      <c r="M7" s="11">
        <v>8.0743580564153383</v>
      </c>
      <c r="N7" s="11">
        <v>7.8947191594373622</v>
      </c>
      <c r="O7" s="11">
        <v>14.620971772986435</v>
      </c>
      <c r="P7" s="11">
        <v>17.231535175449384</v>
      </c>
      <c r="Q7" s="11">
        <v>21.959239867393624</v>
      </c>
      <c r="R7" s="11">
        <v>55.834521055813148</v>
      </c>
      <c r="S7" s="12">
        <v>23.955140137083905</v>
      </c>
      <c r="T7" s="306"/>
      <c r="V7" s="117" t="s">
        <v>72</v>
      </c>
      <c r="W7" s="178">
        <v>11</v>
      </c>
      <c r="X7" s="179">
        <v>32</v>
      </c>
      <c r="Y7" s="179">
        <v>28</v>
      </c>
      <c r="Z7" s="179">
        <v>38</v>
      </c>
      <c r="AA7" s="179">
        <v>56</v>
      </c>
      <c r="AB7" s="179">
        <v>97</v>
      </c>
      <c r="AC7" s="179">
        <v>174</v>
      </c>
      <c r="AD7" s="179">
        <v>254</v>
      </c>
      <c r="AE7" s="179">
        <v>313</v>
      </c>
      <c r="AF7" s="179">
        <v>350</v>
      </c>
      <c r="AG7" s="179">
        <v>316</v>
      </c>
      <c r="AH7" s="179">
        <v>373</v>
      </c>
      <c r="AI7" s="179">
        <v>515</v>
      </c>
      <c r="AJ7" s="179">
        <v>485</v>
      </c>
      <c r="AK7" s="179">
        <v>520</v>
      </c>
      <c r="AL7" s="179">
        <v>743</v>
      </c>
      <c r="AM7" s="180">
        <v>355</v>
      </c>
    </row>
    <row r="8" spans="2:39" ht="12" customHeight="1">
      <c r="B8" s="117" t="s">
        <v>71</v>
      </c>
      <c r="C8" s="72">
        <v>98</v>
      </c>
      <c r="D8" s="73">
        <v>148</v>
      </c>
      <c r="E8" s="73">
        <v>158</v>
      </c>
      <c r="F8" s="73">
        <v>164</v>
      </c>
      <c r="G8" s="73">
        <v>209</v>
      </c>
      <c r="H8" s="73">
        <v>288</v>
      </c>
      <c r="I8" s="73">
        <v>366</v>
      </c>
      <c r="J8" s="73">
        <v>526</v>
      </c>
      <c r="K8" s="73">
        <v>654</v>
      </c>
      <c r="L8" s="73">
        <v>719</v>
      </c>
      <c r="M8" s="73">
        <v>680</v>
      </c>
      <c r="N8" s="73">
        <v>816</v>
      </c>
      <c r="O8" s="73">
        <v>1123</v>
      </c>
      <c r="P8" s="73">
        <v>1134</v>
      </c>
      <c r="Q8" s="73">
        <v>1154</v>
      </c>
      <c r="R8" s="73">
        <v>2034</v>
      </c>
      <c r="S8" s="74">
        <v>993</v>
      </c>
      <c r="T8" s="306"/>
      <c r="V8" s="117" t="s">
        <v>75</v>
      </c>
      <c r="W8" s="181">
        <v>47</v>
      </c>
      <c r="X8" s="182">
        <v>64</v>
      </c>
      <c r="Y8" s="182">
        <v>75</v>
      </c>
      <c r="Z8" s="182">
        <v>73</v>
      </c>
      <c r="AA8" s="182">
        <v>81</v>
      </c>
      <c r="AB8" s="182">
        <v>126</v>
      </c>
      <c r="AC8" s="182">
        <v>112</v>
      </c>
      <c r="AD8" s="182">
        <v>169</v>
      </c>
      <c r="AE8" s="182">
        <v>209</v>
      </c>
      <c r="AF8" s="182">
        <v>235</v>
      </c>
      <c r="AG8" s="182">
        <v>226</v>
      </c>
      <c r="AH8" s="182">
        <v>271</v>
      </c>
      <c r="AI8" s="182">
        <v>406</v>
      </c>
      <c r="AJ8" s="182">
        <v>382</v>
      </c>
      <c r="AK8" s="182">
        <v>352</v>
      </c>
      <c r="AL8" s="182">
        <v>801</v>
      </c>
      <c r="AM8" s="183">
        <v>379</v>
      </c>
    </row>
    <row r="9" spans="2:39" ht="12" customHeight="1">
      <c r="B9" s="122" t="s">
        <v>78</v>
      </c>
      <c r="C9" s="296"/>
      <c r="D9" s="296"/>
      <c r="E9" s="296"/>
      <c r="F9" s="296"/>
      <c r="G9" s="296"/>
      <c r="H9" s="296"/>
      <c r="I9" s="296"/>
      <c r="J9" s="296"/>
      <c r="K9" s="296"/>
      <c r="L9" s="296"/>
      <c r="M9" s="296"/>
      <c r="N9" s="296"/>
      <c r="O9" s="296"/>
      <c r="P9" s="296"/>
      <c r="V9" s="117" t="s">
        <v>77</v>
      </c>
      <c r="W9" s="184">
        <v>40</v>
      </c>
      <c r="X9" s="185">
        <v>52</v>
      </c>
      <c r="Y9" s="185">
        <v>55</v>
      </c>
      <c r="Z9" s="185">
        <v>53</v>
      </c>
      <c r="AA9" s="185">
        <v>72</v>
      </c>
      <c r="AB9" s="185">
        <v>65</v>
      </c>
      <c r="AC9" s="185">
        <v>80</v>
      </c>
      <c r="AD9" s="185">
        <v>103</v>
      </c>
      <c r="AE9" s="185">
        <v>132</v>
      </c>
      <c r="AF9" s="185">
        <v>134</v>
      </c>
      <c r="AG9" s="185">
        <v>138</v>
      </c>
      <c r="AH9" s="185">
        <v>172</v>
      </c>
      <c r="AI9" s="185">
        <v>202</v>
      </c>
      <c r="AJ9" s="185">
        <v>267</v>
      </c>
      <c r="AK9" s="185">
        <v>282</v>
      </c>
      <c r="AL9" s="185">
        <v>490</v>
      </c>
      <c r="AM9" s="186">
        <v>259</v>
      </c>
    </row>
    <row r="10" spans="2:39" ht="12" customHeight="1">
      <c r="B10" s="296"/>
      <c r="C10" s="296"/>
      <c r="D10" s="296"/>
      <c r="E10" s="296"/>
      <c r="F10" s="296"/>
      <c r="G10" s="296"/>
      <c r="H10" s="296"/>
      <c r="I10" s="296"/>
      <c r="J10" s="296"/>
      <c r="K10" s="296"/>
      <c r="L10" s="296"/>
      <c r="M10" s="296"/>
      <c r="N10" s="296"/>
      <c r="O10" s="296"/>
      <c r="P10" s="296"/>
      <c r="V10" s="122" t="s">
        <v>78</v>
      </c>
    </row>
    <row r="11" spans="2:39" ht="12" customHeight="1">
      <c r="B11" s="296"/>
      <c r="C11" s="296"/>
      <c r="D11" s="296"/>
      <c r="E11" s="296"/>
      <c r="F11" s="296"/>
      <c r="G11" s="296"/>
      <c r="H11" s="296"/>
      <c r="I11" s="296"/>
      <c r="J11" s="296"/>
      <c r="K11" s="296"/>
      <c r="L11" s="296"/>
      <c r="M11" s="296"/>
      <c r="N11" s="296"/>
      <c r="O11" s="296"/>
      <c r="P11" s="296"/>
    </row>
    <row r="12" spans="2:39" ht="12" customHeight="1">
      <c r="B12" s="296"/>
      <c r="C12" s="296"/>
      <c r="D12" s="296"/>
      <c r="E12" s="296"/>
      <c r="F12" s="296"/>
      <c r="G12" s="296"/>
      <c r="H12" s="296"/>
      <c r="I12" s="296"/>
      <c r="J12" s="296"/>
      <c r="K12" s="296"/>
      <c r="L12" s="296"/>
      <c r="M12" s="296"/>
      <c r="N12" s="296"/>
      <c r="O12" s="296"/>
      <c r="P12" s="296"/>
    </row>
    <row r="13" spans="2:39" ht="12" customHeight="1">
      <c r="B13" s="296"/>
      <c r="C13" s="296"/>
      <c r="D13" s="296"/>
      <c r="E13" s="296"/>
      <c r="F13" s="296"/>
      <c r="G13" s="296"/>
      <c r="H13" s="296"/>
      <c r="I13" s="296"/>
      <c r="J13" s="296"/>
      <c r="K13" s="296"/>
      <c r="L13" s="296"/>
      <c r="M13" s="296"/>
      <c r="N13" s="296"/>
      <c r="O13" s="296"/>
      <c r="P13" s="296"/>
    </row>
    <row r="14" spans="2:39" ht="12" customHeight="1">
      <c r="B14" s="296"/>
      <c r="C14" s="296"/>
      <c r="D14" s="296"/>
      <c r="E14" s="296"/>
      <c r="F14" s="296"/>
      <c r="G14" s="296"/>
      <c r="H14" s="296"/>
      <c r="I14" s="296"/>
      <c r="J14" s="296"/>
      <c r="K14" s="296"/>
      <c r="L14" s="296"/>
      <c r="M14" s="296"/>
      <c r="N14" s="296"/>
      <c r="O14" s="296"/>
      <c r="P14" s="296"/>
    </row>
    <row r="15" spans="2:39" ht="12" customHeight="1">
      <c r="B15" s="296"/>
      <c r="C15" s="296"/>
      <c r="D15" s="296"/>
      <c r="E15" s="296"/>
      <c r="F15" s="296"/>
      <c r="G15" s="296"/>
      <c r="H15" s="296"/>
      <c r="I15" s="296"/>
      <c r="J15" s="296"/>
      <c r="K15" s="296"/>
      <c r="L15" s="296"/>
      <c r="M15" s="296"/>
      <c r="N15" s="296"/>
      <c r="O15" s="296"/>
      <c r="P15" s="296"/>
    </row>
    <row r="16" spans="2:39" ht="12" customHeight="1">
      <c r="B16" s="296"/>
      <c r="C16" s="296"/>
      <c r="D16" s="296"/>
      <c r="E16" s="296"/>
      <c r="F16" s="296"/>
      <c r="G16" s="296"/>
      <c r="H16" s="296"/>
      <c r="I16" s="296"/>
      <c r="J16" s="296"/>
      <c r="K16" s="296"/>
      <c r="L16" s="296"/>
      <c r="M16" s="296"/>
      <c r="N16" s="296"/>
      <c r="O16" s="296"/>
      <c r="P16" s="296"/>
    </row>
    <row r="17" spans="2:16" ht="12" customHeight="1">
      <c r="B17" s="296"/>
      <c r="C17" s="296"/>
      <c r="D17" s="296"/>
      <c r="E17" s="296"/>
      <c r="F17" s="296"/>
      <c r="G17" s="296"/>
      <c r="H17" s="296"/>
      <c r="I17" s="296"/>
      <c r="J17" s="296"/>
      <c r="K17" s="296"/>
      <c r="L17" s="296"/>
      <c r="M17" s="296"/>
      <c r="N17" s="296"/>
      <c r="O17" s="296"/>
      <c r="P17" s="296"/>
    </row>
    <row r="18" spans="2:16" ht="12" customHeight="1">
      <c r="B18" s="296"/>
      <c r="C18" s="296"/>
      <c r="D18" s="296"/>
      <c r="E18" s="296"/>
      <c r="F18" s="296"/>
      <c r="G18" s="296"/>
      <c r="H18" s="296"/>
      <c r="I18" s="296"/>
      <c r="J18" s="296"/>
      <c r="K18" s="296"/>
      <c r="L18" s="296"/>
      <c r="M18" s="296"/>
      <c r="N18" s="296"/>
      <c r="O18" s="296"/>
      <c r="P18" s="296"/>
    </row>
    <row r="19" spans="2:16" ht="12" customHeight="1">
      <c r="B19" s="296"/>
      <c r="C19" s="296"/>
      <c r="D19" s="296"/>
      <c r="E19" s="296"/>
      <c r="F19" s="296"/>
      <c r="G19" s="296"/>
      <c r="H19" s="296"/>
      <c r="I19" s="296"/>
      <c r="J19" s="296"/>
      <c r="K19" s="296"/>
      <c r="L19" s="296"/>
      <c r="M19" s="296"/>
      <c r="N19" s="296"/>
      <c r="O19" s="296"/>
      <c r="P19" s="296"/>
    </row>
    <row r="20" spans="2:16" ht="12" customHeight="1">
      <c r="B20" s="296"/>
      <c r="C20" s="296"/>
      <c r="D20" s="296"/>
      <c r="E20" s="296"/>
      <c r="F20" s="296"/>
      <c r="G20" s="296"/>
      <c r="H20" s="296"/>
      <c r="I20" s="296"/>
      <c r="J20" s="296"/>
      <c r="K20" s="296"/>
      <c r="L20" s="296"/>
      <c r="M20" s="296"/>
      <c r="N20" s="296"/>
      <c r="O20" s="296"/>
      <c r="P20" s="296"/>
    </row>
    <row r="21" spans="2:16" ht="12" customHeight="1">
      <c r="B21" s="296"/>
      <c r="C21" s="296"/>
      <c r="D21" s="296"/>
      <c r="E21" s="296"/>
      <c r="F21" s="296"/>
      <c r="G21" s="296"/>
      <c r="H21" s="296"/>
      <c r="I21" s="296"/>
      <c r="J21" s="296"/>
      <c r="K21" s="296"/>
      <c r="L21" s="296"/>
      <c r="M21" s="296"/>
      <c r="N21" s="296"/>
      <c r="O21" s="296"/>
      <c r="P21" s="296"/>
    </row>
    <row r="22" spans="2:16" ht="12" customHeight="1">
      <c r="B22" s="296"/>
      <c r="C22" s="296"/>
      <c r="D22" s="296"/>
      <c r="E22" s="296"/>
      <c r="F22" s="296"/>
      <c r="G22" s="296"/>
      <c r="H22" s="296"/>
      <c r="I22" s="296"/>
      <c r="J22" s="296"/>
      <c r="K22" s="296"/>
      <c r="L22" s="296"/>
      <c r="M22" s="296"/>
      <c r="N22" s="296"/>
      <c r="O22" s="296"/>
      <c r="P22" s="296"/>
    </row>
    <row r="23" spans="2:16" ht="12" customHeight="1">
      <c r="B23" s="296"/>
      <c r="C23" s="296"/>
      <c r="D23" s="296"/>
      <c r="E23" s="296"/>
      <c r="F23" s="296"/>
      <c r="G23" s="296"/>
      <c r="H23" s="296"/>
      <c r="I23" s="296"/>
      <c r="J23" s="296"/>
      <c r="K23" s="296"/>
      <c r="L23" s="296"/>
      <c r="M23" s="296"/>
      <c r="N23" s="296"/>
      <c r="O23" s="296"/>
      <c r="P23" s="296"/>
    </row>
    <row r="24" spans="2:16" ht="12" customHeight="1">
      <c r="B24" s="296"/>
      <c r="C24" s="296"/>
      <c r="D24" s="296"/>
      <c r="E24" s="296"/>
      <c r="F24" s="296"/>
      <c r="G24" s="296"/>
      <c r="H24" s="296"/>
      <c r="I24" s="296"/>
      <c r="J24" s="296"/>
      <c r="K24" s="296"/>
      <c r="L24" s="296"/>
      <c r="M24" s="296"/>
      <c r="N24" s="296"/>
      <c r="O24" s="296"/>
      <c r="P24" s="296"/>
    </row>
    <row r="25" spans="2:16" ht="12" customHeight="1">
      <c r="B25" s="296"/>
      <c r="C25" s="296"/>
      <c r="D25" s="296"/>
      <c r="E25" s="296"/>
      <c r="F25" s="296"/>
      <c r="G25" s="296"/>
      <c r="H25" s="296"/>
      <c r="I25" s="296"/>
      <c r="J25" s="296"/>
      <c r="K25" s="296"/>
      <c r="L25" s="296"/>
      <c r="M25" s="296"/>
      <c r="N25" s="296"/>
      <c r="O25" s="296"/>
      <c r="P25" s="296"/>
    </row>
    <row r="26" spans="2:16" ht="12" customHeight="1">
      <c r="B26" s="296"/>
      <c r="C26" s="296"/>
      <c r="D26" s="296"/>
      <c r="E26" s="296"/>
      <c r="F26" s="296"/>
      <c r="G26" s="296"/>
      <c r="H26" s="296"/>
      <c r="I26" s="296"/>
      <c r="J26" s="296"/>
      <c r="K26" s="296"/>
      <c r="L26" s="296"/>
      <c r="M26" s="296"/>
      <c r="N26" s="296"/>
      <c r="O26" s="296"/>
      <c r="P26" s="296"/>
    </row>
    <row r="27" spans="2:16" ht="12" customHeight="1">
      <c r="B27" s="296"/>
      <c r="C27" s="296"/>
      <c r="D27" s="296"/>
      <c r="E27" s="296"/>
      <c r="F27" s="296"/>
      <c r="G27" s="296"/>
      <c r="H27" s="296"/>
      <c r="I27" s="296"/>
      <c r="J27" s="296"/>
      <c r="K27" s="296"/>
      <c r="L27" s="296"/>
      <c r="M27" s="296"/>
      <c r="N27" s="296"/>
      <c r="O27" s="296"/>
      <c r="P27" s="296"/>
    </row>
    <row r="28" spans="2:16" ht="12" customHeight="1">
      <c r="B28" s="296"/>
      <c r="C28" s="296"/>
      <c r="D28" s="296"/>
      <c r="E28" s="296"/>
      <c r="F28" s="296"/>
      <c r="G28" s="296"/>
      <c r="H28" s="296"/>
      <c r="I28" s="296"/>
      <c r="J28" s="296"/>
      <c r="K28" s="296"/>
      <c r="L28" s="296"/>
      <c r="M28" s="296"/>
      <c r="N28" s="296"/>
      <c r="O28" s="296"/>
      <c r="P28" s="296"/>
    </row>
    <row r="29" spans="2:16" ht="12" customHeight="1">
      <c r="B29" s="296"/>
      <c r="C29" s="296"/>
      <c r="D29" s="296"/>
      <c r="E29" s="296"/>
      <c r="F29" s="296"/>
      <c r="G29" s="296"/>
      <c r="H29" s="296"/>
      <c r="I29" s="296"/>
      <c r="J29" s="296"/>
      <c r="K29" s="296"/>
      <c r="L29" s="296"/>
      <c r="M29" s="296"/>
      <c r="N29" s="296"/>
      <c r="O29" s="296"/>
      <c r="P29" s="296"/>
    </row>
    <row r="30" spans="2:16" ht="12" customHeight="1">
      <c r="B30" s="296"/>
      <c r="C30" s="296"/>
      <c r="D30" s="296"/>
      <c r="E30" s="296"/>
      <c r="F30" s="296"/>
      <c r="G30" s="296"/>
      <c r="H30" s="296"/>
      <c r="I30" s="296"/>
      <c r="J30" s="296"/>
      <c r="K30" s="296"/>
      <c r="L30" s="296"/>
      <c r="M30" s="296"/>
      <c r="N30" s="296"/>
      <c r="O30" s="296"/>
      <c r="P30" s="296"/>
    </row>
    <row r="31" spans="2:16" ht="12" customHeight="1">
      <c r="B31" s="296"/>
      <c r="C31" s="296"/>
      <c r="D31" s="296"/>
      <c r="E31" s="296"/>
      <c r="F31" s="296"/>
      <c r="G31" s="296"/>
      <c r="H31" s="296"/>
      <c r="I31" s="296"/>
      <c r="J31" s="296"/>
      <c r="K31" s="296"/>
      <c r="L31" s="296"/>
      <c r="M31" s="296"/>
      <c r="N31" s="296"/>
      <c r="O31" s="296"/>
      <c r="P31" s="296"/>
    </row>
    <row r="32" spans="2:16" ht="12" customHeight="1">
      <c r="B32" s="296"/>
      <c r="C32" s="296"/>
      <c r="D32" s="296"/>
      <c r="E32" s="296"/>
      <c r="F32" s="296"/>
      <c r="G32" s="296"/>
      <c r="H32" s="296"/>
      <c r="I32" s="296"/>
      <c r="J32" s="296"/>
      <c r="K32" s="296"/>
      <c r="L32" s="296"/>
      <c r="M32" s="296"/>
      <c r="N32" s="296"/>
      <c r="O32" s="296"/>
      <c r="P32" s="296"/>
    </row>
    <row r="33" spans="2:39" ht="12" customHeight="1">
      <c r="B33" s="296"/>
      <c r="C33" s="296"/>
      <c r="D33" s="296"/>
      <c r="E33" s="296"/>
      <c r="F33" s="296"/>
      <c r="G33" s="296"/>
      <c r="H33" s="296"/>
      <c r="I33" s="296"/>
      <c r="J33" s="296"/>
      <c r="K33" s="296"/>
      <c r="L33" s="296"/>
      <c r="M33" s="296"/>
      <c r="N33" s="296"/>
      <c r="O33" s="296"/>
      <c r="P33" s="296"/>
    </row>
    <row r="35" spans="2:39" ht="12" customHeight="1">
      <c r="B35" s="296"/>
      <c r="C35" s="297" t="s">
        <v>480</v>
      </c>
      <c r="D35" s="296"/>
      <c r="E35" s="296"/>
      <c r="F35" s="296"/>
      <c r="G35" s="296"/>
      <c r="H35" s="296"/>
      <c r="I35" s="296"/>
      <c r="J35" s="296"/>
      <c r="K35" s="296"/>
      <c r="L35" s="296"/>
      <c r="M35" s="296"/>
      <c r="N35" s="296"/>
      <c r="O35" s="296"/>
      <c r="P35" s="296"/>
      <c r="Q35" s="296"/>
      <c r="R35" s="296"/>
      <c r="S35" s="296"/>
      <c r="T35" s="296"/>
      <c r="V35" s="296"/>
      <c r="W35" s="297" t="s">
        <v>481</v>
      </c>
      <c r="X35" s="296"/>
      <c r="Y35" s="296"/>
      <c r="Z35" s="296"/>
      <c r="AA35" s="296"/>
      <c r="AB35" s="296"/>
      <c r="AC35" s="296"/>
      <c r="AD35" s="296"/>
      <c r="AE35" s="296"/>
      <c r="AF35" s="296"/>
      <c r="AG35" s="296"/>
      <c r="AH35" s="296"/>
      <c r="AI35" s="296"/>
      <c r="AJ35" s="296"/>
    </row>
    <row r="36" spans="2:39" ht="12" customHeight="1">
      <c r="B36" s="299"/>
      <c r="C36" s="119">
        <v>2006</v>
      </c>
      <c r="D36" s="120">
        <v>2007</v>
      </c>
      <c r="E36" s="120">
        <v>2008</v>
      </c>
      <c r="F36" s="120">
        <v>2009</v>
      </c>
      <c r="G36" s="120">
        <v>2010</v>
      </c>
      <c r="H36" s="120">
        <v>2011</v>
      </c>
      <c r="I36" s="120">
        <v>2012</v>
      </c>
      <c r="J36" s="120">
        <v>2013</v>
      </c>
      <c r="K36" s="120">
        <v>2014</v>
      </c>
      <c r="L36" s="120">
        <v>2015</v>
      </c>
      <c r="M36" s="120">
        <v>2016</v>
      </c>
      <c r="N36" s="120">
        <v>2017</v>
      </c>
      <c r="O36" s="120">
        <v>2018</v>
      </c>
      <c r="P36" s="120">
        <v>2019</v>
      </c>
      <c r="Q36" s="120">
        <v>2020</v>
      </c>
      <c r="R36" s="120">
        <v>2021</v>
      </c>
      <c r="S36" s="300">
        <v>2022</v>
      </c>
      <c r="T36" s="296"/>
      <c r="V36" s="299"/>
      <c r="W36" s="119">
        <v>2006</v>
      </c>
      <c r="X36" s="120">
        <v>2007</v>
      </c>
      <c r="Y36" s="120">
        <v>2008</v>
      </c>
      <c r="Z36" s="120">
        <v>2009</v>
      </c>
      <c r="AA36" s="120">
        <v>2010</v>
      </c>
      <c r="AB36" s="120">
        <v>2011</v>
      </c>
      <c r="AC36" s="120">
        <v>2012</v>
      </c>
      <c r="AD36" s="120">
        <v>2013</v>
      </c>
      <c r="AE36" s="120">
        <v>2014</v>
      </c>
      <c r="AF36" s="120">
        <v>2015</v>
      </c>
      <c r="AG36" s="120">
        <v>2016</v>
      </c>
      <c r="AH36" s="120">
        <v>2017</v>
      </c>
      <c r="AI36" s="120">
        <v>2018</v>
      </c>
      <c r="AJ36" s="120">
        <v>2019</v>
      </c>
      <c r="AK36" s="120">
        <v>2020</v>
      </c>
      <c r="AL36" s="120">
        <v>2021</v>
      </c>
      <c r="AM36" s="300">
        <v>2022</v>
      </c>
    </row>
    <row r="37" spans="2:39" ht="12" customHeight="1">
      <c r="B37" s="117" t="s">
        <v>330</v>
      </c>
      <c r="C37" s="10">
        <v>5</v>
      </c>
      <c r="D37" s="11">
        <v>4.2</v>
      </c>
      <c r="E37" s="11">
        <v>2.2000000000000002</v>
      </c>
      <c r="F37" s="11">
        <v>3</v>
      </c>
      <c r="G37" s="11">
        <v>2</v>
      </c>
      <c r="H37" s="11">
        <v>2</v>
      </c>
      <c r="I37" s="11">
        <v>1.7750589999999999</v>
      </c>
      <c r="J37" s="11">
        <v>1.5</v>
      </c>
      <c r="K37" s="11">
        <v>2</v>
      </c>
      <c r="L37" s="11">
        <v>2.4</v>
      </c>
      <c r="M37" s="11">
        <v>3</v>
      </c>
      <c r="N37" s="11">
        <v>3</v>
      </c>
      <c r="O37" s="11">
        <v>3.2</v>
      </c>
      <c r="P37" s="11">
        <v>3.5</v>
      </c>
      <c r="Q37" s="11">
        <v>3.9999989999999999</v>
      </c>
      <c r="R37" s="11">
        <v>6.0000020000000003</v>
      </c>
      <c r="S37" s="12">
        <v>6</v>
      </c>
      <c r="T37" s="296"/>
      <c r="V37" s="117" t="s">
        <v>330</v>
      </c>
      <c r="W37" s="10">
        <v>18.581199999999999</v>
      </c>
      <c r="X37" s="11">
        <v>14.139150000000001</v>
      </c>
      <c r="Y37" s="11">
        <v>12.000002</v>
      </c>
      <c r="Z37" s="11">
        <v>14.074021</v>
      </c>
      <c r="AA37" s="11">
        <v>8.0629559999999998</v>
      </c>
      <c r="AB37" s="11">
        <v>14</v>
      </c>
      <c r="AC37" s="11">
        <v>11.044374999999999</v>
      </c>
      <c r="AD37" s="11">
        <v>12.747499999999999</v>
      </c>
      <c r="AE37" s="11">
        <v>14.399429</v>
      </c>
      <c r="AF37" s="11">
        <v>15.140174</v>
      </c>
      <c r="AG37" s="11">
        <v>14.8745335</v>
      </c>
      <c r="AH37" s="11">
        <v>13.488456500000002</v>
      </c>
      <c r="AI37" s="11">
        <v>15</v>
      </c>
      <c r="AJ37" s="11">
        <v>17.3040725</v>
      </c>
      <c r="AK37" s="11">
        <v>20.000003</v>
      </c>
      <c r="AL37" s="11">
        <v>40.9</v>
      </c>
      <c r="AM37" s="12">
        <v>53.000004000000004</v>
      </c>
    </row>
    <row r="38" spans="2:39" ht="12" customHeight="1">
      <c r="B38" s="117" t="s">
        <v>331</v>
      </c>
      <c r="C38" s="65">
        <v>7.3646400930232545</v>
      </c>
      <c r="D38" s="66">
        <v>9.2171339779411738</v>
      </c>
      <c r="E38" s="66">
        <v>6.007963945578231</v>
      </c>
      <c r="F38" s="66">
        <v>6.0559521272435912</v>
      </c>
      <c r="G38" s="66">
        <v>4.841173164021165</v>
      </c>
      <c r="H38" s="66">
        <v>5.7463955381010381</v>
      </c>
      <c r="I38" s="66">
        <v>5.7669756630494664</v>
      </c>
      <c r="J38" s="66">
        <v>5.2312059436793055</v>
      </c>
      <c r="K38" s="66">
        <v>9.6376136895545237</v>
      </c>
      <c r="L38" s="66">
        <v>13.638568722126287</v>
      </c>
      <c r="M38" s="66">
        <v>13.214988635704314</v>
      </c>
      <c r="N38" s="66">
        <v>10.980137912986603</v>
      </c>
      <c r="O38" s="66">
        <v>15.135581545534613</v>
      </c>
      <c r="P38" s="66">
        <v>17.583199158621841</v>
      </c>
      <c r="Q38" s="66">
        <v>21.634719081175959</v>
      </c>
      <c r="R38" s="66">
        <v>33.294288047592815</v>
      </c>
      <c r="S38" s="67">
        <v>29.83205496523528</v>
      </c>
      <c r="T38" s="296"/>
      <c r="V38" s="117" t="s">
        <v>331</v>
      </c>
      <c r="W38" s="65">
        <v>36.390070463414638</v>
      </c>
      <c r="X38" s="66">
        <v>57.784481910447759</v>
      </c>
      <c r="Y38" s="66">
        <v>24.368308513888888</v>
      </c>
      <c r="Z38" s="66">
        <v>21.015814844155855</v>
      </c>
      <c r="AA38" s="66">
        <v>29.871991505050499</v>
      </c>
      <c r="AB38" s="66">
        <v>40.61813178518517</v>
      </c>
      <c r="AC38" s="66">
        <v>89.937279129902237</v>
      </c>
      <c r="AD38" s="66">
        <v>36.550840535276478</v>
      </c>
      <c r="AE38" s="66">
        <v>135.08656044108977</v>
      </c>
      <c r="AF38" s="66">
        <v>154.30564386513538</v>
      </c>
      <c r="AG38" s="66">
        <v>99.051018715393596</v>
      </c>
      <c r="AH38" s="66">
        <v>82.62982047409966</v>
      </c>
      <c r="AI38" s="66">
        <v>150.91919133600658</v>
      </c>
      <c r="AJ38" s="66">
        <v>179.78641524760098</v>
      </c>
      <c r="AK38" s="66">
        <v>290.31314295002102</v>
      </c>
      <c r="AL38" s="66">
        <v>477.6261206944589</v>
      </c>
      <c r="AM38" s="67">
        <v>528.30176570634831</v>
      </c>
    </row>
    <row r="39" spans="2:39" ht="12" customHeight="1">
      <c r="B39" s="122" t="s">
        <v>78</v>
      </c>
      <c r="C39" s="296"/>
      <c r="D39" s="296"/>
      <c r="E39" s="296"/>
      <c r="F39" s="296"/>
      <c r="G39" s="296"/>
      <c r="H39" s="296"/>
      <c r="I39" s="296"/>
      <c r="J39" s="296"/>
      <c r="K39" s="296"/>
      <c r="L39" s="296"/>
      <c r="M39" s="296"/>
      <c r="N39" s="296"/>
      <c r="O39" s="296"/>
      <c r="P39" s="296"/>
      <c r="Q39" s="296"/>
      <c r="R39" s="296"/>
      <c r="S39" s="296"/>
      <c r="T39" s="296"/>
      <c r="V39" s="122" t="s">
        <v>78</v>
      </c>
      <c r="W39" s="296"/>
      <c r="X39" s="296"/>
      <c r="Y39" s="296"/>
      <c r="Z39" s="296"/>
      <c r="AA39" s="296"/>
      <c r="AB39" s="296"/>
      <c r="AC39" s="296"/>
      <c r="AD39" s="296"/>
      <c r="AE39" s="296"/>
      <c r="AF39" s="296"/>
      <c r="AG39" s="296"/>
      <c r="AH39" s="296"/>
      <c r="AI39" s="296"/>
      <c r="AJ39" s="296"/>
    </row>
    <row r="40" spans="2:39" ht="12" customHeight="1">
      <c r="B40" s="296"/>
      <c r="C40" s="296"/>
      <c r="D40" s="296"/>
      <c r="E40" s="296"/>
      <c r="F40" s="296"/>
      <c r="G40" s="296"/>
      <c r="H40" s="296"/>
      <c r="I40" s="296"/>
      <c r="J40" s="296"/>
      <c r="K40" s="296"/>
      <c r="L40" s="296"/>
      <c r="M40" s="296"/>
      <c r="N40" s="296"/>
      <c r="O40" s="296"/>
      <c r="P40" s="296"/>
      <c r="Q40" s="296"/>
      <c r="R40" s="296"/>
      <c r="S40" s="296"/>
      <c r="T40" s="296"/>
      <c r="V40" s="296"/>
      <c r="W40" s="296"/>
      <c r="X40" s="296"/>
      <c r="Y40" s="296"/>
      <c r="Z40" s="296"/>
      <c r="AA40" s="296"/>
      <c r="AB40" s="296"/>
      <c r="AC40" s="296"/>
      <c r="AD40" s="296"/>
      <c r="AE40" s="296"/>
      <c r="AF40" s="296"/>
      <c r="AG40" s="296"/>
      <c r="AH40" s="296"/>
      <c r="AI40" s="296"/>
      <c r="AJ40" s="296"/>
    </row>
    <row r="41" spans="2:39" ht="12" customHeight="1">
      <c r="B41" s="296"/>
      <c r="C41" s="296"/>
      <c r="D41" s="296"/>
      <c r="E41" s="296"/>
      <c r="F41" s="296"/>
      <c r="G41" s="296"/>
      <c r="H41" s="296"/>
      <c r="I41" s="296"/>
      <c r="J41" s="296"/>
      <c r="K41" s="296"/>
      <c r="L41" s="296"/>
      <c r="M41" s="296"/>
      <c r="N41" s="296"/>
      <c r="O41" s="296"/>
      <c r="P41" s="296"/>
      <c r="Q41" s="296"/>
      <c r="R41" s="296"/>
      <c r="S41" s="296"/>
      <c r="T41" s="296"/>
      <c r="V41" s="296"/>
      <c r="W41" s="296"/>
      <c r="X41" s="296"/>
      <c r="Y41" s="296"/>
      <c r="Z41" s="296"/>
      <c r="AA41" s="296"/>
      <c r="AB41" s="296"/>
      <c r="AC41" s="296"/>
      <c r="AD41" s="296"/>
      <c r="AE41" s="296"/>
      <c r="AF41" s="296"/>
      <c r="AG41" s="296"/>
      <c r="AH41" s="296"/>
      <c r="AI41" s="296"/>
      <c r="AJ41" s="296"/>
    </row>
    <row r="42" spans="2:39" ht="12" customHeight="1">
      <c r="B42" s="296"/>
      <c r="C42" s="296"/>
      <c r="D42" s="296"/>
      <c r="E42" s="296"/>
      <c r="F42" s="296"/>
      <c r="G42" s="296"/>
      <c r="H42" s="296"/>
      <c r="I42" s="296"/>
      <c r="J42" s="296"/>
      <c r="K42" s="296"/>
      <c r="L42" s="296"/>
      <c r="M42" s="296"/>
      <c r="N42" s="296"/>
      <c r="O42" s="296"/>
      <c r="P42" s="296"/>
      <c r="Q42" s="296"/>
      <c r="R42" s="296"/>
      <c r="S42" s="296"/>
      <c r="T42" s="296"/>
      <c r="V42" s="296"/>
      <c r="W42" s="296"/>
      <c r="X42" s="296"/>
      <c r="Y42" s="296"/>
      <c r="Z42" s="296"/>
      <c r="AA42" s="296"/>
      <c r="AB42" s="296"/>
      <c r="AC42" s="296"/>
      <c r="AD42" s="296"/>
      <c r="AE42" s="296"/>
      <c r="AF42" s="296"/>
      <c r="AG42" s="296"/>
      <c r="AH42" s="296"/>
      <c r="AI42" s="296"/>
      <c r="AJ42" s="296"/>
    </row>
    <row r="43" spans="2:39" ht="12" customHeight="1">
      <c r="B43" s="296"/>
      <c r="C43" s="296"/>
      <c r="D43" s="296"/>
      <c r="E43" s="296"/>
      <c r="F43" s="296"/>
      <c r="G43" s="296"/>
      <c r="H43" s="296"/>
      <c r="I43" s="296"/>
      <c r="J43" s="296"/>
      <c r="K43" s="296"/>
      <c r="L43" s="296"/>
      <c r="M43" s="296"/>
      <c r="N43" s="296"/>
      <c r="O43" s="296"/>
      <c r="P43" s="296"/>
      <c r="Q43" s="296"/>
      <c r="R43" s="296"/>
      <c r="S43" s="296"/>
      <c r="T43" s="296"/>
      <c r="V43" s="296"/>
      <c r="W43" s="296"/>
      <c r="X43" s="296"/>
      <c r="Y43" s="296"/>
      <c r="Z43" s="296"/>
      <c r="AA43" s="296"/>
      <c r="AB43" s="296"/>
      <c r="AC43" s="296"/>
      <c r="AD43" s="296"/>
      <c r="AE43" s="296"/>
      <c r="AF43" s="296"/>
      <c r="AG43" s="296"/>
      <c r="AH43" s="296"/>
      <c r="AI43" s="296"/>
      <c r="AJ43" s="296"/>
    </row>
    <row r="44" spans="2:39" ht="12" customHeight="1">
      <c r="B44" s="296"/>
      <c r="C44" s="296"/>
      <c r="D44" s="296"/>
      <c r="E44" s="296"/>
      <c r="F44" s="296"/>
      <c r="G44" s="296"/>
      <c r="H44" s="296"/>
      <c r="I44" s="296"/>
      <c r="J44" s="296"/>
      <c r="K44" s="296"/>
      <c r="L44" s="296"/>
      <c r="M44" s="296"/>
      <c r="N44" s="296"/>
      <c r="O44" s="296"/>
      <c r="P44" s="296"/>
      <c r="Q44" s="296"/>
      <c r="R44" s="296"/>
      <c r="S44" s="296"/>
      <c r="T44" s="296"/>
      <c r="V44" s="296"/>
      <c r="W44" s="296"/>
      <c r="X44" s="296"/>
      <c r="Y44" s="296"/>
      <c r="Z44" s="296"/>
      <c r="AA44" s="296"/>
      <c r="AB44" s="296"/>
      <c r="AC44" s="296"/>
      <c r="AD44" s="296"/>
      <c r="AE44" s="296"/>
      <c r="AF44" s="296"/>
      <c r="AG44" s="296"/>
      <c r="AH44" s="296"/>
      <c r="AI44" s="296"/>
      <c r="AJ44" s="296"/>
    </row>
    <row r="45" spans="2:39" ht="12" customHeight="1">
      <c r="B45" s="296"/>
      <c r="C45" s="296"/>
      <c r="D45" s="296"/>
      <c r="E45" s="296"/>
      <c r="F45" s="296"/>
      <c r="G45" s="296"/>
      <c r="H45" s="296"/>
      <c r="I45" s="296"/>
      <c r="J45" s="296"/>
      <c r="K45" s="296"/>
      <c r="L45" s="296"/>
      <c r="M45" s="296"/>
      <c r="N45" s="296"/>
      <c r="O45" s="296"/>
      <c r="P45" s="296"/>
      <c r="Q45" s="296"/>
      <c r="R45" s="296"/>
      <c r="S45" s="296"/>
      <c r="T45" s="296"/>
      <c r="V45" s="296"/>
      <c r="W45" s="296"/>
      <c r="X45" s="296"/>
      <c r="Y45" s="296"/>
      <c r="Z45" s="296"/>
      <c r="AA45" s="296"/>
      <c r="AB45" s="296"/>
      <c r="AC45" s="296"/>
      <c r="AD45" s="296"/>
      <c r="AE45" s="296"/>
      <c r="AF45" s="296"/>
      <c r="AG45" s="296"/>
      <c r="AH45" s="296"/>
      <c r="AI45" s="296"/>
      <c r="AJ45" s="296"/>
    </row>
    <row r="46" spans="2:39" ht="12" customHeight="1">
      <c r="B46" s="296"/>
      <c r="C46" s="296"/>
      <c r="D46" s="296"/>
      <c r="E46" s="296"/>
      <c r="F46" s="296"/>
      <c r="G46" s="296"/>
      <c r="H46" s="296"/>
      <c r="I46" s="296"/>
      <c r="J46" s="296"/>
      <c r="K46" s="296"/>
      <c r="L46" s="296"/>
      <c r="M46" s="296"/>
      <c r="N46" s="296"/>
      <c r="O46" s="296"/>
      <c r="P46" s="296"/>
      <c r="Q46" s="296"/>
      <c r="R46" s="296"/>
      <c r="S46" s="296"/>
      <c r="T46" s="296"/>
      <c r="V46" s="296"/>
      <c r="W46" s="296"/>
      <c r="X46" s="296"/>
      <c r="Y46" s="296"/>
      <c r="Z46" s="296"/>
      <c r="AA46" s="296"/>
      <c r="AB46" s="296"/>
      <c r="AC46" s="296"/>
      <c r="AD46" s="296"/>
      <c r="AE46" s="296"/>
      <c r="AF46" s="296"/>
      <c r="AG46" s="296"/>
      <c r="AH46" s="296"/>
      <c r="AI46" s="296"/>
      <c r="AJ46" s="296"/>
    </row>
    <row r="47" spans="2:39" ht="12" customHeight="1">
      <c r="B47" s="296"/>
      <c r="C47" s="296"/>
      <c r="D47" s="296"/>
      <c r="E47" s="296"/>
      <c r="F47" s="296"/>
      <c r="G47" s="296"/>
      <c r="H47" s="296"/>
      <c r="I47" s="296"/>
      <c r="J47" s="296"/>
      <c r="K47" s="296"/>
      <c r="L47" s="296"/>
      <c r="M47" s="296"/>
      <c r="N47" s="296"/>
      <c r="O47" s="296"/>
      <c r="P47" s="296"/>
      <c r="Q47" s="296"/>
      <c r="R47" s="296"/>
      <c r="S47" s="296"/>
      <c r="T47" s="296"/>
      <c r="V47" s="296"/>
      <c r="W47" s="296"/>
      <c r="X47" s="296"/>
      <c r="Y47" s="296"/>
      <c r="Z47" s="296"/>
      <c r="AA47" s="296"/>
      <c r="AB47" s="296"/>
      <c r="AC47" s="296"/>
      <c r="AD47" s="296"/>
      <c r="AE47" s="296"/>
      <c r="AF47" s="296"/>
      <c r="AG47" s="296"/>
      <c r="AH47" s="296"/>
      <c r="AI47" s="296"/>
      <c r="AJ47" s="296"/>
    </row>
    <row r="48" spans="2:39" ht="12" customHeight="1">
      <c r="B48" s="296"/>
      <c r="C48" s="296"/>
      <c r="D48" s="296"/>
      <c r="E48" s="296"/>
      <c r="F48" s="296"/>
      <c r="G48" s="296"/>
      <c r="H48" s="296"/>
      <c r="I48" s="296"/>
      <c r="J48" s="296"/>
      <c r="K48" s="296"/>
      <c r="L48" s="296"/>
      <c r="M48" s="296"/>
      <c r="N48" s="296"/>
      <c r="O48" s="296"/>
      <c r="P48" s="296"/>
      <c r="Q48" s="296"/>
      <c r="R48" s="296"/>
      <c r="S48" s="296"/>
      <c r="T48" s="296"/>
      <c r="V48" s="296"/>
      <c r="W48" s="296"/>
      <c r="X48" s="296"/>
      <c r="Y48" s="296"/>
      <c r="Z48" s="296"/>
      <c r="AA48" s="296"/>
      <c r="AB48" s="296"/>
      <c r="AC48" s="296"/>
      <c r="AD48" s="296"/>
      <c r="AE48" s="296"/>
      <c r="AF48" s="296"/>
      <c r="AG48" s="296"/>
      <c r="AH48" s="296"/>
      <c r="AI48" s="296"/>
      <c r="AJ48" s="296"/>
    </row>
    <row r="49" spans="2:36" ht="12" customHeight="1">
      <c r="B49" s="296"/>
      <c r="C49" s="296"/>
      <c r="D49" s="296"/>
      <c r="E49" s="296"/>
      <c r="F49" s="296"/>
      <c r="G49" s="296"/>
      <c r="H49" s="296"/>
      <c r="I49" s="296"/>
      <c r="J49" s="296"/>
      <c r="K49" s="296"/>
      <c r="L49" s="296"/>
      <c r="M49" s="296"/>
      <c r="N49" s="296"/>
      <c r="O49" s="296"/>
      <c r="P49" s="296"/>
      <c r="Q49" s="296"/>
      <c r="R49" s="296"/>
      <c r="S49" s="296"/>
      <c r="T49" s="296"/>
      <c r="V49" s="296"/>
      <c r="W49" s="296"/>
      <c r="X49" s="296"/>
      <c r="Y49" s="296"/>
      <c r="Z49" s="296"/>
      <c r="AA49" s="296"/>
      <c r="AB49" s="296"/>
      <c r="AC49" s="296"/>
      <c r="AD49" s="296"/>
      <c r="AE49" s="296"/>
      <c r="AF49" s="296"/>
      <c r="AG49" s="296"/>
      <c r="AH49" s="296"/>
      <c r="AI49" s="296"/>
      <c r="AJ49" s="296"/>
    </row>
    <row r="50" spans="2:36" ht="12" customHeight="1">
      <c r="B50" s="296"/>
      <c r="C50" s="296"/>
      <c r="D50" s="296"/>
      <c r="E50" s="296"/>
      <c r="F50" s="296"/>
      <c r="G50" s="296"/>
      <c r="H50" s="296"/>
      <c r="I50" s="296"/>
      <c r="J50" s="296"/>
      <c r="K50" s="296"/>
      <c r="L50" s="296"/>
      <c r="M50" s="296"/>
      <c r="N50" s="296"/>
      <c r="O50" s="296"/>
      <c r="P50" s="296"/>
      <c r="Q50" s="296"/>
      <c r="R50" s="296"/>
      <c r="S50" s="296"/>
      <c r="T50" s="296"/>
      <c r="V50" s="296"/>
      <c r="W50" s="296"/>
      <c r="X50" s="296"/>
      <c r="Y50" s="296"/>
      <c r="Z50" s="296"/>
      <c r="AA50" s="296"/>
      <c r="AB50" s="296"/>
      <c r="AC50" s="296"/>
      <c r="AD50" s="296"/>
      <c r="AE50" s="296"/>
      <c r="AF50" s="296"/>
      <c r="AG50" s="296"/>
      <c r="AH50" s="296"/>
      <c r="AI50" s="296"/>
      <c r="AJ50" s="296"/>
    </row>
    <row r="51" spans="2:36" ht="12" customHeight="1">
      <c r="B51" s="296"/>
      <c r="C51" s="296"/>
      <c r="D51" s="296"/>
      <c r="E51" s="296"/>
      <c r="F51" s="296"/>
      <c r="G51" s="296"/>
      <c r="H51" s="296"/>
      <c r="I51" s="296"/>
      <c r="J51" s="296"/>
      <c r="K51" s="296"/>
      <c r="L51" s="296"/>
      <c r="M51" s="296"/>
      <c r="N51" s="296"/>
      <c r="O51" s="296"/>
      <c r="P51" s="296"/>
      <c r="Q51" s="296"/>
      <c r="R51" s="296"/>
      <c r="S51" s="296"/>
      <c r="T51" s="296"/>
      <c r="V51" s="296"/>
      <c r="W51" s="296"/>
      <c r="X51" s="296"/>
      <c r="Y51" s="296"/>
      <c r="Z51" s="296"/>
      <c r="AA51" s="296"/>
      <c r="AB51" s="296"/>
      <c r="AC51" s="296"/>
      <c r="AD51" s="296"/>
      <c r="AE51" s="296"/>
      <c r="AF51" s="296"/>
      <c r="AG51" s="296"/>
      <c r="AH51" s="296"/>
      <c r="AI51" s="296"/>
      <c r="AJ51" s="296"/>
    </row>
    <row r="52" spans="2:36" ht="12" customHeight="1">
      <c r="B52" s="296"/>
      <c r="C52" s="296"/>
      <c r="D52" s="296"/>
      <c r="E52" s="296"/>
      <c r="F52" s="296"/>
      <c r="G52" s="296"/>
      <c r="H52" s="296"/>
      <c r="I52" s="296"/>
      <c r="J52" s="296"/>
      <c r="K52" s="296"/>
      <c r="L52" s="296"/>
      <c r="M52" s="296"/>
      <c r="N52" s="296"/>
      <c r="O52" s="296"/>
      <c r="P52" s="296"/>
      <c r="Q52" s="296"/>
      <c r="R52" s="296"/>
      <c r="S52" s="296"/>
      <c r="T52" s="296"/>
      <c r="V52" s="296"/>
      <c r="W52" s="296"/>
      <c r="X52" s="296"/>
      <c r="Y52" s="296"/>
      <c r="Z52" s="296"/>
      <c r="AA52" s="296"/>
      <c r="AB52" s="296"/>
      <c r="AC52" s="296"/>
      <c r="AD52" s="296"/>
      <c r="AE52" s="296"/>
      <c r="AF52" s="296"/>
      <c r="AG52" s="296"/>
      <c r="AH52" s="296"/>
      <c r="AI52" s="296"/>
      <c r="AJ52" s="296"/>
    </row>
    <row r="53" spans="2:36" ht="12" customHeight="1">
      <c r="B53" s="296"/>
      <c r="C53" s="296"/>
      <c r="D53" s="296"/>
      <c r="E53" s="296"/>
      <c r="F53" s="296"/>
      <c r="G53" s="296"/>
      <c r="H53" s="296"/>
      <c r="I53" s="296"/>
      <c r="J53" s="296"/>
      <c r="K53" s="296"/>
      <c r="L53" s="296"/>
      <c r="M53" s="296"/>
      <c r="N53" s="296"/>
      <c r="O53" s="296"/>
      <c r="P53" s="296"/>
      <c r="Q53" s="296"/>
      <c r="R53" s="296"/>
      <c r="S53" s="296"/>
      <c r="T53" s="296"/>
      <c r="V53" s="296"/>
      <c r="W53" s="296"/>
      <c r="X53" s="296"/>
      <c r="Y53" s="296"/>
      <c r="Z53" s="296"/>
      <c r="AA53" s="296"/>
      <c r="AB53" s="296"/>
      <c r="AC53" s="296"/>
      <c r="AD53" s="296"/>
      <c r="AE53" s="296"/>
      <c r="AF53" s="296"/>
      <c r="AG53" s="296"/>
      <c r="AH53" s="296"/>
      <c r="AI53" s="296"/>
      <c r="AJ53" s="296"/>
    </row>
    <row r="54" spans="2:36" ht="12" customHeight="1">
      <c r="B54" s="296"/>
      <c r="C54" s="296"/>
      <c r="D54" s="296"/>
      <c r="E54" s="296"/>
      <c r="F54" s="296"/>
      <c r="G54" s="296"/>
      <c r="H54" s="296"/>
      <c r="I54" s="296"/>
      <c r="J54" s="296"/>
      <c r="K54" s="296"/>
      <c r="L54" s="296"/>
      <c r="M54" s="296"/>
      <c r="N54" s="296"/>
      <c r="O54" s="296"/>
      <c r="P54" s="296"/>
      <c r="Q54" s="296"/>
      <c r="R54" s="296"/>
      <c r="S54" s="296"/>
      <c r="T54" s="296"/>
      <c r="V54" s="296"/>
      <c r="W54" s="296"/>
      <c r="X54" s="296"/>
      <c r="Y54" s="296"/>
      <c r="Z54" s="296"/>
      <c r="AA54" s="296"/>
      <c r="AB54" s="296"/>
      <c r="AC54" s="296"/>
      <c r="AD54" s="296"/>
      <c r="AE54" s="296"/>
      <c r="AF54" s="296"/>
      <c r="AG54" s="296"/>
      <c r="AH54" s="296"/>
      <c r="AI54" s="296"/>
      <c r="AJ54" s="296"/>
    </row>
    <row r="55" spans="2:36" ht="12" customHeight="1">
      <c r="B55" s="296"/>
      <c r="C55" s="296"/>
      <c r="D55" s="296"/>
      <c r="E55" s="296"/>
      <c r="F55" s="296"/>
      <c r="G55" s="296"/>
      <c r="H55" s="296"/>
      <c r="I55" s="296"/>
      <c r="J55" s="296"/>
      <c r="K55" s="296"/>
      <c r="L55" s="296"/>
      <c r="M55" s="296"/>
      <c r="N55" s="296"/>
      <c r="O55" s="296"/>
      <c r="P55" s="296"/>
      <c r="Q55" s="296"/>
      <c r="R55" s="296"/>
      <c r="S55" s="296"/>
      <c r="T55" s="296"/>
      <c r="V55" s="296"/>
      <c r="W55" s="296"/>
      <c r="X55" s="296"/>
      <c r="Y55" s="296"/>
      <c r="Z55" s="296"/>
      <c r="AA55" s="296"/>
      <c r="AB55" s="296"/>
      <c r="AC55" s="296"/>
      <c r="AD55" s="296"/>
      <c r="AE55" s="296"/>
      <c r="AF55" s="296"/>
      <c r="AG55" s="296"/>
      <c r="AH55" s="296"/>
      <c r="AI55" s="296"/>
      <c r="AJ55" s="296"/>
    </row>
    <row r="56" spans="2:36" ht="12" customHeight="1">
      <c r="B56" s="296"/>
      <c r="C56" s="296"/>
      <c r="D56" s="296"/>
      <c r="E56" s="296"/>
      <c r="F56" s="296"/>
      <c r="G56" s="296"/>
      <c r="H56" s="296"/>
      <c r="I56" s="296"/>
      <c r="J56" s="296"/>
      <c r="K56" s="296"/>
      <c r="L56" s="296"/>
      <c r="M56" s="296"/>
      <c r="N56" s="296"/>
      <c r="O56" s="296"/>
      <c r="P56" s="296"/>
      <c r="Q56" s="296"/>
      <c r="R56" s="296"/>
      <c r="S56" s="296"/>
      <c r="T56" s="296"/>
      <c r="V56" s="296"/>
      <c r="W56" s="296"/>
      <c r="X56" s="296"/>
      <c r="Y56" s="296"/>
      <c r="Z56" s="296"/>
      <c r="AA56" s="296"/>
      <c r="AB56" s="296"/>
      <c r="AC56" s="296"/>
      <c r="AD56" s="296"/>
      <c r="AE56" s="296"/>
      <c r="AF56" s="296"/>
      <c r="AG56" s="296"/>
      <c r="AH56" s="296"/>
      <c r="AI56" s="296"/>
      <c r="AJ56" s="296"/>
    </row>
    <row r="57" spans="2:36" ht="12" customHeight="1">
      <c r="B57" s="296"/>
      <c r="C57" s="296"/>
      <c r="D57" s="296"/>
      <c r="E57" s="296"/>
      <c r="F57" s="296"/>
      <c r="G57" s="296"/>
      <c r="H57" s="296"/>
      <c r="I57" s="296"/>
      <c r="J57" s="296"/>
      <c r="K57" s="296"/>
      <c r="L57" s="296"/>
      <c r="M57" s="296"/>
      <c r="N57" s="296"/>
      <c r="O57" s="296"/>
      <c r="P57" s="296"/>
      <c r="Q57" s="296"/>
      <c r="R57" s="296"/>
      <c r="S57" s="296"/>
      <c r="T57" s="296"/>
      <c r="V57" s="296"/>
      <c r="W57" s="296"/>
      <c r="X57" s="296"/>
      <c r="Y57" s="296"/>
      <c r="Z57" s="296"/>
      <c r="AA57" s="296"/>
      <c r="AB57" s="296"/>
      <c r="AC57" s="296"/>
      <c r="AD57" s="296"/>
      <c r="AE57" s="296"/>
      <c r="AF57" s="296"/>
      <c r="AG57" s="296"/>
      <c r="AH57" s="296"/>
      <c r="AI57" s="296"/>
      <c r="AJ57" s="296"/>
    </row>
    <row r="58" spans="2:36" ht="12" customHeight="1">
      <c r="B58" s="296"/>
      <c r="C58" s="296"/>
      <c r="D58" s="296"/>
      <c r="E58" s="296"/>
      <c r="F58" s="296"/>
      <c r="G58" s="296"/>
      <c r="H58" s="296"/>
      <c r="I58" s="296"/>
      <c r="J58" s="296"/>
      <c r="K58" s="296"/>
      <c r="L58" s="296"/>
      <c r="M58" s="296"/>
      <c r="N58" s="296"/>
      <c r="O58" s="296"/>
      <c r="P58" s="296"/>
      <c r="Q58" s="296"/>
      <c r="R58" s="296"/>
      <c r="S58" s="296"/>
      <c r="T58" s="296"/>
      <c r="V58" s="296"/>
      <c r="W58" s="296"/>
      <c r="X58" s="296"/>
      <c r="Y58" s="296"/>
      <c r="Z58" s="296"/>
      <c r="AA58" s="296"/>
      <c r="AB58" s="296"/>
      <c r="AC58" s="296"/>
      <c r="AD58" s="296"/>
      <c r="AE58" s="296"/>
      <c r="AF58" s="296"/>
      <c r="AG58" s="296"/>
      <c r="AH58" s="296"/>
      <c r="AI58" s="296"/>
      <c r="AJ58" s="296"/>
    </row>
    <row r="59" spans="2:36" ht="12" customHeight="1">
      <c r="B59" s="296"/>
      <c r="C59" s="296"/>
      <c r="D59" s="296"/>
      <c r="E59" s="296"/>
      <c r="F59" s="296"/>
      <c r="G59" s="296"/>
      <c r="H59" s="296"/>
      <c r="I59" s="296"/>
      <c r="J59" s="296"/>
      <c r="K59" s="296"/>
      <c r="L59" s="296"/>
      <c r="M59" s="296"/>
      <c r="N59" s="296"/>
      <c r="O59" s="296"/>
      <c r="P59" s="296"/>
      <c r="Q59" s="296"/>
      <c r="R59" s="296"/>
      <c r="S59" s="296"/>
      <c r="T59" s="296"/>
      <c r="V59" s="296"/>
      <c r="W59" s="296"/>
      <c r="X59" s="296"/>
      <c r="Y59" s="296"/>
      <c r="Z59" s="296"/>
      <c r="AA59" s="296"/>
      <c r="AB59" s="296"/>
      <c r="AC59" s="296"/>
      <c r="AD59" s="296"/>
      <c r="AE59" s="296"/>
      <c r="AF59" s="296"/>
      <c r="AG59" s="296"/>
      <c r="AH59" s="296"/>
      <c r="AI59" s="296"/>
      <c r="AJ59" s="296"/>
    </row>
    <row r="60" spans="2:36" ht="12" customHeight="1">
      <c r="B60" s="296"/>
      <c r="C60" s="296"/>
      <c r="D60" s="296"/>
      <c r="E60" s="296"/>
      <c r="F60" s="296"/>
      <c r="G60" s="296"/>
      <c r="H60" s="296"/>
      <c r="I60" s="296"/>
      <c r="J60" s="296"/>
      <c r="K60" s="296"/>
      <c r="L60" s="296"/>
      <c r="M60" s="296"/>
      <c r="N60" s="296"/>
      <c r="O60" s="296"/>
      <c r="P60" s="296"/>
      <c r="Q60" s="296"/>
      <c r="R60" s="296"/>
      <c r="S60" s="296"/>
      <c r="T60" s="296"/>
      <c r="V60" s="296"/>
      <c r="W60" s="296"/>
      <c r="X60" s="296"/>
      <c r="Y60" s="296"/>
      <c r="Z60" s="296"/>
      <c r="AA60" s="296"/>
      <c r="AB60" s="296"/>
      <c r="AC60" s="296"/>
      <c r="AD60" s="296"/>
      <c r="AE60" s="296"/>
      <c r="AF60" s="296"/>
      <c r="AG60" s="296"/>
      <c r="AH60" s="296"/>
      <c r="AI60" s="296"/>
      <c r="AJ60" s="296"/>
    </row>
    <row r="61" spans="2:36" ht="12" customHeight="1">
      <c r="B61" s="296"/>
      <c r="C61" s="296"/>
      <c r="D61" s="296"/>
      <c r="E61" s="296"/>
      <c r="F61" s="296"/>
      <c r="G61" s="296"/>
      <c r="H61" s="296"/>
      <c r="I61" s="296"/>
      <c r="J61" s="296"/>
      <c r="K61" s="296"/>
      <c r="L61" s="296"/>
      <c r="M61" s="296"/>
      <c r="N61" s="296"/>
      <c r="O61" s="296"/>
      <c r="P61" s="296"/>
      <c r="Q61" s="296"/>
      <c r="R61" s="296"/>
      <c r="S61" s="296"/>
      <c r="T61" s="296"/>
      <c r="V61" s="296"/>
      <c r="W61" s="296"/>
      <c r="X61" s="296"/>
      <c r="Y61" s="296"/>
      <c r="Z61" s="296"/>
      <c r="AA61" s="296"/>
      <c r="AB61" s="296"/>
      <c r="AC61" s="296"/>
      <c r="AD61" s="296"/>
      <c r="AE61" s="296"/>
      <c r="AF61" s="296"/>
      <c r="AG61" s="296"/>
      <c r="AH61" s="296"/>
      <c r="AI61" s="296"/>
      <c r="AJ61" s="296"/>
    </row>
    <row r="62" spans="2:36" ht="12" customHeight="1">
      <c r="B62" s="296"/>
      <c r="C62" s="296"/>
      <c r="D62" s="296"/>
      <c r="E62" s="296"/>
      <c r="F62" s="296"/>
      <c r="G62" s="296"/>
      <c r="H62" s="296"/>
      <c r="I62" s="296"/>
      <c r="J62" s="296"/>
      <c r="K62" s="296"/>
      <c r="L62" s="296"/>
      <c r="M62" s="296"/>
      <c r="N62" s="296"/>
      <c r="O62" s="296"/>
      <c r="P62" s="296"/>
      <c r="Q62" s="296"/>
      <c r="R62" s="296"/>
      <c r="S62" s="296"/>
      <c r="T62" s="296"/>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D6E88-FC90-42DF-9DB4-E62F69DAA6EE}">
  <sheetPr>
    <tabColor theme="3"/>
  </sheetPr>
  <dimension ref="B5:AM62"/>
  <sheetViews>
    <sheetView showGridLines="0" zoomScale="106" workbookViewId="0">
      <selection activeCell="B9" sqref="B9"/>
    </sheetView>
  </sheetViews>
  <sheetFormatPr defaultColWidth="7.83203125" defaultRowHeight="12" customHeight="1"/>
  <cols>
    <col min="1" max="1" width="3.83203125" style="298" customWidth="1"/>
    <col min="2" max="2" width="14.33203125" style="298" bestFit="1" customWidth="1"/>
    <col min="3" max="19" width="7.83203125" style="298"/>
    <col min="20" max="20" width="13.6640625" style="298" bestFit="1" customWidth="1"/>
    <col min="21" max="21" width="7.83203125" style="298"/>
    <col min="22" max="22" width="12.83203125" style="298" bestFit="1" customWidth="1"/>
    <col min="23" max="23" width="7.83203125" style="298" customWidth="1"/>
    <col min="24" max="25" width="9.1640625" style="298" bestFit="1" customWidth="1"/>
    <col min="26" max="27" width="7.83203125" style="298" customWidth="1"/>
    <col min="28" max="37" width="9.1640625" style="298" bestFit="1" customWidth="1"/>
    <col min="38" max="38" width="9.1640625" style="298" customWidth="1"/>
    <col min="39" max="16384" width="7.83203125" style="298"/>
  </cols>
  <sheetData>
    <row r="5" spans="2:39" ht="12" customHeight="1">
      <c r="B5" s="296"/>
      <c r="C5" s="297" t="s">
        <v>482</v>
      </c>
      <c r="D5" s="296"/>
      <c r="E5" s="296"/>
      <c r="F5" s="296"/>
      <c r="G5" s="296"/>
      <c r="H5" s="296"/>
      <c r="I5" s="296"/>
      <c r="J5" s="296"/>
      <c r="K5" s="296"/>
      <c r="L5" s="296"/>
      <c r="M5" s="296"/>
      <c r="N5" s="296"/>
      <c r="O5" s="296"/>
      <c r="P5" s="296"/>
      <c r="V5" s="296"/>
      <c r="W5" s="297" t="s">
        <v>483</v>
      </c>
      <c r="X5" s="296"/>
      <c r="Y5" s="296"/>
      <c r="Z5" s="296"/>
      <c r="AA5" s="296"/>
      <c r="AB5" s="296"/>
      <c r="AC5" s="296"/>
      <c r="AD5" s="296"/>
      <c r="AE5" s="296"/>
      <c r="AF5" s="296"/>
      <c r="AG5" s="296"/>
      <c r="AH5" s="296"/>
      <c r="AI5" s="296"/>
      <c r="AJ5" s="296"/>
    </row>
    <row r="6" spans="2:39" ht="12" customHeight="1">
      <c r="B6" s="299"/>
      <c r="C6" s="119">
        <v>2006</v>
      </c>
      <c r="D6" s="120">
        <v>2007</v>
      </c>
      <c r="E6" s="120">
        <v>2008</v>
      </c>
      <c r="F6" s="120">
        <v>2009</v>
      </c>
      <c r="G6" s="120">
        <v>2010</v>
      </c>
      <c r="H6" s="120">
        <v>2011</v>
      </c>
      <c r="I6" s="120">
        <v>2012</v>
      </c>
      <c r="J6" s="120">
        <v>2013</v>
      </c>
      <c r="K6" s="120">
        <v>2014</v>
      </c>
      <c r="L6" s="120">
        <v>2015</v>
      </c>
      <c r="M6" s="120">
        <v>2016</v>
      </c>
      <c r="N6" s="120">
        <v>2017</v>
      </c>
      <c r="O6" s="120">
        <v>2018</v>
      </c>
      <c r="P6" s="120">
        <v>2019</v>
      </c>
      <c r="Q6" s="120">
        <v>2020</v>
      </c>
      <c r="R6" s="120">
        <v>2021</v>
      </c>
      <c r="S6" s="300">
        <v>2022</v>
      </c>
      <c r="V6" s="299"/>
      <c r="W6" s="117">
        <v>2006</v>
      </c>
      <c r="X6" s="117">
        <v>2007</v>
      </c>
      <c r="Y6" s="117">
        <v>2008</v>
      </c>
      <c r="Z6" s="117">
        <v>2009</v>
      </c>
      <c r="AA6" s="117">
        <v>2010</v>
      </c>
      <c r="AB6" s="117">
        <v>2011</v>
      </c>
      <c r="AC6" s="117">
        <v>2012</v>
      </c>
      <c r="AD6" s="117">
        <v>2013</v>
      </c>
      <c r="AE6" s="117">
        <v>2014</v>
      </c>
      <c r="AF6" s="117">
        <v>2015</v>
      </c>
      <c r="AG6" s="117">
        <v>2016</v>
      </c>
      <c r="AH6" s="117">
        <v>2017</v>
      </c>
      <c r="AI6" s="117">
        <v>2018</v>
      </c>
      <c r="AJ6" s="117">
        <v>2019</v>
      </c>
      <c r="AK6" s="117">
        <v>2020</v>
      </c>
      <c r="AL6" s="117">
        <v>2021</v>
      </c>
      <c r="AM6" s="307">
        <v>2022</v>
      </c>
    </row>
    <row r="7" spans="2:39" ht="12" customHeight="1">
      <c r="B7" s="117" t="s">
        <v>70</v>
      </c>
      <c r="C7" s="10">
        <v>4.6120180098659125</v>
      </c>
      <c r="D7" s="11">
        <v>5.8280346512964742</v>
      </c>
      <c r="E7" s="11">
        <v>5.170797076511902</v>
      </c>
      <c r="F7" s="11">
        <v>5.261447154366631</v>
      </c>
      <c r="G7" s="11">
        <v>4.8176330591985774</v>
      </c>
      <c r="H7" s="11">
        <v>5.1610830152655396</v>
      </c>
      <c r="I7" s="11">
        <v>5.3197927467842332</v>
      </c>
      <c r="J7" s="11">
        <v>6.397122143136186</v>
      </c>
      <c r="K7" s="11">
        <v>8.3741369472525164</v>
      </c>
      <c r="L7" s="11">
        <v>10.967665606671437</v>
      </c>
      <c r="M7" s="11">
        <v>10.18228597117086</v>
      </c>
      <c r="N7" s="11">
        <v>12.934618581905147</v>
      </c>
      <c r="O7" s="11">
        <v>19.992936544205957</v>
      </c>
      <c r="P7" s="11">
        <v>17.661599516454263</v>
      </c>
      <c r="Q7" s="11">
        <v>28.064584936992446</v>
      </c>
      <c r="R7" s="11">
        <v>37.846186104131874</v>
      </c>
      <c r="S7" s="12">
        <v>17.768804446337647</v>
      </c>
      <c r="T7" s="306"/>
      <c r="V7" s="117" t="s">
        <v>72</v>
      </c>
      <c r="W7" s="308">
        <v>47</v>
      </c>
      <c r="X7" s="309">
        <v>57</v>
      </c>
      <c r="Y7" s="309">
        <v>59</v>
      </c>
      <c r="Z7" s="309">
        <v>78</v>
      </c>
      <c r="AA7" s="309">
        <v>107</v>
      </c>
      <c r="AB7" s="309">
        <v>141</v>
      </c>
      <c r="AC7" s="309">
        <v>124</v>
      </c>
      <c r="AD7" s="309">
        <v>161</v>
      </c>
      <c r="AE7" s="309">
        <v>177</v>
      </c>
      <c r="AF7" s="309">
        <v>234</v>
      </c>
      <c r="AG7" s="309">
        <v>216</v>
      </c>
      <c r="AH7" s="309">
        <v>289</v>
      </c>
      <c r="AI7" s="309">
        <v>276</v>
      </c>
      <c r="AJ7" s="309">
        <v>353</v>
      </c>
      <c r="AK7" s="309">
        <v>347</v>
      </c>
      <c r="AL7" s="309">
        <v>388</v>
      </c>
      <c r="AM7" s="310">
        <v>135</v>
      </c>
    </row>
    <row r="8" spans="2:39" ht="12" customHeight="1">
      <c r="B8" s="117" t="s">
        <v>71</v>
      </c>
      <c r="C8" s="72">
        <v>342</v>
      </c>
      <c r="D8" s="73">
        <v>449</v>
      </c>
      <c r="E8" s="73">
        <v>444</v>
      </c>
      <c r="F8" s="73">
        <v>462</v>
      </c>
      <c r="G8" s="73">
        <v>511</v>
      </c>
      <c r="H8" s="73">
        <v>522</v>
      </c>
      <c r="I8" s="73">
        <v>551</v>
      </c>
      <c r="J8" s="73">
        <v>633</v>
      </c>
      <c r="K8" s="73">
        <v>681</v>
      </c>
      <c r="L8" s="73">
        <v>755</v>
      </c>
      <c r="M8" s="73">
        <v>713</v>
      </c>
      <c r="N8" s="73">
        <v>874</v>
      </c>
      <c r="O8" s="73">
        <v>921</v>
      </c>
      <c r="P8" s="73">
        <v>1008</v>
      </c>
      <c r="Q8" s="73">
        <v>1097</v>
      </c>
      <c r="R8" s="73">
        <v>1362</v>
      </c>
      <c r="S8" s="74">
        <v>512</v>
      </c>
      <c r="T8" s="306"/>
      <c r="V8" s="117" t="s">
        <v>75</v>
      </c>
      <c r="W8" s="181">
        <v>182</v>
      </c>
      <c r="X8" s="182">
        <v>230</v>
      </c>
      <c r="Y8" s="182">
        <v>239</v>
      </c>
      <c r="Z8" s="182">
        <v>209</v>
      </c>
      <c r="AA8" s="182">
        <v>229</v>
      </c>
      <c r="AB8" s="182">
        <v>199</v>
      </c>
      <c r="AC8" s="182">
        <v>210</v>
      </c>
      <c r="AD8" s="182">
        <v>250</v>
      </c>
      <c r="AE8" s="182">
        <v>240</v>
      </c>
      <c r="AF8" s="182">
        <v>260</v>
      </c>
      <c r="AG8" s="182">
        <v>263</v>
      </c>
      <c r="AH8" s="182">
        <v>344</v>
      </c>
      <c r="AI8" s="182">
        <v>358</v>
      </c>
      <c r="AJ8" s="182">
        <v>374</v>
      </c>
      <c r="AK8" s="182">
        <v>390</v>
      </c>
      <c r="AL8" s="182">
        <v>518</v>
      </c>
      <c r="AM8" s="183">
        <v>184</v>
      </c>
    </row>
    <row r="9" spans="2:39" ht="12" customHeight="1">
      <c r="B9" s="122" t="s">
        <v>78</v>
      </c>
      <c r="C9" s="296"/>
      <c r="D9" s="296"/>
      <c r="E9" s="296"/>
      <c r="F9" s="296"/>
      <c r="G9" s="296"/>
      <c r="H9" s="296"/>
      <c r="I9" s="296"/>
      <c r="J9" s="296"/>
      <c r="K9" s="296"/>
      <c r="L9" s="296"/>
      <c r="M9" s="296"/>
      <c r="N9" s="296"/>
      <c r="O9" s="296"/>
      <c r="P9" s="296"/>
      <c r="V9" s="117" t="s">
        <v>77</v>
      </c>
      <c r="W9" s="184">
        <v>113</v>
      </c>
      <c r="X9" s="185">
        <v>162</v>
      </c>
      <c r="Y9" s="185">
        <v>146</v>
      </c>
      <c r="Z9" s="185">
        <v>175</v>
      </c>
      <c r="AA9" s="185">
        <v>175</v>
      </c>
      <c r="AB9" s="185">
        <v>182</v>
      </c>
      <c r="AC9" s="185">
        <v>217</v>
      </c>
      <c r="AD9" s="185">
        <v>222</v>
      </c>
      <c r="AE9" s="185">
        <v>264</v>
      </c>
      <c r="AF9" s="185">
        <v>261</v>
      </c>
      <c r="AG9" s="185">
        <v>234</v>
      </c>
      <c r="AH9" s="185">
        <v>241</v>
      </c>
      <c r="AI9" s="185">
        <v>287</v>
      </c>
      <c r="AJ9" s="185">
        <v>281</v>
      </c>
      <c r="AK9" s="185">
        <v>360</v>
      </c>
      <c r="AL9" s="185">
        <v>456</v>
      </c>
      <c r="AM9" s="186">
        <v>193</v>
      </c>
    </row>
    <row r="10" spans="2:39" ht="12" customHeight="1">
      <c r="B10" s="296"/>
      <c r="C10" s="296"/>
      <c r="D10" s="296"/>
      <c r="E10" s="296"/>
      <c r="F10" s="296"/>
      <c r="G10" s="296"/>
      <c r="H10" s="296"/>
      <c r="I10" s="296"/>
      <c r="J10" s="296"/>
      <c r="K10" s="296"/>
      <c r="L10" s="296"/>
      <c r="M10" s="296"/>
      <c r="N10" s="296"/>
      <c r="O10" s="296"/>
      <c r="P10" s="296"/>
      <c r="V10" s="122" t="s">
        <v>78</v>
      </c>
    </row>
    <row r="11" spans="2:39" ht="12" customHeight="1">
      <c r="B11" s="296"/>
      <c r="C11" s="296"/>
      <c r="D11" s="296"/>
      <c r="E11" s="296"/>
      <c r="F11" s="296"/>
      <c r="G11" s="296"/>
      <c r="H11" s="296"/>
      <c r="I11" s="296"/>
      <c r="J11" s="296"/>
      <c r="K11" s="296"/>
      <c r="L11" s="296"/>
      <c r="M11" s="296"/>
      <c r="N11" s="296"/>
      <c r="O11" s="296"/>
      <c r="P11" s="296"/>
    </row>
    <row r="12" spans="2:39" ht="12" customHeight="1">
      <c r="B12" s="296"/>
      <c r="C12" s="296"/>
      <c r="D12" s="296"/>
      <c r="E12" s="296"/>
      <c r="F12" s="296"/>
      <c r="G12" s="296"/>
      <c r="H12" s="296"/>
      <c r="I12" s="296"/>
      <c r="J12" s="296"/>
      <c r="K12" s="296"/>
      <c r="L12" s="296"/>
      <c r="M12" s="296"/>
      <c r="N12" s="296"/>
      <c r="O12" s="296"/>
      <c r="P12" s="296"/>
    </row>
    <row r="13" spans="2:39" ht="12" customHeight="1">
      <c r="B13" s="296"/>
      <c r="C13" s="296"/>
      <c r="D13" s="296"/>
      <c r="E13" s="296"/>
      <c r="F13" s="296"/>
      <c r="G13" s="296"/>
      <c r="H13" s="296"/>
      <c r="I13" s="296"/>
      <c r="J13" s="296"/>
      <c r="K13" s="296"/>
      <c r="L13" s="296"/>
      <c r="M13" s="296"/>
      <c r="N13" s="296"/>
      <c r="O13" s="296"/>
      <c r="P13" s="296"/>
    </row>
    <row r="14" spans="2:39" ht="12" customHeight="1">
      <c r="B14" s="296"/>
      <c r="C14" s="296"/>
      <c r="D14" s="296"/>
      <c r="E14" s="296"/>
      <c r="F14" s="296"/>
      <c r="G14" s="296"/>
      <c r="H14" s="296"/>
      <c r="I14" s="296"/>
      <c r="J14" s="296"/>
      <c r="K14" s="296"/>
      <c r="L14" s="296"/>
      <c r="M14" s="296"/>
      <c r="N14" s="296"/>
      <c r="O14" s="296"/>
      <c r="P14" s="296"/>
    </row>
    <row r="15" spans="2:39" ht="12" customHeight="1">
      <c r="B15" s="296"/>
      <c r="C15" s="296"/>
      <c r="D15" s="296"/>
      <c r="E15" s="296"/>
      <c r="F15" s="296"/>
      <c r="G15" s="296"/>
      <c r="H15" s="296"/>
      <c r="I15" s="296"/>
      <c r="J15" s="296"/>
      <c r="K15" s="296"/>
      <c r="L15" s="296"/>
      <c r="M15" s="296"/>
      <c r="N15" s="296"/>
      <c r="O15" s="296"/>
      <c r="P15" s="296"/>
    </row>
    <row r="16" spans="2:39" ht="12" customHeight="1">
      <c r="B16" s="296"/>
      <c r="C16" s="296"/>
      <c r="D16" s="296"/>
      <c r="E16" s="296"/>
      <c r="F16" s="296"/>
      <c r="G16" s="296"/>
      <c r="H16" s="296"/>
      <c r="I16" s="296"/>
      <c r="J16" s="296"/>
      <c r="K16" s="296"/>
      <c r="L16" s="296"/>
      <c r="M16" s="296"/>
      <c r="N16" s="296"/>
      <c r="O16" s="296"/>
      <c r="P16" s="296"/>
    </row>
    <row r="17" spans="2:16" ht="12" customHeight="1">
      <c r="B17" s="296"/>
      <c r="C17" s="296"/>
      <c r="D17" s="296"/>
      <c r="E17" s="296"/>
      <c r="F17" s="296"/>
      <c r="G17" s="296"/>
      <c r="H17" s="296"/>
      <c r="I17" s="296"/>
      <c r="J17" s="296"/>
      <c r="K17" s="296"/>
      <c r="L17" s="296"/>
      <c r="M17" s="296"/>
      <c r="N17" s="296"/>
      <c r="O17" s="296"/>
      <c r="P17" s="296"/>
    </row>
    <row r="18" spans="2:16" ht="12" customHeight="1">
      <c r="B18" s="296"/>
      <c r="C18" s="296"/>
      <c r="D18" s="296"/>
      <c r="E18" s="296"/>
      <c r="F18" s="296"/>
      <c r="G18" s="296"/>
      <c r="H18" s="296"/>
      <c r="I18" s="296"/>
      <c r="J18" s="296"/>
      <c r="K18" s="296"/>
      <c r="L18" s="296"/>
      <c r="M18" s="296"/>
      <c r="N18" s="296"/>
      <c r="O18" s="296"/>
      <c r="P18" s="296"/>
    </row>
    <row r="19" spans="2:16" ht="12" customHeight="1">
      <c r="B19" s="296"/>
      <c r="C19" s="296"/>
      <c r="D19" s="296"/>
      <c r="E19" s="296"/>
      <c r="F19" s="296"/>
      <c r="G19" s="296"/>
      <c r="H19" s="296"/>
      <c r="I19" s="296"/>
      <c r="J19" s="296"/>
      <c r="K19" s="296"/>
      <c r="L19" s="296"/>
      <c r="M19" s="296"/>
      <c r="N19" s="296"/>
      <c r="O19" s="296"/>
      <c r="P19" s="296"/>
    </row>
    <row r="20" spans="2:16" ht="12" customHeight="1">
      <c r="B20" s="296"/>
      <c r="C20" s="296"/>
      <c r="D20" s="296"/>
      <c r="E20" s="296"/>
      <c r="F20" s="296"/>
      <c r="G20" s="296"/>
      <c r="H20" s="296"/>
      <c r="I20" s="296"/>
      <c r="J20" s="296"/>
      <c r="K20" s="296"/>
      <c r="L20" s="296"/>
      <c r="M20" s="296"/>
      <c r="N20" s="296"/>
      <c r="O20" s="296"/>
      <c r="P20" s="296"/>
    </row>
    <row r="21" spans="2:16" ht="12" customHeight="1">
      <c r="B21" s="296"/>
      <c r="C21" s="296"/>
      <c r="D21" s="296"/>
      <c r="E21" s="296"/>
      <c r="F21" s="296"/>
      <c r="G21" s="296"/>
      <c r="H21" s="296"/>
      <c r="I21" s="296"/>
      <c r="J21" s="296"/>
      <c r="K21" s="296"/>
      <c r="L21" s="296"/>
      <c r="M21" s="296"/>
      <c r="N21" s="296"/>
      <c r="O21" s="296"/>
      <c r="P21" s="296"/>
    </row>
    <row r="22" spans="2:16" ht="12" customHeight="1">
      <c r="B22" s="296"/>
      <c r="C22" s="296"/>
      <c r="D22" s="296"/>
      <c r="E22" s="296"/>
      <c r="F22" s="296"/>
      <c r="G22" s="296"/>
      <c r="H22" s="296"/>
      <c r="I22" s="296"/>
      <c r="J22" s="296"/>
      <c r="K22" s="296"/>
      <c r="L22" s="296"/>
      <c r="M22" s="296"/>
      <c r="N22" s="296"/>
      <c r="O22" s="296"/>
      <c r="P22" s="296"/>
    </row>
    <row r="23" spans="2:16" ht="12" customHeight="1">
      <c r="B23" s="296"/>
      <c r="C23" s="296"/>
      <c r="D23" s="296"/>
      <c r="E23" s="296"/>
      <c r="F23" s="296"/>
      <c r="G23" s="296"/>
      <c r="H23" s="296"/>
      <c r="I23" s="296"/>
      <c r="J23" s="296"/>
      <c r="K23" s="296"/>
      <c r="L23" s="296"/>
      <c r="M23" s="296"/>
      <c r="N23" s="296"/>
      <c r="O23" s="296"/>
      <c r="P23" s="296"/>
    </row>
    <row r="24" spans="2:16" ht="12" customHeight="1">
      <c r="B24" s="296"/>
      <c r="C24" s="296"/>
      <c r="D24" s="296"/>
      <c r="E24" s="296"/>
      <c r="F24" s="296"/>
      <c r="G24" s="296"/>
      <c r="H24" s="296"/>
      <c r="I24" s="296"/>
      <c r="J24" s="296"/>
      <c r="K24" s="296"/>
      <c r="L24" s="296"/>
      <c r="M24" s="296"/>
      <c r="N24" s="296"/>
      <c r="O24" s="296"/>
      <c r="P24" s="296"/>
    </row>
    <row r="25" spans="2:16" ht="12" customHeight="1">
      <c r="B25" s="296"/>
      <c r="C25" s="296"/>
      <c r="D25" s="296"/>
      <c r="E25" s="296"/>
      <c r="F25" s="296"/>
      <c r="G25" s="296"/>
      <c r="H25" s="296"/>
      <c r="I25" s="296"/>
      <c r="J25" s="296"/>
      <c r="K25" s="296"/>
      <c r="L25" s="296"/>
      <c r="M25" s="296"/>
      <c r="N25" s="296"/>
      <c r="O25" s="296"/>
      <c r="P25" s="296"/>
    </row>
    <row r="26" spans="2:16" ht="12" customHeight="1">
      <c r="B26" s="296"/>
      <c r="C26" s="296"/>
      <c r="D26" s="296"/>
      <c r="E26" s="296"/>
      <c r="F26" s="296"/>
      <c r="G26" s="296"/>
      <c r="H26" s="296"/>
      <c r="I26" s="296"/>
      <c r="J26" s="296"/>
      <c r="K26" s="296"/>
      <c r="L26" s="296"/>
      <c r="M26" s="296"/>
      <c r="N26" s="296"/>
      <c r="O26" s="296"/>
      <c r="P26" s="296"/>
    </row>
    <row r="27" spans="2:16" ht="12" customHeight="1">
      <c r="B27" s="296"/>
      <c r="C27" s="296"/>
      <c r="D27" s="296"/>
      <c r="E27" s="296"/>
      <c r="F27" s="296"/>
      <c r="G27" s="296"/>
      <c r="H27" s="296"/>
      <c r="I27" s="296"/>
      <c r="J27" s="296"/>
      <c r="K27" s="296"/>
      <c r="L27" s="296"/>
      <c r="M27" s="296"/>
      <c r="N27" s="296"/>
      <c r="O27" s="296"/>
      <c r="P27" s="296"/>
    </row>
    <row r="28" spans="2:16" ht="12" customHeight="1">
      <c r="B28" s="296"/>
      <c r="C28" s="296"/>
      <c r="D28" s="296"/>
      <c r="E28" s="296"/>
      <c r="F28" s="296"/>
      <c r="G28" s="296"/>
      <c r="H28" s="296"/>
      <c r="I28" s="296"/>
      <c r="J28" s="296"/>
      <c r="K28" s="296"/>
      <c r="L28" s="296"/>
      <c r="M28" s="296"/>
      <c r="N28" s="296"/>
      <c r="O28" s="296"/>
      <c r="P28" s="296"/>
    </row>
    <row r="29" spans="2:16" ht="12" customHeight="1">
      <c r="B29" s="296"/>
      <c r="C29" s="296"/>
      <c r="D29" s="296"/>
      <c r="E29" s="296"/>
      <c r="F29" s="296"/>
      <c r="G29" s="296"/>
      <c r="H29" s="296"/>
      <c r="I29" s="296"/>
      <c r="J29" s="296"/>
      <c r="K29" s="296"/>
      <c r="L29" s="296"/>
      <c r="M29" s="296"/>
      <c r="N29" s="296"/>
      <c r="O29" s="296"/>
      <c r="P29" s="296"/>
    </row>
    <row r="30" spans="2:16" ht="12" customHeight="1">
      <c r="B30" s="296"/>
      <c r="C30" s="296"/>
      <c r="D30" s="296"/>
      <c r="E30" s="296"/>
      <c r="F30" s="296"/>
      <c r="G30" s="296"/>
      <c r="H30" s="296"/>
      <c r="I30" s="296"/>
      <c r="J30" s="296"/>
      <c r="K30" s="296"/>
      <c r="L30" s="296"/>
      <c r="M30" s="296"/>
      <c r="N30" s="296"/>
      <c r="O30" s="296"/>
      <c r="P30" s="296"/>
    </row>
    <row r="31" spans="2:16" ht="12" customHeight="1">
      <c r="B31" s="296"/>
      <c r="C31" s="296"/>
      <c r="D31" s="296"/>
      <c r="E31" s="296"/>
      <c r="F31" s="296"/>
      <c r="G31" s="296"/>
      <c r="H31" s="296"/>
      <c r="I31" s="296"/>
      <c r="J31" s="296"/>
      <c r="K31" s="296"/>
      <c r="L31" s="296"/>
      <c r="M31" s="296"/>
      <c r="N31" s="296"/>
      <c r="O31" s="296"/>
      <c r="P31" s="296"/>
    </row>
    <row r="32" spans="2:16" ht="12" customHeight="1">
      <c r="B32" s="296"/>
      <c r="C32" s="296"/>
      <c r="D32" s="296"/>
      <c r="E32" s="296"/>
      <c r="F32" s="296"/>
      <c r="G32" s="296"/>
      <c r="H32" s="296"/>
      <c r="I32" s="296"/>
      <c r="J32" s="296"/>
      <c r="K32" s="296"/>
      <c r="L32" s="296"/>
      <c r="M32" s="296"/>
      <c r="N32" s="296"/>
      <c r="O32" s="296"/>
      <c r="P32" s="296"/>
    </row>
    <row r="33" spans="2:39" ht="12" customHeight="1">
      <c r="B33" s="296"/>
      <c r="C33" s="296"/>
      <c r="D33" s="296"/>
      <c r="E33" s="296"/>
      <c r="F33" s="296"/>
      <c r="G33" s="296"/>
      <c r="H33" s="296"/>
      <c r="I33" s="296"/>
      <c r="J33" s="296"/>
      <c r="K33" s="296"/>
      <c r="L33" s="296"/>
      <c r="M33" s="296"/>
      <c r="N33" s="296"/>
      <c r="O33" s="296"/>
      <c r="P33" s="296"/>
    </row>
    <row r="35" spans="2:39" ht="12" customHeight="1">
      <c r="B35" s="296"/>
      <c r="C35" s="297" t="s">
        <v>484</v>
      </c>
      <c r="D35" s="296"/>
      <c r="E35" s="296"/>
      <c r="F35" s="296"/>
      <c r="G35" s="296"/>
      <c r="H35" s="296"/>
      <c r="I35" s="296"/>
      <c r="J35" s="296"/>
      <c r="K35" s="296"/>
      <c r="L35" s="296"/>
      <c r="M35" s="296"/>
      <c r="N35" s="296"/>
      <c r="O35" s="296"/>
      <c r="P35" s="296"/>
      <c r="Q35" s="296"/>
      <c r="R35" s="296"/>
      <c r="S35" s="296"/>
      <c r="T35" s="296"/>
      <c r="V35" s="296"/>
      <c r="W35" s="297" t="s">
        <v>485</v>
      </c>
      <c r="X35" s="296"/>
      <c r="Y35" s="296"/>
      <c r="Z35" s="296"/>
      <c r="AA35" s="296"/>
      <c r="AB35" s="296"/>
      <c r="AC35" s="296"/>
      <c r="AD35" s="296"/>
      <c r="AE35" s="296"/>
      <c r="AF35" s="296"/>
      <c r="AG35" s="296"/>
      <c r="AH35" s="296"/>
      <c r="AI35" s="296"/>
      <c r="AJ35" s="296"/>
    </row>
    <row r="36" spans="2:39" ht="12" customHeight="1">
      <c r="B36" s="299"/>
      <c r="C36" s="117">
        <v>2006</v>
      </c>
      <c r="D36" s="117">
        <v>2007</v>
      </c>
      <c r="E36" s="117">
        <v>2008</v>
      </c>
      <c r="F36" s="117">
        <v>2009</v>
      </c>
      <c r="G36" s="117">
        <v>2010</v>
      </c>
      <c r="H36" s="117">
        <v>2011</v>
      </c>
      <c r="I36" s="117">
        <v>2012</v>
      </c>
      <c r="J36" s="117">
        <v>2013</v>
      </c>
      <c r="K36" s="117">
        <v>2014</v>
      </c>
      <c r="L36" s="117">
        <v>2015</v>
      </c>
      <c r="M36" s="117">
        <v>2016</v>
      </c>
      <c r="N36" s="117">
        <v>2017</v>
      </c>
      <c r="O36" s="117">
        <v>2018</v>
      </c>
      <c r="P36" s="117">
        <v>2019</v>
      </c>
      <c r="Q36" s="117">
        <v>2020</v>
      </c>
      <c r="R36" s="117">
        <v>2021</v>
      </c>
      <c r="S36" s="307">
        <v>2022</v>
      </c>
      <c r="T36" s="296"/>
      <c r="V36" s="299"/>
      <c r="W36" s="117">
        <v>2006</v>
      </c>
      <c r="X36" s="117">
        <v>2007</v>
      </c>
      <c r="Y36" s="117">
        <v>2008</v>
      </c>
      <c r="Z36" s="117">
        <v>2009</v>
      </c>
      <c r="AA36" s="117">
        <v>2010</v>
      </c>
      <c r="AB36" s="117">
        <v>2011</v>
      </c>
      <c r="AC36" s="117">
        <v>2012</v>
      </c>
      <c r="AD36" s="117">
        <v>2013</v>
      </c>
      <c r="AE36" s="117">
        <v>2014</v>
      </c>
      <c r="AF36" s="117">
        <v>2015</v>
      </c>
      <c r="AG36" s="117">
        <v>2016</v>
      </c>
      <c r="AH36" s="117">
        <v>2017</v>
      </c>
      <c r="AI36" s="117">
        <v>2018</v>
      </c>
      <c r="AJ36" s="117">
        <v>2019</v>
      </c>
      <c r="AK36" s="117">
        <v>2020</v>
      </c>
      <c r="AL36" s="117">
        <v>2021</v>
      </c>
      <c r="AM36" s="307">
        <v>2022</v>
      </c>
    </row>
    <row r="37" spans="2:39" ht="12" customHeight="1">
      <c r="B37" s="117" t="s">
        <v>330</v>
      </c>
      <c r="C37" s="40">
        <v>7.0000014999999998</v>
      </c>
      <c r="D37" s="41">
        <v>7.0000010000000001</v>
      </c>
      <c r="E37" s="41">
        <v>5.4656754999999997</v>
      </c>
      <c r="F37" s="41">
        <v>5</v>
      </c>
      <c r="G37" s="41">
        <v>3.0000019999999998</v>
      </c>
      <c r="H37" s="41">
        <v>3.0425040000000001</v>
      </c>
      <c r="I37" s="41">
        <v>4</v>
      </c>
      <c r="J37" s="41">
        <v>3.7499989999999999</v>
      </c>
      <c r="K37" s="41">
        <v>3.5</v>
      </c>
      <c r="L37" s="41">
        <v>3.6926452300637349</v>
      </c>
      <c r="M37" s="41">
        <v>4.3</v>
      </c>
      <c r="N37" s="41">
        <v>4.3000970000000001</v>
      </c>
      <c r="O37" s="41">
        <v>6.8</v>
      </c>
      <c r="P37" s="41">
        <v>5</v>
      </c>
      <c r="Q37" s="41">
        <v>7.95</v>
      </c>
      <c r="R37" s="41">
        <v>9.9999979999999997</v>
      </c>
      <c r="S37" s="42">
        <v>10.621209499999999</v>
      </c>
      <c r="T37" s="296"/>
      <c r="V37" s="117" t="s">
        <v>330</v>
      </c>
      <c r="W37" s="40">
        <v>15</v>
      </c>
      <c r="X37" s="41">
        <v>19.038001000000001</v>
      </c>
      <c r="Y37" s="41">
        <v>18.0335325</v>
      </c>
      <c r="Z37" s="41">
        <v>20</v>
      </c>
      <c r="AA37" s="41">
        <v>16.725576</v>
      </c>
      <c r="AB37" s="41">
        <v>14.892638</v>
      </c>
      <c r="AC37" s="41">
        <v>17.109888000000002</v>
      </c>
      <c r="AD37" s="41">
        <v>18.070088500000001</v>
      </c>
      <c r="AE37" s="41">
        <v>20.2608</v>
      </c>
      <c r="AF37" s="41">
        <v>21.119949999999999</v>
      </c>
      <c r="AG37" s="41">
        <v>16.999997</v>
      </c>
      <c r="AH37" s="41">
        <v>16</v>
      </c>
      <c r="AI37" s="41">
        <v>25.000001000000001</v>
      </c>
      <c r="AJ37" s="41">
        <v>20</v>
      </c>
      <c r="AK37" s="41">
        <v>26.274664899948402</v>
      </c>
      <c r="AL37" s="41">
        <v>36</v>
      </c>
      <c r="AM37" s="42">
        <v>49.400031999999996</v>
      </c>
    </row>
    <row r="38" spans="2:39" ht="12" customHeight="1">
      <c r="B38" s="117" t="s">
        <v>331</v>
      </c>
      <c r="C38" s="65">
        <v>14.234623487240469</v>
      </c>
      <c r="D38" s="66">
        <v>13.713022708932884</v>
      </c>
      <c r="E38" s="66">
        <v>12.311421610742617</v>
      </c>
      <c r="F38" s="66">
        <v>12.123150125268751</v>
      </c>
      <c r="G38" s="66">
        <v>9.9743955676989113</v>
      </c>
      <c r="H38" s="66">
        <v>10.663394659639541</v>
      </c>
      <c r="I38" s="66">
        <v>10.210734638741332</v>
      </c>
      <c r="J38" s="66">
        <v>11.203366275194726</v>
      </c>
      <c r="K38" s="66">
        <v>13.271215447309846</v>
      </c>
      <c r="L38" s="66">
        <v>15.317968724401441</v>
      </c>
      <c r="M38" s="66">
        <v>15.288717674430744</v>
      </c>
      <c r="N38" s="66">
        <v>16.229132474159542</v>
      </c>
      <c r="O38" s="66">
        <v>23.465887962683009</v>
      </c>
      <c r="P38" s="66">
        <v>19.073001637639592</v>
      </c>
      <c r="Q38" s="66">
        <v>28.262421890223962</v>
      </c>
      <c r="R38" s="66">
        <v>32.045881544565525</v>
      </c>
      <c r="S38" s="67">
        <v>40.383646468949216</v>
      </c>
      <c r="T38" s="296"/>
      <c r="V38" s="117" t="s">
        <v>331</v>
      </c>
      <c r="W38" s="65">
        <v>34.195257497005983</v>
      </c>
      <c r="X38" s="66">
        <v>40.447187937308982</v>
      </c>
      <c r="Y38" s="66">
        <v>41.688876116340488</v>
      </c>
      <c r="Z38" s="66">
        <v>40.326665302692319</v>
      </c>
      <c r="AA38" s="66">
        <v>45.318508293333338</v>
      </c>
      <c r="AB38" s="66">
        <v>50.366054796227765</v>
      </c>
      <c r="AC38" s="66">
        <v>40.68106533845409</v>
      </c>
      <c r="AD38" s="66">
        <v>60.849954865394821</v>
      </c>
      <c r="AE38" s="66">
        <v>59.151337289995212</v>
      </c>
      <c r="AF38" s="66">
        <v>82.543472709000625</v>
      </c>
      <c r="AG38" s="66">
        <v>87.171446259275527</v>
      </c>
      <c r="AH38" s="66">
        <v>56.235761906356032</v>
      </c>
      <c r="AI38" s="66">
        <v>94.559241285968994</v>
      </c>
      <c r="AJ38" s="66">
        <v>80.87627258000758</v>
      </c>
      <c r="AK38" s="66">
        <v>103.6476331502078</v>
      </c>
      <c r="AL38" s="66">
        <v>114.61498440094903</v>
      </c>
      <c r="AM38" s="67">
        <v>169.36526390404043</v>
      </c>
    </row>
    <row r="39" spans="2:39" ht="12" customHeight="1">
      <c r="B39" s="122" t="s">
        <v>78</v>
      </c>
      <c r="C39" s="296"/>
      <c r="D39" s="296"/>
      <c r="E39" s="296"/>
      <c r="F39" s="296"/>
      <c r="G39" s="296"/>
      <c r="H39" s="296"/>
      <c r="I39" s="296"/>
      <c r="J39" s="296"/>
      <c r="K39" s="296"/>
      <c r="L39" s="296"/>
      <c r="M39" s="296"/>
      <c r="N39" s="296"/>
      <c r="O39" s="296"/>
      <c r="P39" s="296"/>
      <c r="Q39" s="296"/>
      <c r="R39" s="296"/>
      <c r="S39" s="296"/>
      <c r="T39" s="296"/>
      <c r="V39" s="122" t="s">
        <v>78</v>
      </c>
      <c r="W39" s="296"/>
      <c r="X39" s="296"/>
      <c r="Y39" s="296"/>
      <c r="Z39" s="296"/>
      <c r="AA39" s="296"/>
      <c r="AB39" s="296"/>
      <c r="AC39" s="296"/>
      <c r="AD39" s="296"/>
      <c r="AE39" s="296"/>
      <c r="AF39" s="296"/>
      <c r="AG39" s="296"/>
      <c r="AH39" s="296"/>
      <c r="AI39" s="296"/>
      <c r="AJ39" s="296"/>
    </row>
    <row r="40" spans="2:39" ht="12" customHeight="1">
      <c r="B40" s="296"/>
      <c r="C40" s="296"/>
      <c r="D40" s="296"/>
      <c r="E40" s="296"/>
      <c r="F40" s="296"/>
      <c r="G40" s="296"/>
      <c r="H40" s="296"/>
      <c r="I40" s="296"/>
      <c r="J40" s="296"/>
      <c r="K40" s="296"/>
      <c r="L40" s="296"/>
      <c r="M40" s="296"/>
      <c r="N40" s="296"/>
      <c r="O40" s="296"/>
      <c r="P40" s="296"/>
      <c r="Q40" s="296"/>
      <c r="R40" s="296"/>
      <c r="S40" s="296"/>
      <c r="T40" s="296"/>
      <c r="V40" s="296"/>
      <c r="W40" s="296"/>
      <c r="X40" s="296"/>
      <c r="Y40" s="296"/>
      <c r="Z40" s="296"/>
      <c r="AA40" s="296"/>
      <c r="AB40" s="296"/>
      <c r="AC40" s="296"/>
      <c r="AD40" s="296"/>
      <c r="AE40" s="296"/>
      <c r="AF40" s="296"/>
      <c r="AG40" s="296"/>
      <c r="AH40" s="296"/>
      <c r="AI40" s="296"/>
      <c r="AJ40" s="296"/>
    </row>
    <row r="41" spans="2:39" ht="12" customHeight="1">
      <c r="B41" s="296"/>
      <c r="C41" s="296"/>
      <c r="D41" s="296"/>
      <c r="E41" s="296"/>
      <c r="F41" s="296"/>
      <c r="G41" s="296"/>
      <c r="H41" s="296"/>
      <c r="I41" s="296"/>
      <c r="J41" s="296"/>
      <c r="K41" s="296"/>
      <c r="L41" s="296"/>
      <c r="M41" s="296"/>
      <c r="N41" s="296"/>
      <c r="O41" s="296"/>
      <c r="P41" s="296"/>
      <c r="Q41" s="296"/>
      <c r="R41" s="296"/>
      <c r="S41" s="296"/>
      <c r="T41" s="296"/>
      <c r="V41" s="296"/>
      <c r="W41" s="296"/>
      <c r="X41" s="296"/>
      <c r="Y41" s="296"/>
      <c r="Z41" s="296"/>
      <c r="AA41" s="296"/>
      <c r="AB41" s="296"/>
      <c r="AC41" s="296"/>
      <c r="AD41" s="296"/>
      <c r="AE41" s="296"/>
      <c r="AF41" s="296"/>
      <c r="AG41" s="296"/>
      <c r="AH41" s="296"/>
      <c r="AI41" s="296"/>
      <c r="AJ41" s="296"/>
    </row>
    <row r="42" spans="2:39" ht="12" customHeight="1">
      <c r="B42" s="296"/>
      <c r="C42" s="296"/>
      <c r="D42" s="296"/>
      <c r="E42" s="296"/>
      <c r="F42" s="296"/>
      <c r="G42" s="296"/>
      <c r="H42" s="296"/>
      <c r="I42" s="296"/>
      <c r="J42" s="296"/>
      <c r="K42" s="296"/>
      <c r="L42" s="296"/>
      <c r="M42" s="296"/>
      <c r="N42" s="296"/>
      <c r="O42" s="296"/>
      <c r="P42" s="296"/>
      <c r="Q42" s="296"/>
      <c r="R42" s="296"/>
      <c r="S42" s="296"/>
      <c r="T42" s="296"/>
      <c r="V42" s="296"/>
      <c r="W42" s="296"/>
      <c r="X42" s="296"/>
      <c r="Y42" s="296"/>
      <c r="Z42" s="296"/>
      <c r="AA42" s="296"/>
      <c r="AB42" s="296"/>
      <c r="AC42" s="296"/>
      <c r="AD42" s="296"/>
      <c r="AE42" s="296"/>
      <c r="AF42" s="296"/>
      <c r="AG42" s="296"/>
      <c r="AH42" s="296"/>
      <c r="AI42" s="296"/>
      <c r="AJ42" s="296"/>
    </row>
    <row r="43" spans="2:39" ht="12" customHeight="1">
      <c r="B43" s="296"/>
      <c r="C43" s="296"/>
      <c r="D43" s="296"/>
      <c r="E43" s="296"/>
      <c r="F43" s="296"/>
      <c r="G43" s="296"/>
      <c r="H43" s="296"/>
      <c r="I43" s="296"/>
      <c r="J43" s="296"/>
      <c r="K43" s="296"/>
      <c r="L43" s="296"/>
      <c r="M43" s="296"/>
      <c r="N43" s="296"/>
      <c r="O43" s="296"/>
      <c r="P43" s="296"/>
      <c r="Q43" s="296"/>
      <c r="R43" s="296"/>
      <c r="S43" s="296"/>
      <c r="T43" s="296"/>
      <c r="V43" s="296"/>
      <c r="W43" s="296"/>
      <c r="X43" s="296"/>
      <c r="Y43" s="296"/>
      <c r="Z43" s="296"/>
      <c r="AA43" s="296"/>
      <c r="AB43" s="296"/>
      <c r="AC43" s="296"/>
      <c r="AD43" s="296"/>
      <c r="AE43" s="296"/>
      <c r="AF43" s="296"/>
      <c r="AG43" s="296"/>
      <c r="AH43" s="296"/>
      <c r="AI43" s="296"/>
      <c r="AJ43" s="296"/>
    </row>
    <row r="44" spans="2:39" ht="12" customHeight="1">
      <c r="B44" s="296"/>
      <c r="C44" s="296"/>
      <c r="D44" s="296"/>
      <c r="E44" s="296"/>
      <c r="F44" s="296"/>
      <c r="G44" s="296"/>
      <c r="H44" s="296"/>
      <c r="I44" s="296"/>
      <c r="J44" s="296"/>
      <c r="K44" s="296"/>
      <c r="L44" s="296"/>
      <c r="M44" s="296"/>
      <c r="N44" s="296"/>
      <c r="O44" s="296"/>
      <c r="P44" s="296"/>
      <c r="Q44" s="296"/>
      <c r="R44" s="296"/>
      <c r="S44" s="296"/>
      <c r="T44" s="296"/>
      <c r="V44" s="296"/>
      <c r="W44" s="296"/>
      <c r="X44" s="296"/>
      <c r="Y44" s="296"/>
      <c r="Z44" s="296"/>
      <c r="AA44" s="296"/>
      <c r="AB44" s="296"/>
      <c r="AC44" s="296"/>
      <c r="AD44" s="296"/>
      <c r="AE44" s="296"/>
      <c r="AF44" s="296"/>
      <c r="AG44" s="296"/>
      <c r="AH44" s="296"/>
      <c r="AI44" s="296"/>
      <c r="AJ44" s="296"/>
    </row>
    <row r="45" spans="2:39" ht="12" customHeight="1">
      <c r="B45" s="296"/>
      <c r="C45" s="296"/>
      <c r="D45" s="296"/>
      <c r="E45" s="296"/>
      <c r="F45" s="296"/>
      <c r="G45" s="296"/>
      <c r="H45" s="296"/>
      <c r="I45" s="296"/>
      <c r="J45" s="296"/>
      <c r="K45" s="296"/>
      <c r="L45" s="296"/>
      <c r="M45" s="296"/>
      <c r="N45" s="296"/>
      <c r="O45" s="296"/>
      <c r="P45" s="296"/>
      <c r="Q45" s="296"/>
      <c r="R45" s="296"/>
      <c r="S45" s="296"/>
      <c r="T45" s="296"/>
      <c r="V45" s="296"/>
      <c r="W45" s="296"/>
      <c r="X45" s="296"/>
      <c r="Y45" s="296"/>
      <c r="Z45" s="296"/>
      <c r="AA45" s="296"/>
      <c r="AB45" s="296"/>
      <c r="AC45" s="296"/>
      <c r="AD45" s="296"/>
      <c r="AE45" s="296"/>
      <c r="AF45" s="296"/>
      <c r="AG45" s="296"/>
      <c r="AH45" s="296"/>
      <c r="AI45" s="296"/>
      <c r="AJ45" s="296"/>
    </row>
    <row r="46" spans="2:39" ht="12" customHeight="1">
      <c r="B46" s="296"/>
      <c r="C46" s="296"/>
      <c r="D46" s="296"/>
      <c r="E46" s="296"/>
      <c r="F46" s="296"/>
      <c r="G46" s="296"/>
      <c r="H46" s="296"/>
      <c r="I46" s="296"/>
      <c r="J46" s="296"/>
      <c r="K46" s="296"/>
      <c r="L46" s="296"/>
      <c r="M46" s="296"/>
      <c r="N46" s="296"/>
      <c r="O46" s="296"/>
      <c r="P46" s="296"/>
      <c r="Q46" s="296"/>
      <c r="R46" s="296"/>
      <c r="S46" s="296"/>
      <c r="T46" s="296"/>
      <c r="V46" s="296"/>
      <c r="W46" s="296"/>
      <c r="X46" s="296"/>
      <c r="Y46" s="296"/>
      <c r="Z46" s="296"/>
      <c r="AA46" s="296"/>
      <c r="AB46" s="296"/>
      <c r="AC46" s="296"/>
      <c r="AD46" s="296"/>
      <c r="AE46" s="296"/>
      <c r="AF46" s="296"/>
      <c r="AG46" s="296"/>
      <c r="AH46" s="296"/>
      <c r="AI46" s="296"/>
      <c r="AJ46" s="296"/>
    </row>
    <row r="47" spans="2:39" ht="12" customHeight="1">
      <c r="B47" s="296"/>
      <c r="C47" s="296"/>
      <c r="D47" s="296"/>
      <c r="E47" s="296"/>
      <c r="F47" s="296"/>
      <c r="G47" s="296"/>
      <c r="H47" s="296"/>
      <c r="I47" s="296"/>
      <c r="J47" s="296"/>
      <c r="K47" s="296"/>
      <c r="L47" s="296"/>
      <c r="M47" s="296"/>
      <c r="N47" s="296"/>
      <c r="O47" s="296"/>
      <c r="P47" s="296"/>
      <c r="Q47" s="296"/>
      <c r="R47" s="296"/>
      <c r="S47" s="296"/>
      <c r="T47" s="296"/>
      <c r="V47" s="296"/>
      <c r="W47" s="296"/>
      <c r="X47" s="296"/>
      <c r="Y47" s="296"/>
      <c r="Z47" s="296"/>
      <c r="AA47" s="296"/>
      <c r="AB47" s="296"/>
      <c r="AC47" s="296"/>
      <c r="AD47" s="296"/>
      <c r="AE47" s="296"/>
      <c r="AF47" s="296"/>
      <c r="AG47" s="296"/>
      <c r="AH47" s="296"/>
      <c r="AI47" s="296"/>
      <c r="AJ47" s="296"/>
    </row>
    <row r="48" spans="2:39" ht="12" customHeight="1">
      <c r="B48" s="296"/>
      <c r="C48" s="296"/>
      <c r="D48" s="296"/>
      <c r="E48" s="296"/>
      <c r="F48" s="296"/>
      <c r="G48" s="296"/>
      <c r="H48" s="296"/>
      <c r="I48" s="296"/>
      <c r="J48" s="296"/>
      <c r="K48" s="296"/>
      <c r="L48" s="296"/>
      <c r="M48" s="296"/>
      <c r="N48" s="296"/>
      <c r="O48" s="296"/>
      <c r="P48" s="296"/>
      <c r="Q48" s="296"/>
      <c r="R48" s="296"/>
      <c r="S48" s="296"/>
      <c r="T48" s="296"/>
      <c r="V48" s="296"/>
      <c r="W48" s="296"/>
      <c r="X48" s="296"/>
      <c r="Y48" s="296"/>
      <c r="Z48" s="296"/>
      <c r="AA48" s="296"/>
      <c r="AB48" s="296"/>
      <c r="AC48" s="296"/>
      <c r="AD48" s="296"/>
      <c r="AE48" s="296"/>
      <c r="AF48" s="296"/>
      <c r="AG48" s="296"/>
      <c r="AH48" s="296"/>
      <c r="AI48" s="296"/>
      <c r="AJ48" s="296"/>
    </row>
    <row r="49" spans="2:36" ht="12" customHeight="1">
      <c r="B49" s="296"/>
      <c r="C49" s="296"/>
      <c r="D49" s="296"/>
      <c r="E49" s="296"/>
      <c r="F49" s="296"/>
      <c r="G49" s="296"/>
      <c r="H49" s="296"/>
      <c r="I49" s="296"/>
      <c r="J49" s="296"/>
      <c r="K49" s="296"/>
      <c r="L49" s="296"/>
      <c r="M49" s="296"/>
      <c r="N49" s="296"/>
      <c r="O49" s="296"/>
      <c r="P49" s="296"/>
      <c r="Q49" s="296"/>
      <c r="R49" s="296"/>
      <c r="S49" s="296"/>
      <c r="T49" s="296"/>
      <c r="V49" s="296"/>
      <c r="W49" s="296"/>
      <c r="X49" s="296"/>
      <c r="Y49" s="296"/>
      <c r="Z49" s="296"/>
      <c r="AA49" s="296"/>
      <c r="AB49" s="296"/>
      <c r="AC49" s="296"/>
      <c r="AD49" s="296"/>
      <c r="AE49" s="296"/>
      <c r="AF49" s="296"/>
      <c r="AG49" s="296"/>
      <c r="AH49" s="296"/>
      <c r="AI49" s="296"/>
      <c r="AJ49" s="296"/>
    </row>
    <row r="50" spans="2:36" ht="12" customHeight="1">
      <c r="B50" s="296"/>
      <c r="C50" s="296"/>
      <c r="D50" s="296"/>
      <c r="E50" s="296"/>
      <c r="F50" s="296"/>
      <c r="G50" s="296"/>
      <c r="H50" s="296"/>
      <c r="I50" s="296"/>
      <c r="J50" s="296"/>
      <c r="K50" s="296"/>
      <c r="L50" s="296"/>
      <c r="M50" s="296"/>
      <c r="N50" s="296"/>
      <c r="O50" s="296"/>
      <c r="P50" s="296"/>
      <c r="Q50" s="296"/>
      <c r="R50" s="296"/>
      <c r="S50" s="296"/>
      <c r="T50" s="296"/>
      <c r="V50" s="296"/>
      <c r="W50" s="296"/>
      <c r="X50" s="296"/>
      <c r="Y50" s="296"/>
      <c r="Z50" s="296"/>
      <c r="AA50" s="296"/>
      <c r="AB50" s="296"/>
      <c r="AC50" s="296"/>
      <c r="AD50" s="296"/>
      <c r="AE50" s="296"/>
      <c r="AF50" s="296"/>
      <c r="AG50" s="296"/>
      <c r="AH50" s="296"/>
      <c r="AI50" s="296"/>
      <c r="AJ50" s="296"/>
    </row>
    <row r="51" spans="2:36" ht="12" customHeight="1">
      <c r="B51" s="296"/>
      <c r="C51" s="296"/>
      <c r="D51" s="296"/>
      <c r="E51" s="296"/>
      <c r="F51" s="296"/>
      <c r="G51" s="296"/>
      <c r="H51" s="296"/>
      <c r="I51" s="296"/>
      <c r="J51" s="296"/>
      <c r="K51" s="296"/>
      <c r="L51" s="296"/>
      <c r="M51" s="296"/>
      <c r="N51" s="296"/>
      <c r="O51" s="296"/>
      <c r="P51" s="296"/>
      <c r="Q51" s="296"/>
      <c r="R51" s="296"/>
      <c r="S51" s="296"/>
      <c r="T51" s="296"/>
      <c r="V51" s="296"/>
      <c r="W51" s="296"/>
      <c r="X51" s="296"/>
      <c r="Y51" s="296"/>
      <c r="Z51" s="296"/>
      <c r="AA51" s="296"/>
      <c r="AB51" s="296"/>
      <c r="AC51" s="296"/>
      <c r="AD51" s="296"/>
      <c r="AE51" s="296"/>
      <c r="AF51" s="296"/>
      <c r="AG51" s="296"/>
      <c r="AH51" s="296"/>
      <c r="AI51" s="296"/>
      <c r="AJ51" s="296"/>
    </row>
    <row r="52" spans="2:36" ht="12" customHeight="1">
      <c r="B52" s="296"/>
      <c r="C52" s="296"/>
      <c r="D52" s="296"/>
      <c r="E52" s="296"/>
      <c r="F52" s="296"/>
      <c r="G52" s="296"/>
      <c r="H52" s="296"/>
      <c r="I52" s="296"/>
      <c r="J52" s="296"/>
      <c r="K52" s="296"/>
      <c r="L52" s="296"/>
      <c r="M52" s="296"/>
      <c r="N52" s="296"/>
      <c r="O52" s="296"/>
      <c r="P52" s="296"/>
      <c r="Q52" s="296"/>
      <c r="R52" s="296"/>
      <c r="S52" s="296"/>
      <c r="T52" s="296"/>
      <c r="V52" s="296"/>
      <c r="W52" s="296"/>
      <c r="X52" s="296"/>
      <c r="Y52" s="296"/>
      <c r="Z52" s="296"/>
      <c r="AA52" s="296"/>
      <c r="AB52" s="296"/>
      <c r="AC52" s="296"/>
      <c r="AD52" s="296"/>
      <c r="AE52" s="296"/>
      <c r="AF52" s="296"/>
      <c r="AG52" s="296"/>
      <c r="AH52" s="296"/>
      <c r="AI52" s="296"/>
      <c r="AJ52" s="296"/>
    </row>
    <row r="53" spans="2:36" ht="12" customHeight="1">
      <c r="B53" s="296"/>
      <c r="C53" s="296"/>
      <c r="D53" s="296"/>
      <c r="E53" s="296"/>
      <c r="F53" s="296"/>
      <c r="G53" s="296"/>
      <c r="H53" s="296"/>
      <c r="I53" s="296"/>
      <c r="J53" s="296"/>
      <c r="K53" s="296"/>
      <c r="L53" s="296"/>
      <c r="M53" s="296"/>
      <c r="N53" s="296"/>
      <c r="O53" s="296"/>
      <c r="P53" s="296"/>
      <c r="Q53" s="296"/>
      <c r="R53" s="296"/>
      <c r="S53" s="296"/>
      <c r="T53" s="296"/>
      <c r="V53" s="296"/>
      <c r="W53" s="296"/>
      <c r="X53" s="296"/>
      <c r="Y53" s="296"/>
      <c r="Z53" s="296"/>
      <c r="AA53" s="296"/>
      <c r="AB53" s="296"/>
      <c r="AC53" s="296"/>
      <c r="AD53" s="296"/>
      <c r="AE53" s="296"/>
      <c r="AF53" s="296"/>
      <c r="AG53" s="296"/>
      <c r="AH53" s="296"/>
      <c r="AI53" s="296"/>
      <c r="AJ53" s="296"/>
    </row>
    <row r="54" spans="2:36" ht="12" customHeight="1">
      <c r="B54" s="296"/>
      <c r="C54" s="296"/>
      <c r="D54" s="296"/>
      <c r="E54" s="296"/>
      <c r="F54" s="296"/>
      <c r="G54" s="296"/>
      <c r="H54" s="296"/>
      <c r="I54" s="296"/>
      <c r="J54" s="296"/>
      <c r="K54" s="296"/>
      <c r="L54" s="296"/>
      <c r="M54" s="296"/>
      <c r="N54" s="296"/>
      <c r="O54" s="296"/>
      <c r="P54" s="296"/>
      <c r="Q54" s="296"/>
      <c r="R54" s="296"/>
      <c r="S54" s="296"/>
      <c r="T54" s="296"/>
      <c r="V54" s="296"/>
      <c r="W54" s="296"/>
      <c r="X54" s="296"/>
      <c r="Y54" s="296"/>
      <c r="Z54" s="296"/>
      <c r="AA54" s="296"/>
      <c r="AB54" s="296"/>
      <c r="AC54" s="296"/>
      <c r="AD54" s="296"/>
      <c r="AE54" s="296"/>
      <c r="AF54" s="296"/>
      <c r="AG54" s="296"/>
      <c r="AH54" s="296"/>
      <c r="AI54" s="296"/>
      <c r="AJ54" s="296"/>
    </row>
    <row r="55" spans="2:36" ht="12" customHeight="1">
      <c r="B55" s="296"/>
      <c r="C55" s="296"/>
      <c r="D55" s="296"/>
      <c r="E55" s="296"/>
      <c r="F55" s="296"/>
      <c r="G55" s="296"/>
      <c r="H55" s="296"/>
      <c r="I55" s="296"/>
      <c r="J55" s="296"/>
      <c r="K55" s="296"/>
      <c r="L55" s="296"/>
      <c r="M55" s="296"/>
      <c r="N55" s="296"/>
      <c r="O55" s="296"/>
      <c r="P55" s="296"/>
      <c r="Q55" s="296"/>
      <c r="R55" s="296"/>
      <c r="S55" s="296"/>
      <c r="T55" s="296"/>
      <c r="V55" s="296"/>
      <c r="W55" s="296"/>
      <c r="X55" s="296"/>
      <c r="Y55" s="296"/>
      <c r="Z55" s="296"/>
      <c r="AA55" s="296"/>
      <c r="AB55" s="296"/>
      <c r="AC55" s="296"/>
      <c r="AD55" s="296"/>
      <c r="AE55" s="296"/>
      <c r="AF55" s="296"/>
      <c r="AG55" s="296"/>
      <c r="AH55" s="296"/>
      <c r="AI55" s="296"/>
      <c r="AJ55" s="296"/>
    </row>
    <row r="56" spans="2:36" ht="12" customHeight="1">
      <c r="B56" s="296"/>
      <c r="C56" s="296"/>
      <c r="D56" s="296"/>
      <c r="E56" s="296"/>
      <c r="F56" s="296"/>
      <c r="G56" s="296"/>
      <c r="H56" s="296"/>
      <c r="I56" s="296"/>
      <c r="J56" s="296"/>
      <c r="K56" s="296"/>
      <c r="L56" s="296"/>
      <c r="M56" s="296"/>
      <c r="N56" s="296"/>
      <c r="O56" s="296"/>
      <c r="P56" s="296"/>
      <c r="Q56" s="296"/>
      <c r="R56" s="296"/>
      <c r="S56" s="296"/>
      <c r="T56" s="296"/>
      <c r="V56" s="296"/>
      <c r="W56" s="296"/>
      <c r="X56" s="296"/>
      <c r="Y56" s="296"/>
      <c r="Z56" s="296"/>
      <c r="AA56" s="296"/>
      <c r="AB56" s="296"/>
      <c r="AC56" s="296"/>
      <c r="AD56" s="296"/>
      <c r="AE56" s="296"/>
      <c r="AF56" s="296"/>
      <c r="AG56" s="296"/>
      <c r="AH56" s="296"/>
      <c r="AI56" s="296"/>
      <c r="AJ56" s="296"/>
    </row>
    <row r="57" spans="2:36" ht="12" customHeight="1">
      <c r="B57" s="296"/>
      <c r="C57" s="296"/>
      <c r="D57" s="296"/>
      <c r="E57" s="296"/>
      <c r="F57" s="296"/>
      <c r="G57" s="296"/>
      <c r="H57" s="296"/>
      <c r="I57" s="296"/>
      <c r="J57" s="296"/>
      <c r="K57" s="296"/>
      <c r="L57" s="296"/>
      <c r="M57" s="296"/>
      <c r="N57" s="296"/>
      <c r="O57" s="296"/>
      <c r="P57" s="296"/>
      <c r="Q57" s="296"/>
      <c r="R57" s="296"/>
      <c r="S57" s="296"/>
      <c r="T57" s="296"/>
      <c r="V57" s="296"/>
      <c r="W57" s="296"/>
      <c r="X57" s="296"/>
      <c r="Y57" s="296"/>
      <c r="Z57" s="296"/>
      <c r="AA57" s="296"/>
      <c r="AB57" s="296"/>
      <c r="AC57" s="296"/>
      <c r="AD57" s="296"/>
      <c r="AE57" s="296"/>
      <c r="AF57" s="296"/>
      <c r="AG57" s="296"/>
      <c r="AH57" s="296"/>
      <c r="AI57" s="296"/>
      <c r="AJ57" s="296"/>
    </row>
    <row r="58" spans="2:36" ht="12" customHeight="1">
      <c r="B58" s="296"/>
      <c r="C58" s="296"/>
      <c r="D58" s="296"/>
      <c r="E58" s="296"/>
      <c r="F58" s="296"/>
      <c r="G58" s="296"/>
      <c r="H58" s="296"/>
      <c r="I58" s="296"/>
      <c r="J58" s="296"/>
      <c r="K58" s="296"/>
      <c r="L58" s="296"/>
      <c r="M58" s="296"/>
      <c r="N58" s="296"/>
      <c r="O58" s="296"/>
      <c r="P58" s="296"/>
      <c r="Q58" s="296"/>
      <c r="R58" s="296"/>
      <c r="S58" s="296"/>
      <c r="T58" s="296"/>
      <c r="V58" s="296"/>
      <c r="W58" s="296"/>
      <c r="X58" s="296"/>
      <c r="Y58" s="296"/>
      <c r="Z58" s="296"/>
      <c r="AA58" s="296"/>
      <c r="AB58" s="296"/>
      <c r="AC58" s="296"/>
      <c r="AD58" s="296"/>
      <c r="AE58" s="296"/>
      <c r="AF58" s="296"/>
      <c r="AG58" s="296"/>
      <c r="AH58" s="296"/>
      <c r="AI58" s="296"/>
      <c r="AJ58" s="296"/>
    </row>
    <row r="59" spans="2:36" ht="12" customHeight="1">
      <c r="B59" s="296"/>
      <c r="C59" s="296"/>
      <c r="D59" s="296"/>
      <c r="E59" s="296"/>
      <c r="F59" s="296"/>
      <c r="G59" s="296"/>
      <c r="H59" s="296"/>
      <c r="I59" s="296"/>
      <c r="J59" s="296"/>
      <c r="K59" s="296"/>
      <c r="L59" s="296"/>
      <c r="M59" s="296"/>
      <c r="N59" s="296"/>
      <c r="O59" s="296"/>
      <c r="P59" s="296"/>
      <c r="Q59" s="296"/>
      <c r="R59" s="296"/>
      <c r="S59" s="296"/>
      <c r="T59" s="296"/>
      <c r="V59" s="296"/>
      <c r="W59" s="296"/>
      <c r="X59" s="296"/>
      <c r="Y59" s="296"/>
      <c r="Z59" s="296"/>
      <c r="AA59" s="296"/>
      <c r="AB59" s="296"/>
      <c r="AC59" s="296"/>
      <c r="AD59" s="296"/>
      <c r="AE59" s="296"/>
      <c r="AF59" s="296"/>
      <c r="AG59" s="296"/>
      <c r="AH59" s="296"/>
      <c r="AI59" s="296"/>
      <c r="AJ59" s="296"/>
    </row>
    <row r="60" spans="2:36" ht="12" customHeight="1">
      <c r="B60" s="296"/>
      <c r="C60" s="296"/>
      <c r="D60" s="296"/>
      <c r="E60" s="296"/>
      <c r="F60" s="296"/>
      <c r="G60" s="296"/>
      <c r="H60" s="296"/>
      <c r="I60" s="296"/>
      <c r="J60" s="296"/>
      <c r="K60" s="296"/>
      <c r="L60" s="296"/>
      <c r="M60" s="296"/>
      <c r="N60" s="296"/>
      <c r="O60" s="296"/>
      <c r="P60" s="296"/>
      <c r="Q60" s="296"/>
      <c r="R60" s="296"/>
      <c r="S60" s="296"/>
      <c r="T60" s="296"/>
      <c r="V60" s="296"/>
      <c r="W60" s="296"/>
      <c r="X60" s="296"/>
      <c r="Y60" s="296"/>
      <c r="Z60" s="296"/>
      <c r="AA60" s="296"/>
      <c r="AB60" s="296"/>
      <c r="AC60" s="296"/>
      <c r="AD60" s="296"/>
      <c r="AE60" s="296"/>
      <c r="AF60" s="296"/>
      <c r="AG60" s="296"/>
      <c r="AH60" s="296"/>
      <c r="AI60" s="296"/>
      <c r="AJ60" s="296"/>
    </row>
    <row r="61" spans="2:36" ht="12" customHeight="1">
      <c r="B61" s="296"/>
      <c r="C61" s="296"/>
      <c r="D61" s="296"/>
      <c r="E61" s="296"/>
      <c r="F61" s="296"/>
      <c r="G61" s="296"/>
      <c r="H61" s="296"/>
      <c r="I61" s="296"/>
      <c r="J61" s="296"/>
      <c r="K61" s="296"/>
      <c r="L61" s="296"/>
      <c r="M61" s="296"/>
      <c r="N61" s="296"/>
      <c r="O61" s="296"/>
      <c r="P61" s="296"/>
      <c r="Q61" s="296"/>
      <c r="R61" s="296"/>
      <c r="S61" s="296"/>
      <c r="T61" s="296"/>
      <c r="V61" s="296"/>
      <c r="W61" s="296"/>
      <c r="X61" s="296"/>
      <c r="Y61" s="296"/>
      <c r="Z61" s="296"/>
      <c r="AA61" s="296"/>
      <c r="AB61" s="296"/>
      <c r="AC61" s="296"/>
      <c r="AD61" s="296"/>
      <c r="AE61" s="296"/>
      <c r="AF61" s="296"/>
      <c r="AG61" s="296"/>
      <c r="AH61" s="296"/>
      <c r="AI61" s="296"/>
      <c r="AJ61" s="296"/>
    </row>
    <row r="62" spans="2:36" ht="12" customHeight="1">
      <c r="B62" s="296"/>
      <c r="C62" s="296"/>
      <c r="D62" s="296"/>
      <c r="E62" s="296"/>
      <c r="F62" s="296"/>
      <c r="G62" s="296"/>
      <c r="H62" s="296"/>
      <c r="I62" s="296"/>
      <c r="J62" s="296"/>
      <c r="K62" s="296"/>
      <c r="L62" s="296"/>
      <c r="M62" s="296"/>
      <c r="N62" s="296"/>
      <c r="O62" s="296"/>
      <c r="P62" s="296"/>
      <c r="Q62" s="296"/>
      <c r="R62" s="296"/>
      <c r="S62" s="296"/>
      <c r="T62" s="296"/>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60053-4680-4AA0-ADDA-14B8EC4215DB}">
  <sheetPr>
    <tabColor theme="3"/>
  </sheetPr>
  <dimension ref="B5:AL33"/>
  <sheetViews>
    <sheetView showGridLines="0" zoomScaleNormal="100" workbookViewId="0"/>
  </sheetViews>
  <sheetFormatPr defaultColWidth="11.6640625" defaultRowHeight="11.25"/>
  <cols>
    <col min="1" max="1" width="11.6640625" style="276"/>
    <col min="2" max="2" width="16.6640625" style="276" bestFit="1" customWidth="1"/>
    <col min="3" max="3" width="11.6640625" style="276"/>
    <col min="4" max="4" width="12.83203125" style="276" customWidth="1"/>
    <col min="5" max="5" width="10.33203125" style="276" customWidth="1"/>
    <col min="6" max="6" width="12.33203125" style="276" bestFit="1" customWidth="1"/>
    <col min="7" max="20" width="11.6640625" style="276"/>
    <col min="21" max="21" width="16.6640625" style="276" bestFit="1" customWidth="1"/>
    <col min="22" max="16384" width="11.6640625" style="276"/>
  </cols>
  <sheetData>
    <row r="5" spans="2:38" ht="15">
      <c r="B5" s="296"/>
      <c r="C5" s="297" t="s">
        <v>486</v>
      </c>
      <c r="D5" s="296"/>
      <c r="E5" s="296"/>
      <c r="F5" s="296"/>
      <c r="G5" s="296"/>
      <c r="H5" s="296"/>
      <c r="I5" s="296"/>
      <c r="J5" s="296"/>
      <c r="K5" s="296"/>
      <c r="L5" s="296"/>
      <c r="M5" s="296"/>
      <c r="N5" s="296"/>
      <c r="O5" s="296"/>
      <c r="P5" s="296"/>
      <c r="Q5" s="298"/>
      <c r="R5" s="298"/>
      <c r="S5" s="298"/>
      <c r="U5" s="296"/>
      <c r="V5" s="297" t="s">
        <v>487</v>
      </c>
      <c r="W5" s="296"/>
      <c r="X5" s="296"/>
      <c r="Y5" s="296"/>
      <c r="Z5" s="296"/>
      <c r="AA5" s="296"/>
      <c r="AB5" s="296"/>
      <c r="AC5" s="296"/>
      <c r="AD5" s="296"/>
      <c r="AE5" s="296"/>
      <c r="AF5" s="296"/>
      <c r="AG5" s="296"/>
      <c r="AH5" s="296"/>
      <c r="AI5" s="296"/>
      <c r="AJ5" s="298"/>
      <c r="AK5" s="298"/>
    </row>
    <row r="6" spans="2:38">
      <c r="B6" s="299"/>
      <c r="C6" s="119">
        <v>2006</v>
      </c>
      <c r="D6" s="120">
        <v>2007</v>
      </c>
      <c r="E6" s="120">
        <v>2008</v>
      </c>
      <c r="F6" s="120">
        <v>2009</v>
      </c>
      <c r="G6" s="120">
        <v>2010</v>
      </c>
      <c r="H6" s="120">
        <v>2011</v>
      </c>
      <c r="I6" s="120">
        <v>2012</v>
      </c>
      <c r="J6" s="120">
        <v>2013</v>
      </c>
      <c r="K6" s="120">
        <v>2014</v>
      </c>
      <c r="L6" s="120">
        <v>2015</v>
      </c>
      <c r="M6" s="120">
        <v>2016</v>
      </c>
      <c r="N6" s="120">
        <v>2017</v>
      </c>
      <c r="O6" s="120">
        <v>2018</v>
      </c>
      <c r="P6" s="120">
        <v>2019</v>
      </c>
      <c r="Q6" s="120">
        <v>2020</v>
      </c>
      <c r="R6" s="120">
        <v>2021</v>
      </c>
      <c r="S6" s="300">
        <v>2022</v>
      </c>
      <c r="U6" s="299"/>
      <c r="V6" s="119">
        <v>2006</v>
      </c>
      <c r="W6" s="120">
        <v>2007</v>
      </c>
      <c r="X6" s="120">
        <v>2008</v>
      </c>
      <c r="Y6" s="120">
        <v>2009</v>
      </c>
      <c r="Z6" s="120">
        <v>2010</v>
      </c>
      <c r="AA6" s="120">
        <v>2011</v>
      </c>
      <c r="AB6" s="120">
        <v>2012</v>
      </c>
      <c r="AC6" s="120">
        <v>2013</v>
      </c>
      <c r="AD6" s="120">
        <v>2014</v>
      </c>
      <c r="AE6" s="120">
        <v>2015</v>
      </c>
      <c r="AF6" s="120">
        <v>2016</v>
      </c>
      <c r="AG6" s="120">
        <v>2017</v>
      </c>
      <c r="AH6" s="120">
        <v>2018</v>
      </c>
      <c r="AI6" s="120">
        <v>2019</v>
      </c>
      <c r="AJ6" s="120">
        <v>2020</v>
      </c>
      <c r="AK6" s="120">
        <v>2021</v>
      </c>
      <c r="AL6" s="300">
        <v>2022</v>
      </c>
    </row>
    <row r="7" spans="2:38">
      <c r="B7" s="117" t="s">
        <v>70</v>
      </c>
      <c r="C7" s="10">
        <v>3.2270515684794994</v>
      </c>
      <c r="D7" s="11">
        <v>3.1783862039999993</v>
      </c>
      <c r="E7" s="11">
        <v>2.8602527787265002</v>
      </c>
      <c r="F7" s="11">
        <v>4.117989574000001</v>
      </c>
      <c r="G7" s="11">
        <v>4.3688846110702011</v>
      </c>
      <c r="H7" s="11">
        <v>3.7500967842019981</v>
      </c>
      <c r="I7" s="11">
        <v>7.467734472146903</v>
      </c>
      <c r="J7" s="11">
        <v>8.0611396854213382</v>
      </c>
      <c r="K7" s="11">
        <v>11.415979267894905</v>
      </c>
      <c r="L7" s="11">
        <v>17.162189805724363</v>
      </c>
      <c r="M7" s="11">
        <v>14.952073483697097</v>
      </c>
      <c r="N7" s="11">
        <v>14.719558015579175</v>
      </c>
      <c r="O7" s="11">
        <v>25.598962364547454</v>
      </c>
      <c r="P7" s="11">
        <v>33.080367724986026</v>
      </c>
      <c r="Q7" s="11">
        <v>33.607380632427841</v>
      </c>
      <c r="R7" s="11">
        <v>33.108771016933879</v>
      </c>
      <c r="S7" s="12">
        <v>15.021211707847</v>
      </c>
      <c r="U7" s="117" t="s">
        <v>70</v>
      </c>
      <c r="V7" s="10">
        <v>2.6192091980000005</v>
      </c>
      <c r="W7" s="11">
        <v>1.8993300979999996</v>
      </c>
      <c r="X7" s="11">
        <v>1.9861915297264996</v>
      </c>
      <c r="Y7" s="11">
        <v>2.9655155510000002</v>
      </c>
      <c r="Z7" s="11">
        <v>3.1213083630702005</v>
      </c>
      <c r="AA7" s="11">
        <v>2.8519986062019997</v>
      </c>
      <c r="AB7" s="11">
        <v>6.3041402570749003</v>
      </c>
      <c r="AC7" s="11">
        <v>6.4037543954213412</v>
      </c>
      <c r="AD7" s="11">
        <v>8.6822672891968047</v>
      </c>
      <c r="AE7" s="11">
        <v>13.780734664709392</v>
      </c>
      <c r="AF7" s="11">
        <v>12.568253653108606</v>
      </c>
      <c r="AG7" s="11">
        <v>10.807193501184166</v>
      </c>
      <c r="AH7" s="11">
        <v>19.453629028127644</v>
      </c>
      <c r="AI7" s="11">
        <v>26.266377776986008</v>
      </c>
      <c r="AJ7" s="11">
        <v>22.6819985153403</v>
      </c>
      <c r="AK7" s="11">
        <v>28.301067697933878</v>
      </c>
      <c r="AL7" s="12">
        <v>14.143368484847</v>
      </c>
    </row>
    <row r="8" spans="2:38">
      <c r="B8" s="117" t="s">
        <v>71</v>
      </c>
      <c r="C8" s="72">
        <v>493</v>
      </c>
      <c r="D8" s="73">
        <v>687</v>
      </c>
      <c r="E8" s="73">
        <v>779</v>
      </c>
      <c r="F8" s="73">
        <v>804</v>
      </c>
      <c r="G8" s="73">
        <v>963</v>
      </c>
      <c r="H8" s="73">
        <v>1079</v>
      </c>
      <c r="I8" s="73">
        <v>1382</v>
      </c>
      <c r="J8" s="73">
        <v>1687</v>
      </c>
      <c r="K8" s="73">
        <v>2065</v>
      </c>
      <c r="L8" s="73">
        <v>2587</v>
      </c>
      <c r="M8" s="73">
        <v>2460</v>
      </c>
      <c r="N8" s="73">
        <v>2686</v>
      </c>
      <c r="O8" s="73">
        <v>2819</v>
      </c>
      <c r="P8" s="73">
        <v>3203</v>
      </c>
      <c r="Q8" s="73">
        <v>3122</v>
      </c>
      <c r="R8" s="73">
        <v>3619</v>
      </c>
      <c r="S8" s="74">
        <v>1221</v>
      </c>
      <c r="U8" s="117" t="s">
        <v>71</v>
      </c>
      <c r="V8" s="72">
        <v>346</v>
      </c>
      <c r="W8" s="73">
        <v>489</v>
      </c>
      <c r="X8" s="73">
        <v>554</v>
      </c>
      <c r="Y8" s="73">
        <v>549</v>
      </c>
      <c r="Z8" s="73">
        <v>656</v>
      </c>
      <c r="AA8" s="73">
        <v>779</v>
      </c>
      <c r="AB8" s="73">
        <v>1011</v>
      </c>
      <c r="AC8" s="73">
        <v>1294</v>
      </c>
      <c r="AD8" s="73">
        <v>1607</v>
      </c>
      <c r="AE8" s="73">
        <v>2051</v>
      </c>
      <c r="AF8" s="73">
        <v>2008</v>
      </c>
      <c r="AG8" s="73">
        <v>2157</v>
      </c>
      <c r="AH8" s="73">
        <v>2323</v>
      </c>
      <c r="AI8" s="73">
        <v>2597</v>
      </c>
      <c r="AJ8" s="73">
        <v>2517</v>
      </c>
      <c r="AK8" s="73">
        <v>3009</v>
      </c>
      <c r="AL8" s="74">
        <v>998</v>
      </c>
    </row>
    <row r="9" spans="2:38">
      <c r="B9" s="122" t="s">
        <v>78</v>
      </c>
      <c r="C9" s="296"/>
      <c r="D9" s="296"/>
      <c r="E9" s="296"/>
      <c r="F9" s="296"/>
      <c r="G9" s="296"/>
      <c r="H9" s="296"/>
      <c r="I9" s="296"/>
      <c r="J9" s="296"/>
      <c r="K9" s="296"/>
      <c r="L9" s="296"/>
      <c r="M9" s="296"/>
      <c r="N9" s="296"/>
      <c r="O9" s="296"/>
      <c r="P9" s="296"/>
      <c r="Q9" s="298"/>
      <c r="R9" s="298"/>
      <c r="S9" s="298"/>
      <c r="U9" s="122" t="s">
        <v>78</v>
      </c>
      <c r="V9" s="296"/>
      <c r="W9" s="296"/>
      <c r="X9" s="296"/>
      <c r="Y9" s="296"/>
      <c r="Z9" s="296"/>
      <c r="AA9" s="296"/>
      <c r="AB9" s="296"/>
      <c r="AC9" s="296"/>
      <c r="AD9" s="296"/>
      <c r="AE9" s="296"/>
      <c r="AF9" s="296"/>
      <c r="AG9" s="296"/>
      <c r="AH9" s="296"/>
      <c r="AI9" s="296"/>
      <c r="AJ9" s="298"/>
      <c r="AK9" s="298"/>
    </row>
    <row r="10" spans="2:38">
      <c r="U10" s="301"/>
    </row>
    <row r="29" spans="2:19" ht="15">
      <c r="B29" s="296"/>
      <c r="C29" s="297" t="s">
        <v>488</v>
      </c>
      <c r="D29" s="296"/>
      <c r="E29" s="296"/>
      <c r="F29" s="296"/>
      <c r="G29" s="296"/>
      <c r="H29" s="296"/>
      <c r="I29" s="296"/>
      <c r="J29" s="296"/>
      <c r="K29" s="296"/>
      <c r="L29" s="296"/>
      <c r="M29" s="296"/>
      <c r="N29" s="296"/>
      <c r="O29" s="296"/>
      <c r="P29" s="296"/>
      <c r="Q29" s="298"/>
      <c r="R29" s="298"/>
      <c r="S29" s="298"/>
    </row>
    <row r="30" spans="2:19">
      <c r="B30" s="299"/>
      <c r="C30" s="119">
        <v>2006</v>
      </c>
      <c r="D30" s="120">
        <v>2007</v>
      </c>
      <c r="E30" s="120">
        <v>2008</v>
      </c>
      <c r="F30" s="120">
        <v>2009</v>
      </c>
      <c r="G30" s="120">
        <v>2010</v>
      </c>
      <c r="H30" s="120">
        <v>2011</v>
      </c>
      <c r="I30" s="120">
        <v>2012</v>
      </c>
      <c r="J30" s="120">
        <v>2013</v>
      </c>
      <c r="K30" s="120">
        <v>2014</v>
      </c>
      <c r="L30" s="120">
        <v>2015</v>
      </c>
      <c r="M30" s="120">
        <v>2016</v>
      </c>
      <c r="N30" s="120">
        <v>2017</v>
      </c>
      <c r="O30" s="120">
        <v>2018</v>
      </c>
      <c r="P30" s="120">
        <v>2019</v>
      </c>
      <c r="Q30" s="120">
        <v>2020</v>
      </c>
      <c r="R30" s="120">
        <v>2021</v>
      </c>
      <c r="S30" s="300">
        <v>2022</v>
      </c>
    </row>
    <row r="31" spans="2:19">
      <c r="B31" s="117" t="s">
        <v>70</v>
      </c>
      <c r="C31" s="10">
        <v>0.48295812700000007</v>
      </c>
      <c r="D31" s="11">
        <v>0.67113235199999999</v>
      </c>
      <c r="E31" s="11">
        <v>0.79290108800000025</v>
      </c>
      <c r="F31" s="11">
        <v>0.77932589500000016</v>
      </c>
      <c r="G31" s="11">
        <v>1.0792731379999996</v>
      </c>
      <c r="H31" s="11">
        <v>1.1383391202019999</v>
      </c>
      <c r="I31" s="11">
        <v>1.2006253100929998</v>
      </c>
      <c r="J31" s="11">
        <v>2.0982300769999993</v>
      </c>
      <c r="K31" s="11">
        <v>2.3985415629356996</v>
      </c>
      <c r="L31" s="11">
        <v>2.3560797517141991</v>
      </c>
      <c r="M31" s="11">
        <v>2.0125393260905002</v>
      </c>
      <c r="N31" s="11">
        <v>3.6717235782321991</v>
      </c>
      <c r="O31" s="11">
        <v>5.5716114064197981</v>
      </c>
      <c r="P31" s="11">
        <v>5.0484817660769998</v>
      </c>
      <c r="Q31" s="11">
        <v>7.0270231893500004</v>
      </c>
      <c r="R31" s="11">
        <v>5.4153465907850027</v>
      </c>
      <c r="S31" s="12">
        <v>2.0181567780000007</v>
      </c>
    </row>
    <row r="32" spans="2:19">
      <c r="B32" s="117" t="s">
        <v>71</v>
      </c>
      <c r="C32" s="72">
        <v>119</v>
      </c>
      <c r="D32" s="73">
        <v>186</v>
      </c>
      <c r="E32" s="73">
        <v>209</v>
      </c>
      <c r="F32" s="73">
        <v>242</v>
      </c>
      <c r="G32" s="73">
        <v>303</v>
      </c>
      <c r="H32" s="73">
        <v>331</v>
      </c>
      <c r="I32" s="73">
        <v>374</v>
      </c>
      <c r="J32" s="73">
        <v>387</v>
      </c>
      <c r="K32" s="73">
        <v>513</v>
      </c>
      <c r="L32" s="73">
        <v>571</v>
      </c>
      <c r="M32" s="73">
        <v>527</v>
      </c>
      <c r="N32" s="73">
        <v>630</v>
      </c>
      <c r="O32" s="73">
        <v>664</v>
      </c>
      <c r="P32" s="73">
        <v>766</v>
      </c>
      <c r="Q32" s="73">
        <v>799</v>
      </c>
      <c r="R32" s="73">
        <v>873</v>
      </c>
      <c r="S32" s="74">
        <v>298</v>
      </c>
    </row>
    <row r="33" spans="2:19">
      <c r="B33" s="122" t="s">
        <v>78</v>
      </c>
      <c r="C33" s="296"/>
      <c r="D33" s="296"/>
      <c r="E33" s="296"/>
      <c r="F33" s="296"/>
      <c r="G33" s="296"/>
      <c r="H33" s="296"/>
      <c r="I33" s="296"/>
      <c r="J33" s="296"/>
      <c r="K33" s="296"/>
      <c r="L33" s="296"/>
      <c r="M33" s="296"/>
      <c r="N33" s="296"/>
      <c r="O33" s="296"/>
      <c r="P33" s="296"/>
      <c r="Q33" s="298"/>
      <c r="R33" s="298"/>
      <c r="S33" s="298"/>
    </row>
  </sheetData>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03D66-8774-4E78-8F4A-F14F2469657A}">
  <sheetPr>
    <tabColor theme="3"/>
  </sheetPr>
  <dimension ref="B5:S38"/>
  <sheetViews>
    <sheetView showGridLines="0" zoomScaleNormal="100" workbookViewId="0">
      <selection activeCell="B12" sqref="B12"/>
    </sheetView>
  </sheetViews>
  <sheetFormatPr defaultColWidth="11.6640625" defaultRowHeight="11.25"/>
  <cols>
    <col min="1" max="1" width="11.6640625" style="276"/>
    <col min="2" max="2" width="16.6640625" style="276" bestFit="1" customWidth="1"/>
    <col min="3" max="3" width="11.6640625" style="276"/>
    <col min="4" max="4" width="12.83203125" style="276" customWidth="1"/>
    <col min="5" max="5" width="10.33203125" style="276" customWidth="1"/>
    <col min="6" max="20" width="11.6640625" style="276"/>
    <col min="21" max="21" width="16.6640625" style="276" bestFit="1" customWidth="1"/>
    <col min="22" max="16384" width="11.6640625" style="276"/>
  </cols>
  <sheetData>
    <row r="5" spans="2:19" ht="15">
      <c r="B5" s="296"/>
      <c r="C5" s="297" t="s">
        <v>489</v>
      </c>
      <c r="D5" s="296"/>
      <c r="E5" s="296"/>
      <c r="F5" s="296"/>
      <c r="G5" s="296"/>
      <c r="H5" s="296"/>
      <c r="I5" s="296"/>
      <c r="J5" s="296"/>
      <c r="K5" s="296"/>
      <c r="L5" s="296"/>
      <c r="M5" s="296"/>
      <c r="N5" s="296"/>
      <c r="O5" s="296"/>
      <c r="P5" s="296"/>
      <c r="Q5" s="298"/>
      <c r="R5" s="298"/>
      <c r="S5" s="298"/>
    </row>
    <row r="6" spans="2:19">
      <c r="B6" s="299"/>
      <c r="C6" s="119">
        <v>2006</v>
      </c>
      <c r="D6" s="120">
        <v>2007</v>
      </c>
      <c r="E6" s="120">
        <v>2008</v>
      </c>
      <c r="F6" s="120">
        <v>2009</v>
      </c>
      <c r="G6" s="120">
        <v>2010</v>
      </c>
      <c r="H6" s="120">
        <v>2011</v>
      </c>
      <c r="I6" s="120">
        <v>2012</v>
      </c>
      <c r="J6" s="120">
        <v>2013</v>
      </c>
      <c r="K6" s="120">
        <v>2014</v>
      </c>
      <c r="L6" s="120">
        <v>2015</v>
      </c>
      <c r="M6" s="120">
        <v>2016</v>
      </c>
      <c r="N6" s="120">
        <v>2017</v>
      </c>
      <c r="O6" s="120">
        <v>2018</v>
      </c>
      <c r="P6" s="120">
        <v>2019</v>
      </c>
      <c r="Q6" s="120">
        <v>2020</v>
      </c>
      <c r="R6" s="120">
        <v>2021</v>
      </c>
      <c r="S6" s="300">
        <v>2022</v>
      </c>
    </row>
    <row r="7" spans="2:19">
      <c r="B7" s="117" t="s">
        <v>72</v>
      </c>
      <c r="C7" s="168">
        <v>1.8355363479499998E-2</v>
      </c>
      <c r="D7" s="169">
        <v>4.3499449999999995E-2</v>
      </c>
      <c r="E7" s="169">
        <v>4.2193132000000001E-2</v>
      </c>
      <c r="F7" s="169">
        <v>5.6008389000000006E-2</v>
      </c>
      <c r="G7" s="169">
        <v>8.0504680000000009E-2</v>
      </c>
      <c r="H7" s="169">
        <v>7.663439499999998E-2</v>
      </c>
      <c r="I7" s="169">
        <v>0.12668327999999998</v>
      </c>
      <c r="J7" s="169">
        <v>0.2802119965026999</v>
      </c>
      <c r="K7" s="169">
        <v>0.34803509301489993</v>
      </c>
      <c r="L7" s="169">
        <v>0.56405400858659982</v>
      </c>
      <c r="M7" s="169">
        <v>0.62130279458850024</v>
      </c>
      <c r="N7" s="169">
        <v>0.72434622776016999</v>
      </c>
      <c r="O7" s="169">
        <v>1.1174553680534478</v>
      </c>
      <c r="P7" s="169">
        <v>1.5307582147380101</v>
      </c>
      <c r="Q7" s="169">
        <v>1.1216799466379996</v>
      </c>
      <c r="R7" s="169">
        <v>1.8375007643998698</v>
      </c>
      <c r="S7" s="170">
        <v>0.52488757484699999</v>
      </c>
    </row>
    <row r="8" spans="2:19">
      <c r="B8" s="117" t="s">
        <v>75</v>
      </c>
      <c r="C8" s="171">
        <v>1.0692018429999999</v>
      </c>
      <c r="D8" s="172">
        <v>1.5677293249999995</v>
      </c>
      <c r="E8" s="172">
        <v>0.97558059172649991</v>
      </c>
      <c r="F8" s="172">
        <v>1.8089243990000003</v>
      </c>
      <c r="G8" s="172">
        <v>1.5550784550701999</v>
      </c>
      <c r="H8" s="172">
        <v>1.1677477609999991</v>
      </c>
      <c r="I8" s="172">
        <v>1.2215897951270005</v>
      </c>
      <c r="J8" s="172">
        <v>1.5330049469086398</v>
      </c>
      <c r="K8" s="172">
        <v>3.0358423769289997</v>
      </c>
      <c r="L8" s="172">
        <v>4.7811727398883823</v>
      </c>
      <c r="M8" s="172">
        <v>5.2366321311608015</v>
      </c>
      <c r="N8" s="172">
        <v>6.7798656317630011</v>
      </c>
      <c r="O8" s="172">
        <v>7.1174146507024014</v>
      </c>
      <c r="P8" s="172">
        <v>11.207087925560703</v>
      </c>
      <c r="Q8" s="172">
        <v>8.7866158319093035</v>
      </c>
      <c r="R8" s="172">
        <v>8.4880407898020049</v>
      </c>
      <c r="S8" s="174">
        <v>3.2303796820000001</v>
      </c>
    </row>
    <row r="9" spans="2:19">
      <c r="B9" s="117" t="s">
        <v>77</v>
      </c>
      <c r="C9" s="168">
        <v>2.1369443620000004</v>
      </c>
      <c r="D9" s="169">
        <v>1.5671574289999997</v>
      </c>
      <c r="E9" s="169">
        <v>1.833902165</v>
      </c>
      <c r="F9" s="169">
        <v>2.2486417859999999</v>
      </c>
      <c r="G9" s="169">
        <v>2.7282553760000008</v>
      </c>
      <c r="H9" s="169">
        <v>2.4817346282020001</v>
      </c>
      <c r="I9" s="169">
        <v>6.1128655620199019</v>
      </c>
      <c r="J9" s="169">
        <v>6.2147197420100007</v>
      </c>
      <c r="K9" s="169">
        <v>8.031426797951001</v>
      </c>
      <c r="L9" s="169">
        <v>11.816681532249401</v>
      </c>
      <c r="M9" s="169">
        <v>9.0932535579477971</v>
      </c>
      <c r="N9" s="169">
        <v>7.1668961560560023</v>
      </c>
      <c r="O9" s="169">
        <v>17.362572453791593</v>
      </c>
      <c r="P9" s="169">
        <v>20.337521584687302</v>
      </c>
      <c r="Q9" s="169">
        <v>23.696584853880516</v>
      </c>
      <c r="R9" s="169">
        <v>22.623648516732015</v>
      </c>
      <c r="S9" s="170">
        <v>11.265944451000003</v>
      </c>
    </row>
    <row r="10" spans="2:19">
      <c r="B10" s="117" t="s">
        <v>287</v>
      </c>
      <c r="C10" s="302">
        <v>3.2245015684795</v>
      </c>
      <c r="D10" s="303">
        <v>3.1783862039999988</v>
      </c>
      <c r="E10" s="303">
        <v>2.8516758887264997</v>
      </c>
      <c r="F10" s="303">
        <v>4.1135745740000003</v>
      </c>
      <c r="G10" s="303">
        <v>4.3638385110702007</v>
      </c>
      <c r="H10" s="303">
        <v>3.7261167842019991</v>
      </c>
      <c r="I10" s="303">
        <v>7.4611386371469024</v>
      </c>
      <c r="J10" s="303">
        <v>8.0279366854213396</v>
      </c>
      <c r="K10" s="303">
        <v>11.4153042678949</v>
      </c>
      <c r="L10" s="303">
        <v>17.161908280724383</v>
      </c>
      <c r="M10" s="303">
        <v>14.951188483697099</v>
      </c>
      <c r="N10" s="303">
        <v>14.671108015579172</v>
      </c>
      <c r="O10" s="303">
        <v>25.597442472547442</v>
      </c>
      <c r="P10" s="303">
        <v>33.075367724986016</v>
      </c>
      <c r="Q10" s="303">
        <v>33.604880632427822</v>
      </c>
      <c r="R10" s="303">
        <v>32.949190070933888</v>
      </c>
      <c r="S10" s="304">
        <v>15.021211707847003</v>
      </c>
    </row>
    <row r="11" spans="2:19">
      <c r="B11" s="305" t="s">
        <v>78</v>
      </c>
    </row>
    <row r="12" spans="2:19">
      <c r="B12" s="301" t="s">
        <v>490</v>
      </c>
    </row>
    <row r="14" spans="2:19">
      <c r="C14" s="92"/>
      <c r="D14" s="92"/>
      <c r="E14" s="92"/>
      <c r="F14" s="92"/>
      <c r="G14" s="92"/>
      <c r="H14" s="92"/>
      <c r="I14" s="92"/>
      <c r="J14" s="92"/>
      <c r="K14" s="92"/>
      <c r="L14" s="92"/>
      <c r="M14" s="92"/>
      <c r="N14" s="92"/>
      <c r="O14" s="92"/>
      <c r="P14" s="92"/>
      <c r="Q14" s="92"/>
      <c r="R14" s="92"/>
      <c r="S14" s="92"/>
    </row>
    <row r="31" spans="2:19" ht="15">
      <c r="B31" s="296"/>
      <c r="C31" s="297" t="s">
        <v>491</v>
      </c>
      <c r="D31" s="296"/>
      <c r="E31" s="296"/>
      <c r="F31" s="296"/>
      <c r="G31" s="296"/>
      <c r="H31" s="296"/>
      <c r="I31" s="296"/>
      <c r="J31" s="296"/>
      <c r="K31" s="296"/>
      <c r="L31" s="296"/>
      <c r="M31" s="296"/>
      <c r="N31" s="296"/>
      <c r="O31" s="296"/>
      <c r="P31" s="296"/>
      <c r="Q31" s="298"/>
      <c r="R31" s="298"/>
      <c r="S31" s="298"/>
    </row>
    <row r="32" spans="2:19">
      <c r="B32" s="299"/>
      <c r="C32" s="119">
        <v>2006</v>
      </c>
      <c r="D32" s="120">
        <v>2007</v>
      </c>
      <c r="E32" s="120">
        <v>2008</v>
      </c>
      <c r="F32" s="120">
        <v>2009</v>
      </c>
      <c r="G32" s="120">
        <v>2010</v>
      </c>
      <c r="H32" s="120">
        <v>2011</v>
      </c>
      <c r="I32" s="120">
        <v>2012</v>
      </c>
      <c r="J32" s="120">
        <v>2013</v>
      </c>
      <c r="K32" s="120">
        <v>2014</v>
      </c>
      <c r="L32" s="120">
        <v>2015</v>
      </c>
      <c r="M32" s="120">
        <v>2016</v>
      </c>
      <c r="N32" s="120">
        <v>2017</v>
      </c>
      <c r="O32" s="120">
        <v>2018</v>
      </c>
      <c r="P32" s="120">
        <v>2019</v>
      </c>
      <c r="Q32" s="120">
        <v>2020</v>
      </c>
      <c r="R32" s="120">
        <v>2021</v>
      </c>
      <c r="S32" s="300">
        <v>2022</v>
      </c>
    </row>
    <row r="33" spans="2:19">
      <c r="B33" s="117" t="s">
        <v>72</v>
      </c>
      <c r="C33" s="178">
        <v>18</v>
      </c>
      <c r="D33" s="179">
        <v>50</v>
      </c>
      <c r="E33" s="179">
        <v>53</v>
      </c>
      <c r="F33" s="179">
        <v>56</v>
      </c>
      <c r="G33" s="179">
        <v>92</v>
      </c>
      <c r="H33" s="179">
        <v>130</v>
      </c>
      <c r="I33" s="179">
        <v>217</v>
      </c>
      <c r="J33" s="179">
        <v>323</v>
      </c>
      <c r="K33" s="179">
        <v>443</v>
      </c>
      <c r="L33" s="179">
        <v>746</v>
      </c>
      <c r="M33" s="179">
        <v>706</v>
      </c>
      <c r="N33" s="179">
        <v>904</v>
      </c>
      <c r="O33" s="179">
        <v>944</v>
      </c>
      <c r="P33" s="179">
        <v>1091</v>
      </c>
      <c r="Q33" s="179">
        <v>1090</v>
      </c>
      <c r="R33" s="179">
        <v>1115</v>
      </c>
      <c r="S33" s="180">
        <v>371</v>
      </c>
    </row>
    <row r="34" spans="2:19">
      <c r="B34" s="117" t="s">
        <v>75</v>
      </c>
      <c r="C34" s="181">
        <v>234</v>
      </c>
      <c r="D34" s="182">
        <v>333</v>
      </c>
      <c r="E34" s="182">
        <v>362</v>
      </c>
      <c r="F34" s="182">
        <v>346</v>
      </c>
      <c r="G34" s="182">
        <v>413</v>
      </c>
      <c r="H34" s="182">
        <v>459</v>
      </c>
      <c r="I34" s="182">
        <v>573</v>
      </c>
      <c r="J34" s="182">
        <v>683</v>
      </c>
      <c r="K34" s="182">
        <v>794</v>
      </c>
      <c r="L34" s="182">
        <v>947</v>
      </c>
      <c r="M34" s="182">
        <v>855</v>
      </c>
      <c r="N34" s="182">
        <v>846</v>
      </c>
      <c r="O34" s="182">
        <v>866</v>
      </c>
      <c r="P34" s="182">
        <v>939</v>
      </c>
      <c r="Q34" s="182">
        <v>804</v>
      </c>
      <c r="R34" s="182">
        <v>951</v>
      </c>
      <c r="S34" s="183">
        <v>294</v>
      </c>
    </row>
    <row r="35" spans="2:19">
      <c r="B35" s="117" t="s">
        <v>77</v>
      </c>
      <c r="C35" s="178">
        <v>239</v>
      </c>
      <c r="D35" s="179">
        <v>304</v>
      </c>
      <c r="E35" s="179">
        <v>358</v>
      </c>
      <c r="F35" s="179">
        <v>396</v>
      </c>
      <c r="G35" s="179">
        <v>452</v>
      </c>
      <c r="H35" s="179">
        <v>484</v>
      </c>
      <c r="I35" s="179">
        <v>582</v>
      </c>
      <c r="J35" s="179">
        <v>672</v>
      </c>
      <c r="K35" s="179">
        <v>820</v>
      </c>
      <c r="L35" s="179">
        <v>888</v>
      </c>
      <c r="M35" s="179">
        <v>895</v>
      </c>
      <c r="N35" s="179">
        <v>933</v>
      </c>
      <c r="O35" s="179">
        <v>1006</v>
      </c>
      <c r="P35" s="179">
        <v>1172</v>
      </c>
      <c r="Q35" s="179">
        <v>1227</v>
      </c>
      <c r="R35" s="179">
        <v>1548</v>
      </c>
      <c r="S35" s="180">
        <v>556</v>
      </c>
    </row>
    <row r="36" spans="2:19">
      <c r="B36" s="117" t="s">
        <v>287</v>
      </c>
      <c r="C36" s="286">
        <v>491</v>
      </c>
      <c r="D36" s="140">
        <v>687</v>
      </c>
      <c r="E36" s="140">
        <v>773</v>
      </c>
      <c r="F36" s="140">
        <v>798</v>
      </c>
      <c r="G36" s="140">
        <v>957</v>
      </c>
      <c r="H36" s="140">
        <v>1073</v>
      </c>
      <c r="I36" s="140">
        <v>1372</v>
      </c>
      <c r="J36" s="140">
        <v>1678</v>
      </c>
      <c r="K36" s="140">
        <v>2057</v>
      </c>
      <c r="L36" s="140">
        <v>2581</v>
      </c>
      <c r="M36" s="140">
        <v>2456</v>
      </c>
      <c r="N36" s="140">
        <v>2683</v>
      </c>
      <c r="O36" s="140">
        <v>2816</v>
      </c>
      <c r="P36" s="140">
        <v>3202</v>
      </c>
      <c r="Q36" s="140">
        <v>3121</v>
      </c>
      <c r="R36" s="140">
        <v>3614</v>
      </c>
      <c r="S36" s="141">
        <v>1221</v>
      </c>
    </row>
    <row r="37" spans="2:19">
      <c r="B37" s="305" t="s">
        <v>78</v>
      </c>
    </row>
    <row r="38" spans="2:19">
      <c r="B38" s="301" t="s">
        <v>490</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8250E-4F02-4869-A36B-499170D01E5C}">
  <sheetPr>
    <tabColor theme="3"/>
  </sheetPr>
  <dimension ref="B5:S98"/>
  <sheetViews>
    <sheetView showGridLines="0" workbookViewId="0">
      <selection activeCell="P106" sqref="P106"/>
    </sheetView>
  </sheetViews>
  <sheetFormatPr defaultColWidth="11.6640625" defaultRowHeight="11.25"/>
  <cols>
    <col min="1" max="1" width="11.6640625" style="276"/>
    <col min="2" max="2" width="17.33203125" style="276" bestFit="1" customWidth="1"/>
    <col min="3" max="3" width="11.6640625" style="276"/>
    <col min="4" max="4" width="12.83203125" style="276" customWidth="1"/>
    <col min="5" max="5" width="10.33203125" style="276" customWidth="1"/>
    <col min="6" max="16384" width="11.6640625" style="276"/>
  </cols>
  <sheetData>
    <row r="5" spans="2:19" ht="15">
      <c r="B5" s="296"/>
      <c r="C5" s="297" t="s">
        <v>492</v>
      </c>
      <c r="D5" s="296"/>
      <c r="E5" s="296"/>
      <c r="F5" s="296"/>
      <c r="G5" s="296"/>
      <c r="H5" s="296"/>
      <c r="I5" s="296"/>
      <c r="J5" s="296"/>
      <c r="K5" s="296"/>
      <c r="L5" s="296"/>
      <c r="M5" s="296"/>
      <c r="N5" s="296"/>
      <c r="O5" s="296"/>
      <c r="P5" s="296"/>
      <c r="Q5" s="298"/>
      <c r="R5" s="298"/>
      <c r="S5" s="298"/>
    </row>
    <row r="6" spans="2:19">
      <c r="B6" s="299"/>
      <c r="C6" s="119">
        <v>2006</v>
      </c>
      <c r="D6" s="120">
        <v>2007</v>
      </c>
      <c r="E6" s="120">
        <v>2008</v>
      </c>
      <c r="F6" s="120">
        <v>2009</v>
      </c>
      <c r="G6" s="120">
        <v>2010</v>
      </c>
      <c r="H6" s="120">
        <v>2011</v>
      </c>
      <c r="I6" s="120">
        <v>2012</v>
      </c>
      <c r="J6" s="120">
        <v>2013</v>
      </c>
      <c r="K6" s="120">
        <v>2014</v>
      </c>
      <c r="L6" s="120">
        <v>2015</v>
      </c>
      <c r="M6" s="120">
        <v>2016</v>
      </c>
      <c r="N6" s="120">
        <v>2017</v>
      </c>
      <c r="O6" s="120">
        <v>2018</v>
      </c>
      <c r="P6" s="120">
        <v>2019</v>
      </c>
      <c r="Q6" s="120">
        <v>2020</v>
      </c>
      <c r="R6" s="120">
        <v>2021</v>
      </c>
      <c r="S6" s="300">
        <v>2022</v>
      </c>
    </row>
    <row r="7" spans="2:19">
      <c r="B7" s="117" t="s">
        <v>329</v>
      </c>
      <c r="C7" s="168">
        <v>3.95</v>
      </c>
      <c r="D7" s="169">
        <v>4</v>
      </c>
      <c r="E7" s="169">
        <v>3.3249999999999997</v>
      </c>
      <c r="F7" s="169">
        <v>3</v>
      </c>
      <c r="G7" s="169">
        <v>3.35</v>
      </c>
      <c r="H7" s="169">
        <v>3</v>
      </c>
      <c r="I7" s="169">
        <v>3</v>
      </c>
      <c r="J7" s="169">
        <v>3.125</v>
      </c>
      <c r="K7" s="169">
        <v>3.5</v>
      </c>
      <c r="L7" s="169">
        <v>2.8588079999999998</v>
      </c>
      <c r="M7" s="169">
        <v>2.9999989999999999</v>
      </c>
      <c r="N7" s="169">
        <v>2.6100000000000003</v>
      </c>
      <c r="O7" s="169">
        <v>4</v>
      </c>
      <c r="P7" s="169">
        <v>4.0282157500000002</v>
      </c>
      <c r="Q7" s="169">
        <v>4</v>
      </c>
      <c r="R7" s="169">
        <v>6</v>
      </c>
      <c r="S7" s="170">
        <v>6</v>
      </c>
    </row>
    <row r="8" spans="2:19">
      <c r="B8" s="117" t="s">
        <v>330</v>
      </c>
      <c r="C8" s="171">
        <v>1.5</v>
      </c>
      <c r="D8" s="172">
        <v>1.45</v>
      </c>
      <c r="E8" s="172">
        <v>1.3475000000000001</v>
      </c>
      <c r="F8" s="172">
        <v>1.3</v>
      </c>
      <c r="G8" s="172">
        <v>1.1995</v>
      </c>
      <c r="H8" s="172">
        <v>1.1015999999999999</v>
      </c>
      <c r="I8" s="172">
        <v>0.86499999999999999</v>
      </c>
      <c r="J8" s="172">
        <v>1</v>
      </c>
      <c r="K8" s="172">
        <v>0.96</v>
      </c>
      <c r="L8" s="172">
        <v>0.78927199999999997</v>
      </c>
      <c r="M8" s="172">
        <v>0.88000699999999998</v>
      </c>
      <c r="N8" s="172">
        <v>0.94401000000000002</v>
      </c>
      <c r="O8" s="172">
        <v>1.03</v>
      </c>
      <c r="P8" s="172">
        <v>1.0578270000000001</v>
      </c>
      <c r="Q8" s="172">
        <v>1.2</v>
      </c>
      <c r="R8" s="172">
        <v>1.7793245</v>
      </c>
      <c r="S8" s="174">
        <v>1.8455060000000001</v>
      </c>
    </row>
    <row r="9" spans="2:19">
      <c r="B9" s="117" t="s">
        <v>331</v>
      </c>
      <c r="C9" s="168">
        <v>7.0306134389531607</v>
      </c>
      <c r="D9" s="169">
        <v>4.9584808174726991</v>
      </c>
      <c r="E9" s="169">
        <v>3.9074491512657126</v>
      </c>
      <c r="F9" s="169">
        <v>5.5875028141112635</v>
      </c>
      <c r="G9" s="169">
        <v>5.1519865696582503</v>
      </c>
      <c r="H9" s="169">
        <v>3.9226953809644378</v>
      </c>
      <c r="I9" s="169">
        <v>6.3072081690429984</v>
      </c>
      <c r="J9" s="169">
        <v>5.7333852670137615</v>
      </c>
      <c r="K9" s="169">
        <v>6.6604313114906173</v>
      </c>
      <c r="L9" s="169">
        <v>8.0234641447986768</v>
      </c>
      <c r="M9" s="169">
        <v>7.3008171307114837</v>
      </c>
      <c r="N9" s="169">
        <v>6.7645027645124927</v>
      </c>
      <c r="O9" s="169">
        <v>10.599984415961659</v>
      </c>
      <c r="P9" s="169">
        <v>11.899412850714398</v>
      </c>
      <c r="Q9" s="169">
        <v>12.526045707203807</v>
      </c>
      <c r="R9" s="169">
        <v>10.905392298067817</v>
      </c>
      <c r="S9" s="170">
        <v>14.184335890318225</v>
      </c>
    </row>
    <row r="10" spans="2:19">
      <c r="B10" s="117" t="s">
        <v>332</v>
      </c>
      <c r="C10" s="171">
        <v>0.57999999999999996</v>
      </c>
      <c r="D10" s="172">
        <v>0.55000000000000004</v>
      </c>
      <c r="E10" s="172">
        <v>0.5</v>
      </c>
      <c r="F10" s="172">
        <v>0.38</v>
      </c>
      <c r="G10" s="172">
        <v>0.4</v>
      </c>
      <c r="H10" s="172">
        <v>0.32500000000000001</v>
      </c>
      <c r="I10" s="172">
        <v>0.25</v>
      </c>
      <c r="J10" s="172">
        <v>0.25</v>
      </c>
      <c r="K10" s="172">
        <v>0.23</v>
      </c>
      <c r="L10" s="172">
        <v>0.25</v>
      </c>
      <c r="M10" s="172">
        <v>0.25</v>
      </c>
      <c r="N10" s="172">
        <v>0.28999999999999998</v>
      </c>
      <c r="O10" s="172">
        <v>0.34</v>
      </c>
      <c r="P10" s="172">
        <v>0.32</v>
      </c>
      <c r="Q10" s="172">
        <v>0.32453149999999997</v>
      </c>
      <c r="R10" s="172">
        <v>0.5</v>
      </c>
      <c r="S10" s="174">
        <v>0.5</v>
      </c>
    </row>
    <row r="11" spans="2:19">
      <c r="B11" s="117" t="s">
        <v>272</v>
      </c>
      <c r="C11" s="184">
        <v>459</v>
      </c>
      <c r="D11" s="185">
        <v>641</v>
      </c>
      <c r="E11" s="185">
        <v>732</v>
      </c>
      <c r="F11" s="185">
        <v>737</v>
      </c>
      <c r="G11" s="185">
        <v>848</v>
      </c>
      <c r="H11" s="185">
        <v>956</v>
      </c>
      <c r="I11" s="185">
        <v>1184</v>
      </c>
      <c r="J11" s="185">
        <v>1406</v>
      </c>
      <c r="K11" s="185">
        <v>1714</v>
      </c>
      <c r="L11" s="185">
        <v>2139</v>
      </c>
      <c r="M11" s="185">
        <v>2048</v>
      </c>
      <c r="N11" s="185">
        <v>2176</v>
      </c>
      <c r="O11" s="185">
        <v>2415</v>
      </c>
      <c r="P11" s="185">
        <v>2780</v>
      </c>
      <c r="Q11" s="185">
        <v>2683</v>
      </c>
      <c r="R11" s="185">
        <v>3036</v>
      </c>
      <c r="S11" s="186">
        <v>1059</v>
      </c>
    </row>
    <row r="12" spans="2:19">
      <c r="B12" s="301" t="s">
        <v>78</v>
      </c>
    </row>
    <row r="13" spans="2:19">
      <c r="B13" s="301" t="s">
        <v>493</v>
      </c>
    </row>
    <row r="31" spans="2:19" ht="15">
      <c r="B31" s="296"/>
      <c r="C31" s="297" t="s">
        <v>494</v>
      </c>
      <c r="D31" s="296"/>
      <c r="E31" s="296"/>
      <c r="F31" s="296"/>
      <c r="G31" s="296"/>
      <c r="H31" s="296"/>
      <c r="I31" s="296"/>
      <c r="J31" s="296"/>
      <c r="K31" s="296"/>
      <c r="L31" s="296"/>
      <c r="M31" s="296"/>
      <c r="N31" s="296"/>
      <c r="O31" s="296"/>
      <c r="P31" s="296"/>
      <c r="Q31" s="298"/>
      <c r="R31" s="298"/>
      <c r="S31" s="298"/>
    </row>
    <row r="32" spans="2:19">
      <c r="B32" s="299"/>
      <c r="C32" s="119">
        <v>2006</v>
      </c>
      <c r="D32" s="120">
        <v>2007</v>
      </c>
      <c r="E32" s="120">
        <v>2008</v>
      </c>
      <c r="F32" s="120">
        <v>2009</v>
      </c>
      <c r="G32" s="120">
        <v>2010</v>
      </c>
      <c r="H32" s="120">
        <v>2011</v>
      </c>
      <c r="I32" s="120">
        <v>2012</v>
      </c>
      <c r="J32" s="120">
        <v>2013</v>
      </c>
      <c r="K32" s="120">
        <v>2014</v>
      </c>
      <c r="L32" s="120">
        <v>2015</v>
      </c>
      <c r="M32" s="120">
        <v>2016</v>
      </c>
      <c r="N32" s="120">
        <v>2017</v>
      </c>
      <c r="O32" s="120">
        <v>2018</v>
      </c>
      <c r="P32" s="120">
        <v>2019</v>
      </c>
      <c r="Q32" s="120">
        <v>2020</v>
      </c>
      <c r="R32" s="120">
        <v>2021</v>
      </c>
      <c r="S32" s="300">
        <v>2022</v>
      </c>
    </row>
    <row r="33" spans="2:19">
      <c r="B33" s="117" t="s">
        <v>329</v>
      </c>
      <c r="C33" s="168">
        <v>1.0900000000000001</v>
      </c>
      <c r="D33" s="169">
        <v>0.93087500000000001</v>
      </c>
      <c r="E33" s="169">
        <v>1</v>
      </c>
      <c r="F33" s="169">
        <v>1.24</v>
      </c>
      <c r="G33" s="169">
        <v>1.081391</v>
      </c>
      <c r="H33" s="169">
        <v>0.62</v>
      </c>
      <c r="I33" s="169">
        <v>0.5</v>
      </c>
      <c r="J33" s="169">
        <v>0.98249999999999993</v>
      </c>
      <c r="K33" s="169">
        <v>0.85</v>
      </c>
      <c r="L33" s="169">
        <v>0.875</v>
      </c>
      <c r="M33" s="169">
        <v>1.034</v>
      </c>
      <c r="N33" s="169">
        <v>1</v>
      </c>
      <c r="O33" s="169">
        <v>1</v>
      </c>
      <c r="P33" s="169">
        <v>1.2</v>
      </c>
      <c r="Q33" s="169">
        <v>1.2475000000000001</v>
      </c>
      <c r="R33" s="169">
        <v>1.506424</v>
      </c>
      <c r="S33" s="170">
        <v>1.5000005000000001</v>
      </c>
    </row>
    <row r="34" spans="2:19">
      <c r="B34" s="117" t="s">
        <v>330</v>
      </c>
      <c r="C34" s="171">
        <v>0.5</v>
      </c>
      <c r="D34" s="172">
        <v>0.49</v>
      </c>
      <c r="E34" s="172">
        <v>0.5</v>
      </c>
      <c r="F34" s="172">
        <v>0.5</v>
      </c>
      <c r="G34" s="172">
        <v>0.4</v>
      </c>
      <c r="H34" s="172">
        <v>0.3</v>
      </c>
      <c r="I34" s="172">
        <v>0.22800000000000001</v>
      </c>
      <c r="J34" s="172">
        <v>0.33</v>
      </c>
      <c r="K34" s="172">
        <v>0.3</v>
      </c>
      <c r="L34" s="172">
        <v>0.35</v>
      </c>
      <c r="M34" s="172">
        <v>0.46</v>
      </c>
      <c r="N34" s="172">
        <v>0.46499999999999997</v>
      </c>
      <c r="O34" s="172">
        <v>0.45</v>
      </c>
      <c r="P34" s="172">
        <v>0.5</v>
      </c>
      <c r="Q34" s="172">
        <v>0.5</v>
      </c>
      <c r="R34" s="172">
        <v>0.6</v>
      </c>
      <c r="S34" s="174">
        <v>0.51900000000000002</v>
      </c>
    </row>
    <row r="35" spans="2:19">
      <c r="B35" s="117" t="s">
        <v>331</v>
      </c>
      <c r="C35" s="168">
        <v>1.0197424155277774</v>
      </c>
      <c r="D35" s="169">
        <v>0.86998899999999979</v>
      </c>
      <c r="E35" s="169">
        <v>0.79609683018867938</v>
      </c>
      <c r="F35" s="169">
        <v>1.0183343454545455</v>
      </c>
      <c r="G35" s="169">
        <v>0.914825909090909</v>
      </c>
      <c r="H35" s="169">
        <v>0.59870621093750032</v>
      </c>
      <c r="I35" s="169">
        <v>0.60614009569377991</v>
      </c>
      <c r="J35" s="169">
        <v>0.9217499884957242</v>
      </c>
      <c r="K35" s="169">
        <v>0.86575893784800972</v>
      </c>
      <c r="L35" s="169">
        <v>0.81158850156345397</v>
      </c>
      <c r="M35" s="169">
        <v>0.95291839660812883</v>
      </c>
      <c r="N35" s="169">
        <v>0.86852065678677459</v>
      </c>
      <c r="O35" s="169">
        <v>1.3008793574545359</v>
      </c>
      <c r="P35" s="169">
        <v>1.5446601561432964</v>
      </c>
      <c r="Q35" s="169">
        <v>1.1563710790082471</v>
      </c>
      <c r="R35" s="169">
        <v>1.8692784988808451</v>
      </c>
      <c r="S35" s="170">
        <v>1.6051607793486244</v>
      </c>
    </row>
    <row r="36" spans="2:19">
      <c r="B36" s="117" t="s">
        <v>332</v>
      </c>
      <c r="C36" s="171">
        <v>0.38549760962500002</v>
      </c>
      <c r="D36" s="172">
        <v>0.2225</v>
      </c>
      <c r="E36" s="172">
        <v>0.17499999999999999</v>
      </c>
      <c r="F36" s="172">
        <v>0.125</v>
      </c>
      <c r="G36" s="172">
        <v>0.13250000000000001</v>
      </c>
      <c r="H36" s="172">
        <v>0.12875</v>
      </c>
      <c r="I36" s="172">
        <v>0.1</v>
      </c>
      <c r="J36" s="172">
        <v>0.1</v>
      </c>
      <c r="K36" s="172">
        <v>0.11918999999999999</v>
      </c>
      <c r="L36" s="172">
        <v>0.1254640071</v>
      </c>
      <c r="M36" s="172">
        <v>0.15</v>
      </c>
      <c r="N36" s="172">
        <v>0.15</v>
      </c>
      <c r="O36" s="172">
        <v>0.18</v>
      </c>
      <c r="P36" s="172">
        <v>0.16537299999999999</v>
      </c>
      <c r="Q36" s="172">
        <v>0.15</v>
      </c>
      <c r="R36" s="172">
        <v>0.2</v>
      </c>
      <c r="S36" s="174">
        <v>0.2</v>
      </c>
    </row>
    <row r="37" spans="2:19">
      <c r="B37" s="117" t="s">
        <v>272</v>
      </c>
      <c r="C37" s="184">
        <v>18</v>
      </c>
      <c r="D37" s="185">
        <v>50</v>
      </c>
      <c r="E37" s="185">
        <v>53</v>
      </c>
      <c r="F37" s="185">
        <v>55</v>
      </c>
      <c r="G37" s="185">
        <v>88</v>
      </c>
      <c r="H37" s="185">
        <v>128</v>
      </c>
      <c r="I37" s="185">
        <v>209</v>
      </c>
      <c r="J37" s="185">
        <v>304</v>
      </c>
      <c r="K37" s="185">
        <v>402</v>
      </c>
      <c r="L37" s="185">
        <v>695</v>
      </c>
      <c r="M37" s="185">
        <v>652</v>
      </c>
      <c r="N37" s="185">
        <v>834</v>
      </c>
      <c r="O37" s="185">
        <v>859</v>
      </c>
      <c r="P37" s="185">
        <v>991</v>
      </c>
      <c r="Q37" s="185">
        <v>970</v>
      </c>
      <c r="R37" s="185">
        <v>983</v>
      </c>
      <c r="S37" s="186">
        <v>327</v>
      </c>
    </row>
    <row r="38" spans="2:19">
      <c r="B38" s="301" t="s">
        <v>78</v>
      </c>
    </row>
    <row r="39" spans="2:19">
      <c r="B39" s="301" t="s">
        <v>493</v>
      </c>
    </row>
    <row r="40" spans="2:19">
      <c r="B40" s="301" t="s">
        <v>495</v>
      </c>
    </row>
    <row r="58" spans="2:19" ht="15">
      <c r="B58" s="296"/>
      <c r="C58" s="297" t="s">
        <v>496</v>
      </c>
      <c r="D58" s="296"/>
      <c r="E58" s="296"/>
      <c r="F58" s="296"/>
      <c r="G58" s="296"/>
      <c r="H58" s="296"/>
      <c r="I58" s="296"/>
      <c r="J58" s="296"/>
      <c r="K58" s="296"/>
      <c r="L58" s="296"/>
      <c r="M58" s="296"/>
      <c r="N58" s="296"/>
      <c r="O58" s="296"/>
      <c r="P58" s="296"/>
      <c r="Q58" s="298"/>
      <c r="R58" s="298"/>
      <c r="S58" s="298"/>
    </row>
    <row r="59" spans="2:19">
      <c r="B59" s="299"/>
      <c r="C59" s="119">
        <v>2006</v>
      </c>
      <c r="D59" s="120">
        <v>2007</v>
      </c>
      <c r="E59" s="120">
        <v>2008</v>
      </c>
      <c r="F59" s="120">
        <v>2009</v>
      </c>
      <c r="G59" s="120">
        <v>2010</v>
      </c>
      <c r="H59" s="120">
        <v>2011</v>
      </c>
      <c r="I59" s="120">
        <v>2012</v>
      </c>
      <c r="J59" s="120">
        <v>2013</v>
      </c>
      <c r="K59" s="120">
        <v>2014</v>
      </c>
      <c r="L59" s="120">
        <v>2015</v>
      </c>
      <c r="M59" s="120">
        <v>2016</v>
      </c>
      <c r="N59" s="120">
        <v>2017</v>
      </c>
      <c r="O59" s="120">
        <v>2018</v>
      </c>
      <c r="P59" s="120">
        <v>2019</v>
      </c>
      <c r="Q59" s="120">
        <v>2020</v>
      </c>
      <c r="R59" s="120">
        <v>2021</v>
      </c>
      <c r="S59" s="300">
        <v>2022</v>
      </c>
    </row>
    <row r="60" spans="2:19">
      <c r="B60" s="117" t="s">
        <v>329</v>
      </c>
      <c r="C60" s="168">
        <v>3.45</v>
      </c>
      <c r="D60" s="169">
        <v>2.5</v>
      </c>
      <c r="E60" s="169">
        <v>2.5049999999999999</v>
      </c>
      <c r="F60" s="169">
        <v>2</v>
      </c>
      <c r="G60" s="169">
        <v>2.5</v>
      </c>
      <c r="H60" s="169">
        <v>2</v>
      </c>
      <c r="I60" s="169">
        <v>1.5</v>
      </c>
      <c r="J60" s="169">
        <v>2</v>
      </c>
      <c r="K60" s="169">
        <v>2</v>
      </c>
      <c r="L60" s="169">
        <v>2.03098</v>
      </c>
      <c r="M60" s="169">
        <v>2.4999980000000002</v>
      </c>
      <c r="N60" s="169">
        <v>2.6175000000000002</v>
      </c>
      <c r="O60" s="169">
        <v>3.96</v>
      </c>
      <c r="P60" s="169">
        <v>4.6884507500000003</v>
      </c>
      <c r="Q60" s="169">
        <v>4.25</v>
      </c>
      <c r="R60" s="169">
        <v>6.3535112499999995</v>
      </c>
      <c r="S60" s="170">
        <v>7.21</v>
      </c>
    </row>
    <row r="61" spans="2:19">
      <c r="B61" s="117" t="s">
        <v>330</v>
      </c>
      <c r="C61" s="171">
        <v>1.25</v>
      </c>
      <c r="D61" s="172">
        <v>1</v>
      </c>
      <c r="E61" s="172">
        <v>1</v>
      </c>
      <c r="F61" s="172">
        <v>0.77500000000000002</v>
      </c>
      <c r="G61" s="172">
        <v>0.8</v>
      </c>
      <c r="H61" s="172">
        <v>0.77500000000000002</v>
      </c>
      <c r="I61" s="172">
        <v>0.57999999999999996</v>
      </c>
      <c r="J61" s="172">
        <v>0.66</v>
      </c>
      <c r="K61" s="172">
        <v>0.66</v>
      </c>
      <c r="L61" s="172">
        <v>0.68</v>
      </c>
      <c r="M61" s="172">
        <v>0.79999900000000002</v>
      </c>
      <c r="N61" s="172">
        <v>1</v>
      </c>
      <c r="O61" s="172">
        <v>1.3</v>
      </c>
      <c r="P61" s="172">
        <v>1.29</v>
      </c>
      <c r="Q61" s="172">
        <v>1.5</v>
      </c>
      <c r="R61" s="172">
        <v>2.107818</v>
      </c>
      <c r="S61" s="174">
        <v>2.41154</v>
      </c>
    </row>
    <row r="62" spans="2:19">
      <c r="B62" s="117" t="s">
        <v>331</v>
      </c>
      <c r="C62" s="168">
        <v>4.8380173891402709</v>
      </c>
      <c r="D62" s="169">
        <v>5.0735576860841407</v>
      </c>
      <c r="E62" s="169">
        <v>2.9035136658526786</v>
      </c>
      <c r="F62" s="169">
        <v>5.7244443006329124</v>
      </c>
      <c r="G62" s="169">
        <v>4.295796837210494</v>
      </c>
      <c r="H62" s="169">
        <v>2.9340396005025098</v>
      </c>
      <c r="I62" s="169">
        <v>2.5187418456226802</v>
      </c>
      <c r="J62" s="169">
        <v>2.7522530465146122</v>
      </c>
      <c r="K62" s="169">
        <v>4.5720517724834382</v>
      </c>
      <c r="L62" s="169">
        <v>6.3494989905556229</v>
      </c>
      <c r="M62" s="169">
        <v>7.38594094663019</v>
      </c>
      <c r="N62" s="169">
        <v>10.272523684489391</v>
      </c>
      <c r="O62" s="169">
        <v>9.7099790596212827</v>
      </c>
      <c r="P62" s="169">
        <v>14.043969831529703</v>
      </c>
      <c r="Q62" s="169">
        <v>13.01720863986564</v>
      </c>
      <c r="R62" s="169">
        <v>10.96646096873644</v>
      </c>
      <c r="S62" s="170">
        <v>12.973412377510039</v>
      </c>
    </row>
    <row r="63" spans="2:19">
      <c r="B63" s="117" t="s">
        <v>332</v>
      </c>
      <c r="C63" s="171">
        <v>0.5</v>
      </c>
      <c r="D63" s="172">
        <v>0.5</v>
      </c>
      <c r="E63" s="172">
        <v>0.34188750000000001</v>
      </c>
      <c r="F63" s="172">
        <v>0.2475</v>
      </c>
      <c r="G63" s="172">
        <v>0.27683924999999998</v>
      </c>
      <c r="H63" s="172">
        <v>0.25</v>
      </c>
      <c r="I63" s="172">
        <v>0.20039999999999999</v>
      </c>
      <c r="J63" s="172">
        <v>0.24249999999999999</v>
      </c>
      <c r="K63" s="172">
        <v>0.2</v>
      </c>
      <c r="L63" s="172">
        <v>0.227272</v>
      </c>
      <c r="M63" s="172">
        <v>0.23499999999999999</v>
      </c>
      <c r="N63" s="172">
        <v>0.35</v>
      </c>
      <c r="O63" s="172">
        <v>0.5</v>
      </c>
      <c r="P63" s="172">
        <v>0.3725</v>
      </c>
      <c r="Q63" s="172">
        <v>0.46</v>
      </c>
      <c r="R63" s="172">
        <v>0.7</v>
      </c>
      <c r="S63" s="174">
        <v>0.50000299999999998</v>
      </c>
    </row>
    <row r="64" spans="2:19">
      <c r="B64" s="117" t="s">
        <v>272</v>
      </c>
      <c r="C64" s="184">
        <v>221</v>
      </c>
      <c r="D64" s="185">
        <v>309</v>
      </c>
      <c r="E64" s="185">
        <v>336</v>
      </c>
      <c r="F64" s="185">
        <v>316</v>
      </c>
      <c r="G64" s="185">
        <v>362</v>
      </c>
      <c r="H64" s="185">
        <v>398</v>
      </c>
      <c r="I64" s="185">
        <v>485</v>
      </c>
      <c r="J64" s="185">
        <v>557</v>
      </c>
      <c r="K64" s="185">
        <v>664</v>
      </c>
      <c r="L64" s="185">
        <v>753</v>
      </c>
      <c r="M64" s="185">
        <v>709</v>
      </c>
      <c r="N64" s="185">
        <v>660</v>
      </c>
      <c r="O64" s="185">
        <v>733</v>
      </c>
      <c r="P64" s="185">
        <v>798</v>
      </c>
      <c r="Q64" s="185">
        <v>675</v>
      </c>
      <c r="R64" s="185">
        <v>774</v>
      </c>
      <c r="S64" s="186">
        <v>249</v>
      </c>
    </row>
    <row r="65" spans="2:2">
      <c r="B65" s="301" t="s">
        <v>78</v>
      </c>
    </row>
    <row r="66" spans="2:2">
      <c r="B66" s="301" t="s">
        <v>493</v>
      </c>
    </row>
    <row r="90" spans="2:19" ht="15">
      <c r="B90" s="296"/>
      <c r="C90" s="297" t="s">
        <v>497</v>
      </c>
      <c r="D90" s="296"/>
      <c r="E90" s="296"/>
      <c r="F90" s="296"/>
      <c r="G90" s="296"/>
      <c r="H90" s="296"/>
      <c r="I90" s="296"/>
      <c r="J90" s="296"/>
      <c r="K90" s="296"/>
      <c r="L90" s="296"/>
      <c r="M90" s="296"/>
      <c r="N90" s="296"/>
      <c r="O90" s="296"/>
      <c r="P90" s="296"/>
      <c r="Q90" s="298"/>
      <c r="R90" s="298"/>
      <c r="S90" s="298"/>
    </row>
    <row r="91" spans="2:19">
      <c r="B91" s="299"/>
      <c r="C91" s="119">
        <v>2006</v>
      </c>
      <c r="D91" s="120">
        <v>2007</v>
      </c>
      <c r="E91" s="120">
        <v>2008</v>
      </c>
      <c r="F91" s="120">
        <v>2009</v>
      </c>
      <c r="G91" s="120">
        <v>2010</v>
      </c>
      <c r="H91" s="120">
        <v>2011</v>
      </c>
      <c r="I91" s="120">
        <v>2012</v>
      </c>
      <c r="J91" s="120">
        <v>2013</v>
      </c>
      <c r="K91" s="120">
        <v>2014</v>
      </c>
      <c r="L91" s="120">
        <v>2015</v>
      </c>
      <c r="M91" s="120">
        <v>2016</v>
      </c>
      <c r="N91" s="120">
        <v>2017</v>
      </c>
      <c r="O91" s="120">
        <v>2018</v>
      </c>
      <c r="P91" s="120">
        <v>2019</v>
      </c>
      <c r="Q91" s="120">
        <v>2020</v>
      </c>
      <c r="R91" s="120">
        <v>2021</v>
      </c>
      <c r="S91" s="300">
        <v>2022</v>
      </c>
    </row>
    <row r="92" spans="2:19">
      <c r="B92" s="117" t="s">
        <v>329</v>
      </c>
      <c r="C92" s="168">
        <v>5</v>
      </c>
      <c r="D92" s="169">
        <v>5</v>
      </c>
      <c r="E92" s="169">
        <v>5</v>
      </c>
      <c r="F92" s="169">
        <v>4</v>
      </c>
      <c r="G92" s="169">
        <v>5</v>
      </c>
      <c r="H92" s="169">
        <v>5.89</v>
      </c>
      <c r="I92" s="169">
        <v>5.6625000000000005</v>
      </c>
      <c r="J92" s="169">
        <v>6.4874999999999998</v>
      </c>
      <c r="K92" s="169">
        <v>10</v>
      </c>
      <c r="L92" s="169">
        <v>8</v>
      </c>
      <c r="M92" s="169">
        <v>8</v>
      </c>
      <c r="N92" s="169">
        <v>7.5</v>
      </c>
      <c r="O92" s="169">
        <v>10.605</v>
      </c>
      <c r="P92" s="169">
        <v>10.071250000000001</v>
      </c>
      <c r="Q92" s="169">
        <v>10</v>
      </c>
      <c r="R92" s="169">
        <v>14.000038249999999</v>
      </c>
      <c r="S92" s="170">
        <v>11.786000000000001</v>
      </c>
    </row>
    <row r="93" spans="2:19">
      <c r="B93" s="117" t="s">
        <v>330</v>
      </c>
      <c r="C93" s="171">
        <v>2.2749999999999999</v>
      </c>
      <c r="D93" s="172">
        <v>2.5</v>
      </c>
      <c r="E93" s="172">
        <v>2.16</v>
      </c>
      <c r="F93" s="172">
        <v>2.16</v>
      </c>
      <c r="G93" s="172">
        <v>2</v>
      </c>
      <c r="H93" s="172">
        <v>2.5</v>
      </c>
      <c r="I93" s="172">
        <v>2.26125</v>
      </c>
      <c r="J93" s="172">
        <v>3</v>
      </c>
      <c r="K93" s="172">
        <v>3.09</v>
      </c>
      <c r="L93" s="172">
        <v>3</v>
      </c>
      <c r="M93" s="172">
        <v>2.5</v>
      </c>
      <c r="N93" s="172">
        <v>2.5</v>
      </c>
      <c r="O93" s="172">
        <v>4</v>
      </c>
      <c r="P93" s="172">
        <v>3.1399999999999997</v>
      </c>
      <c r="Q93" s="172">
        <v>3</v>
      </c>
      <c r="R93" s="172">
        <v>4</v>
      </c>
      <c r="S93" s="174">
        <v>3.63</v>
      </c>
    </row>
    <row r="94" spans="2:19">
      <c r="B94" s="117" t="s">
        <v>331</v>
      </c>
      <c r="C94" s="168">
        <v>9.8024970733944894</v>
      </c>
      <c r="D94" s="169">
        <v>5.5572958475177332</v>
      </c>
      <c r="E94" s="169">
        <v>5.4418461869436197</v>
      </c>
      <c r="F94" s="169">
        <v>6.2289246149584478</v>
      </c>
      <c r="G94" s="169">
        <v>6.9421256386768446</v>
      </c>
      <c r="H94" s="169">
        <v>5.8393755957694129</v>
      </c>
      <c r="I94" s="169">
        <v>12.629887524834508</v>
      </c>
      <c r="J94" s="169">
        <v>11.551523684033457</v>
      </c>
      <c r="K94" s="169">
        <v>12.451824492947294</v>
      </c>
      <c r="L94" s="169">
        <v>17.15048117888157</v>
      </c>
      <c r="M94" s="169">
        <v>13.274822712332551</v>
      </c>
      <c r="N94" s="169">
        <v>10.539553170670596</v>
      </c>
      <c r="O94" s="169">
        <v>21.173868846087299</v>
      </c>
      <c r="P94" s="169">
        <v>20.54295109564374</v>
      </c>
      <c r="Q94" s="169">
        <v>22.851094362469166</v>
      </c>
      <c r="R94" s="169">
        <v>17.757965868706425</v>
      </c>
      <c r="S94" s="170">
        <v>23.324936751552791</v>
      </c>
    </row>
    <row r="95" spans="2:19">
      <c r="B95" s="117" t="s">
        <v>332</v>
      </c>
      <c r="C95" s="171">
        <v>1</v>
      </c>
      <c r="D95" s="172">
        <v>1</v>
      </c>
      <c r="E95" s="172">
        <v>0.85</v>
      </c>
      <c r="F95" s="172">
        <v>1</v>
      </c>
      <c r="G95" s="172">
        <v>0.73499999999999999</v>
      </c>
      <c r="H95" s="172">
        <v>1</v>
      </c>
      <c r="I95" s="172">
        <v>0.83781249999999996</v>
      </c>
      <c r="J95" s="172">
        <v>0.89</v>
      </c>
      <c r="K95" s="172">
        <v>0.8</v>
      </c>
      <c r="L95" s="172">
        <v>0.86</v>
      </c>
      <c r="M95" s="172">
        <v>0.75</v>
      </c>
      <c r="N95" s="172">
        <v>0.81474999999999997</v>
      </c>
      <c r="O95" s="172">
        <v>1</v>
      </c>
      <c r="P95" s="172">
        <v>0.90370725000000007</v>
      </c>
      <c r="Q95" s="172">
        <v>0.91</v>
      </c>
      <c r="R95" s="172">
        <v>1.2</v>
      </c>
      <c r="S95" s="174">
        <v>1.010408</v>
      </c>
    </row>
    <row r="96" spans="2:19">
      <c r="B96" s="117" t="s">
        <v>272</v>
      </c>
      <c r="C96" s="184">
        <v>218</v>
      </c>
      <c r="D96" s="185">
        <v>282</v>
      </c>
      <c r="E96" s="185">
        <v>337</v>
      </c>
      <c r="F96" s="185">
        <v>361</v>
      </c>
      <c r="G96" s="185">
        <v>393</v>
      </c>
      <c r="H96" s="185">
        <v>425</v>
      </c>
      <c r="I96" s="185">
        <v>484</v>
      </c>
      <c r="J96" s="185">
        <v>538</v>
      </c>
      <c r="K96" s="185">
        <v>645</v>
      </c>
      <c r="L96" s="185">
        <v>689</v>
      </c>
      <c r="M96" s="185">
        <v>685</v>
      </c>
      <c r="N96" s="185">
        <v>680</v>
      </c>
      <c r="O96" s="185">
        <v>820</v>
      </c>
      <c r="P96" s="185">
        <v>990</v>
      </c>
      <c r="Q96" s="185">
        <v>1037</v>
      </c>
      <c r="R96" s="185">
        <v>1274</v>
      </c>
      <c r="S96" s="186">
        <v>483</v>
      </c>
    </row>
    <row r="97" spans="2:2">
      <c r="B97" s="301" t="s">
        <v>78</v>
      </c>
    </row>
    <row r="98" spans="2:2">
      <c r="B98" s="301" t="s">
        <v>493</v>
      </c>
    </row>
  </sheetData>
  <conditionalFormatting sqref="C11:S11">
    <cfRule type="cellIs" dxfId="3" priority="4" operator="lessThan">
      <formula>30</formula>
    </cfRule>
  </conditionalFormatting>
  <conditionalFormatting sqref="C37:S37">
    <cfRule type="cellIs" dxfId="2" priority="3" operator="lessThan">
      <formula>30</formula>
    </cfRule>
  </conditionalFormatting>
  <conditionalFormatting sqref="C64:S64">
    <cfRule type="cellIs" dxfId="1" priority="2" operator="lessThan">
      <formula>30</formula>
    </cfRule>
  </conditionalFormatting>
  <conditionalFormatting sqref="C96:S96">
    <cfRule type="cellIs" dxfId="0" priority="1" operator="lessThan">
      <formula>30</formula>
    </cfRule>
  </conditionalFormatting>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69333-1715-4338-A749-C1C57BBE3792}">
  <sheetPr>
    <tabColor theme="3"/>
  </sheetPr>
  <dimension ref="B5:AZ10"/>
  <sheetViews>
    <sheetView showGridLines="0" zoomScale="85" zoomScaleNormal="85" workbookViewId="0">
      <selection activeCell="B10" sqref="B10"/>
    </sheetView>
  </sheetViews>
  <sheetFormatPr defaultColWidth="11.6640625" defaultRowHeight="14.25"/>
  <cols>
    <col min="1" max="1" width="11.6640625" style="418"/>
    <col min="2" max="2" width="14.83203125" style="418" bestFit="1" customWidth="1"/>
    <col min="3" max="16384" width="11.6640625" style="418"/>
  </cols>
  <sheetData>
    <row r="5" spans="2:52" ht="15">
      <c r="C5" s="285" t="s">
        <v>498</v>
      </c>
    </row>
    <row r="6" spans="2:52">
      <c r="C6" s="461">
        <v>2010</v>
      </c>
      <c r="D6" s="461"/>
      <c r="E6" s="461"/>
      <c r="F6" s="461"/>
      <c r="G6" s="461">
        <v>2011</v>
      </c>
      <c r="H6" s="461"/>
      <c r="I6" s="461"/>
      <c r="J6" s="461"/>
      <c r="K6" s="461">
        <v>2012</v>
      </c>
      <c r="L6" s="461"/>
      <c r="M6" s="461"/>
      <c r="N6" s="461"/>
      <c r="O6" s="461">
        <v>2013</v>
      </c>
      <c r="P6" s="461"/>
      <c r="Q6" s="461"/>
      <c r="R6" s="461"/>
      <c r="S6" s="461">
        <v>2014</v>
      </c>
      <c r="T6" s="461"/>
      <c r="U6" s="461"/>
      <c r="V6" s="461"/>
      <c r="W6" s="461">
        <v>2015</v>
      </c>
      <c r="X6" s="461"/>
      <c r="Y6" s="461"/>
      <c r="Z6" s="461"/>
      <c r="AA6" s="461">
        <v>2016</v>
      </c>
      <c r="AB6" s="461"/>
      <c r="AC6" s="461"/>
      <c r="AD6" s="461"/>
      <c r="AE6" s="461">
        <v>2017</v>
      </c>
      <c r="AF6" s="461"/>
      <c r="AG6" s="461"/>
      <c r="AH6" s="461"/>
      <c r="AI6" s="461">
        <v>2018</v>
      </c>
      <c r="AJ6" s="461"/>
      <c r="AK6" s="461"/>
      <c r="AL6" s="461"/>
      <c r="AM6" s="461">
        <v>2019</v>
      </c>
      <c r="AN6" s="461"/>
      <c r="AO6" s="461"/>
      <c r="AP6" s="461"/>
      <c r="AQ6" s="461">
        <v>2020</v>
      </c>
      <c r="AR6" s="461"/>
      <c r="AS6" s="461"/>
      <c r="AT6" s="461"/>
      <c r="AU6" s="461">
        <v>2021</v>
      </c>
      <c r="AV6" s="461"/>
      <c r="AW6" s="461"/>
      <c r="AX6" s="461"/>
      <c r="AY6" s="460">
        <v>2022</v>
      </c>
      <c r="AZ6" s="460"/>
    </row>
    <row r="7" spans="2:52">
      <c r="C7" s="419" t="s">
        <v>80</v>
      </c>
      <c r="D7" s="419" t="s">
        <v>81</v>
      </c>
      <c r="E7" s="419" t="s">
        <v>82</v>
      </c>
      <c r="F7" s="419" t="s">
        <v>83</v>
      </c>
      <c r="G7" s="419" t="s">
        <v>80</v>
      </c>
      <c r="H7" s="419" t="s">
        <v>81</v>
      </c>
      <c r="I7" s="419" t="s">
        <v>82</v>
      </c>
      <c r="J7" s="419" t="s">
        <v>83</v>
      </c>
      <c r="K7" s="419" t="s">
        <v>80</v>
      </c>
      <c r="L7" s="419" t="s">
        <v>81</v>
      </c>
      <c r="M7" s="419" t="s">
        <v>82</v>
      </c>
      <c r="N7" s="419" t="s">
        <v>83</v>
      </c>
      <c r="O7" s="419" t="s">
        <v>80</v>
      </c>
      <c r="P7" s="419" t="s">
        <v>81</v>
      </c>
      <c r="Q7" s="419" t="s">
        <v>82</v>
      </c>
      <c r="R7" s="419" t="s">
        <v>83</v>
      </c>
      <c r="S7" s="419" t="s">
        <v>80</v>
      </c>
      <c r="T7" s="419" t="s">
        <v>81</v>
      </c>
      <c r="U7" s="419" t="s">
        <v>82</v>
      </c>
      <c r="V7" s="419" t="s">
        <v>83</v>
      </c>
      <c r="W7" s="419" t="s">
        <v>80</v>
      </c>
      <c r="X7" s="419" t="s">
        <v>81</v>
      </c>
      <c r="Y7" s="419" t="s">
        <v>82</v>
      </c>
      <c r="Z7" s="419" t="s">
        <v>83</v>
      </c>
      <c r="AA7" s="419" t="s">
        <v>80</v>
      </c>
      <c r="AB7" s="419" t="s">
        <v>81</v>
      </c>
      <c r="AC7" s="419" t="s">
        <v>82</v>
      </c>
      <c r="AD7" s="419" t="s">
        <v>83</v>
      </c>
      <c r="AE7" s="419" t="s">
        <v>80</v>
      </c>
      <c r="AF7" s="419" t="s">
        <v>81</v>
      </c>
      <c r="AG7" s="419" t="s">
        <v>82</v>
      </c>
      <c r="AH7" s="419" t="s">
        <v>83</v>
      </c>
      <c r="AI7" s="419" t="s">
        <v>80</v>
      </c>
      <c r="AJ7" s="419" t="s">
        <v>81</v>
      </c>
      <c r="AK7" s="419" t="s">
        <v>82</v>
      </c>
      <c r="AL7" s="419" t="s">
        <v>83</v>
      </c>
      <c r="AM7" s="419" t="s">
        <v>80</v>
      </c>
      <c r="AN7" s="419" t="s">
        <v>81</v>
      </c>
      <c r="AO7" s="419" t="s">
        <v>82</v>
      </c>
      <c r="AP7" s="419" t="s">
        <v>83</v>
      </c>
      <c r="AQ7" s="419" t="s">
        <v>80</v>
      </c>
      <c r="AR7" s="419" t="s">
        <v>81</v>
      </c>
      <c r="AS7" s="419" t="s">
        <v>82</v>
      </c>
      <c r="AT7" s="419" t="s">
        <v>83</v>
      </c>
      <c r="AU7" s="419" t="s">
        <v>80</v>
      </c>
      <c r="AV7" s="419" t="s">
        <v>81</v>
      </c>
      <c r="AW7" s="419" t="s">
        <v>82</v>
      </c>
      <c r="AX7" s="419" t="s">
        <v>83</v>
      </c>
      <c r="AY7" s="419" t="s">
        <v>80</v>
      </c>
      <c r="AZ7" s="419" t="s">
        <v>81</v>
      </c>
    </row>
    <row r="8" spans="2:52">
      <c r="B8" s="419" t="s">
        <v>499</v>
      </c>
      <c r="C8" s="420">
        <v>12.612755306711177</v>
      </c>
      <c r="D8" s="421">
        <v>13.709238039501761</v>
      </c>
      <c r="E8" s="421">
        <v>12.816234252748044</v>
      </c>
      <c r="F8" s="421">
        <v>11.346663429135894</v>
      </c>
      <c r="G8" s="421">
        <v>11.833066267117719</v>
      </c>
      <c r="H8" s="421">
        <v>13.912316203609917</v>
      </c>
      <c r="I8" s="421">
        <v>11.943454069148737</v>
      </c>
      <c r="J8" s="421">
        <v>10.238115947878999</v>
      </c>
      <c r="K8" s="421">
        <v>11.047493161002544</v>
      </c>
      <c r="L8" s="421">
        <v>11.020031908938153</v>
      </c>
      <c r="M8" s="421">
        <v>9.8983222776654305</v>
      </c>
      <c r="N8" s="421">
        <v>9.0492244353634135</v>
      </c>
      <c r="O8" s="421">
        <v>9.2337574024870896</v>
      </c>
      <c r="P8" s="421">
        <v>10.295075936896962</v>
      </c>
      <c r="Q8" s="421">
        <v>7.9603368433210751</v>
      </c>
      <c r="R8" s="421">
        <v>7.5775160483404251</v>
      </c>
      <c r="S8" s="421">
        <v>8.6274043428054856</v>
      </c>
      <c r="T8" s="421">
        <v>8.8611132370868315</v>
      </c>
      <c r="U8" s="421">
        <v>8.4158328974141927</v>
      </c>
      <c r="V8" s="421">
        <v>6.9878576225858087</v>
      </c>
      <c r="W8" s="421">
        <v>7.930674686516193</v>
      </c>
      <c r="X8" s="421">
        <v>8.2191090321197997</v>
      </c>
      <c r="Y8" s="421">
        <v>7.4728416461697007</v>
      </c>
      <c r="Z8" s="421">
        <v>6.4138383417507772</v>
      </c>
      <c r="AA8" s="421">
        <v>6.9279146199534196</v>
      </c>
      <c r="AB8" s="421">
        <v>7.7683491994835325</v>
      </c>
      <c r="AC8" s="421">
        <v>7.7216799671326255</v>
      </c>
      <c r="AD8" s="421">
        <v>6.6310294591005157</v>
      </c>
      <c r="AE8" s="421">
        <v>7.1899158769319103</v>
      </c>
      <c r="AF8" s="421">
        <v>7.7697680165888006</v>
      </c>
      <c r="AG8" s="421">
        <v>7.2877863020898141</v>
      </c>
      <c r="AH8" s="421">
        <v>6.8239306207271531</v>
      </c>
      <c r="AI8" s="421">
        <v>6.9323790237544722</v>
      </c>
      <c r="AJ8" s="421">
        <v>8.5252998374279318</v>
      </c>
      <c r="AK8" s="421">
        <v>7.6006743123466824</v>
      </c>
      <c r="AL8" s="421">
        <v>7.1073704057930218</v>
      </c>
      <c r="AM8" s="421">
        <v>8.7975539155489457</v>
      </c>
      <c r="AN8" s="421">
        <v>8.0606040432476842</v>
      </c>
      <c r="AO8" s="421">
        <v>6.9456342786853602</v>
      </c>
      <c r="AP8" s="421">
        <v>6.608965073905269</v>
      </c>
      <c r="AQ8" s="421">
        <v>7.3086233997530883</v>
      </c>
      <c r="AR8" s="421">
        <v>8.4791479640658434</v>
      </c>
      <c r="AS8" s="421">
        <v>7.5960254211760923</v>
      </c>
      <c r="AT8" s="421">
        <v>7.2610614227285453</v>
      </c>
      <c r="AU8" s="421">
        <v>7.7575022168407886</v>
      </c>
      <c r="AV8" s="421">
        <v>9.9122495287235388</v>
      </c>
      <c r="AW8" s="421">
        <v>8.5584832999454363</v>
      </c>
      <c r="AX8" s="421">
        <v>7.0963504967664095</v>
      </c>
      <c r="AY8" s="421">
        <v>8.1397264502782409</v>
      </c>
      <c r="AZ8" s="422">
        <v>7.3399888679806855</v>
      </c>
    </row>
    <row r="9" spans="2:52">
      <c r="B9" s="419" t="s">
        <v>500</v>
      </c>
      <c r="C9" s="423">
        <v>12.760997255010482</v>
      </c>
      <c r="D9" s="424">
        <v>13.893604990082052</v>
      </c>
      <c r="E9" s="424">
        <v>14.067301003060235</v>
      </c>
      <c r="F9" s="424">
        <v>13.26922226784988</v>
      </c>
      <c r="G9" s="424">
        <v>12.458340405044209</v>
      </c>
      <c r="H9" s="424">
        <v>15.229589074521089</v>
      </c>
      <c r="I9" s="424">
        <v>12.806260789472752</v>
      </c>
      <c r="J9" s="424">
        <v>12.50500458211768</v>
      </c>
      <c r="K9" s="424">
        <v>10.786408545774082</v>
      </c>
      <c r="L9" s="424">
        <v>11.158397641609412</v>
      </c>
      <c r="M9" s="424">
        <v>10.749452575378088</v>
      </c>
      <c r="N9" s="424">
        <v>10.229247695153632</v>
      </c>
      <c r="O9" s="424">
        <v>8.9587094312374056</v>
      </c>
      <c r="P9" s="424">
        <v>10.373719145016054</v>
      </c>
      <c r="Q9" s="424">
        <v>10.112044354254222</v>
      </c>
      <c r="R9" s="424">
        <v>10.251416257116531</v>
      </c>
      <c r="S9" s="424">
        <v>10.178277996480853</v>
      </c>
      <c r="T9" s="424">
        <v>10.958526992899737</v>
      </c>
      <c r="U9" s="424">
        <v>12.295135579867283</v>
      </c>
      <c r="V9" s="424">
        <v>10.355347658291814</v>
      </c>
      <c r="W9" s="424">
        <v>9.8947372000021545</v>
      </c>
      <c r="X9" s="424">
        <v>10.583914986174079</v>
      </c>
      <c r="Y9" s="424">
        <v>9.8312738026074591</v>
      </c>
      <c r="Z9" s="424">
        <v>9.4835985624901706</v>
      </c>
      <c r="AA9" s="424">
        <v>8.2578733838312104</v>
      </c>
      <c r="AB9" s="424">
        <v>9.1376414925710634</v>
      </c>
      <c r="AC9" s="424">
        <v>9.9838122240147378</v>
      </c>
      <c r="AD9" s="424">
        <v>8.5527363390381126</v>
      </c>
      <c r="AE9" s="424">
        <v>7.758015177678339</v>
      </c>
      <c r="AF9" s="425">
        <v>8.6756318026676258</v>
      </c>
      <c r="AG9" s="424">
        <v>8.855585205322102</v>
      </c>
      <c r="AH9" s="424">
        <v>9.2678781652225215</v>
      </c>
      <c r="AI9" s="424">
        <v>8.2237573749893578</v>
      </c>
      <c r="AJ9" s="424">
        <v>10.533039332298328</v>
      </c>
      <c r="AK9" s="424">
        <v>10.127787586528012</v>
      </c>
      <c r="AL9" s="424">
        <v>10.405408198777018</v>
      </c>
      <c r="AM9" s="424">
        <v>10.80623385897378</v>
      </c>
      <c r="AN9" s="424">
        <v>9.7983219032701783</v>
      </c>
      <c r="AO9" s="424">
        <v>8.4605503870584986</v>
      </c>
      <c r="AP9" s="424">
        <v>8.3271951455735636</v>
      </c>
      <c r="AQ9" s="424">
        <v>7.0197546501838941</v>
      </c>
      <c r="AR9" s="424">
        <v>8.2639404189630756</v>
      </c>
      <c r="AS9" s="424">
        <v>7.7145357854362615</v>
      </c>
      <c r="AT9" s="424">
        <v>8.665410237316939</v>
      </c>
      <c r="AU9" s="424">
        <v>8.0938402110684642</v>
      </c>
      <c r="AV9" s="424">
        <v>11.264946792618035</v>
      </c>
      <c r="AW9" s="424">
        <v>10.435861904466726</v>
      </c>
      <c r="AX9" s="424">
        <v>9.8559480031644142</v>
      </c>
      <c r="AY9" s="424">
        <v>8.507028173260748</v>
      </c>
      <c r="AZ9" s="426">
        <v>7.3073627201157736</v>
      </c>
    </row>
    <row r="10" spans="2:52">
      <c r="B10" s="427" t="s">
        <v>501</v>
      </c>
    </row>
  </sheetData>
  <mergeCells count="13">
    <mergeCell ref="W6:Z6"/>
    <mergeCell ref="C6:F6"/>
    <mergeCell ref="G6:J6"/>
    <mergeCell ref="K6:N6"/>
    <mergeCell ref="O6:R6"/>
    <mergeCell ref="S6:V6"/>
    <mergeCell ref="AY6:AZ6"/>
    <mergeCell ref="AA6:AD6"/>
    <mergeCell ref="AE6:AH6"/>
    <mergeCell ref="AI6:AL6"/>
    <mergeCell ref="AM6:AP6"/>
    <mergeCell ref="AQ6:AT6"/>
    <mergeCell ref="AU6:AX6"/>
  </mergeCell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0E265-CF4D-4CA0-A849-8AD3C9F79B63}">
  <sheetPr>
    <tabColor theme="3"/>
  </sheetPr>
  <dimension ref="B6:AB11"/>
  <sheetViews>
    <sheetView showGridLines="0" zoomScaleNormal="100" workbookViewId="0">
      <selection activeCell="B10" sqref="B10"/>
    </sheetView>
  </sheetViews>
  <sheetFormatPr defaultColWidth="11.6640625" defaultRowHeight="14.25"/>
  <cols>
    <col min="1" max="1" width="11.6640625" style="418"/>
    <col min="2" max="2" width="36" style="418" customWidth="1"/>
    <col min="3" max="16384" width="11.6640625" style="418"/>
  </cols>
  <sheetData>
    <row r="6" spans="2:28" ht="15">
      <c r="C6" s="285" t="s">
        <v>502</v>
      </c>
    </row>
    <row r="7" spans="2:28">
      <c r="C7" s="461">
        <v>2016</v>
      </c>
      <c r="D7" s="461"/>
      <c r="E7" s="461"/>
      <c r="F7" s="461"/>
      <c r="G7" s="461">
        <v>2017</v>
      </c>
      <c r="H7" s="461"/>
      <c r="I7" s="461"/>
      <c r="J7" s="461"/>
      <c r="K7" s="461">
        <v>2018</v>
      </c>
      <c r="L7" s="461"/>
      <c r="M7" s="461"/>
      <c r="N7" s="461"/>
      <c r="O7" s="461">
        <v>2019</v>
      </c>
      <c r="P7" s="461"/>
      <c r="Q7" s="461"/>
      <c r="R7" s="461"/>
      <c r="S7" s="461">
        <v>2020</v>
      </c>
      <c r="T7" s="461"/>
      <c r="U7" s="461"/>
      <c r="V7" s="461"/>
      <c r="W7" s="461">
        <v>2021</v>
      </c>
      <c r="X7" s="461"/>
      <c r="Y7" s="461"/>
      <c r="Z7" s="461"/>
      <c r="AA7" s="460">
        <v>2022</v>
      </c>
      <c r="AB7" s="460"/>
    </row>
    <row r="8" spans="2:28">
      <c r="C8" s="419" t="s">
        <v>80</v>
      </c>
      <c r="D8" s="419" t="s">
        <v>81</v>
      </c>
      <c r="E8" s="419" t="s">
        <v>82</v>
      </c>
      <c r="F8" s="419" t="s">
        <v>83</v>
      </c>
      <c r="G8" s="419" t="s">
        <v>80</v>
      </c>
      <c r="H8" s="419" t="s">
        <v>81</v>
      </c>
      <c r="I8" s="419" t="s">
        <v>82</v>
      </c>
      <c r="J8" s="419" t="s">
        <v>83</v>
      </c>
      <c r="K8" s="419" t="s">
        <v>80</v>
      </c>
      <c r="L8" s="419" t="s">
        <v>81</v>
      </c>
      <c r="M8" s="419" t="s">
        <v>82</v>
      </c>
      <c r="N8" s="419" t="s">
        <v>83</v>
      </c>
      <c r="O8" s="419" t="s">
        <v>80</v>
      </c>
      <c r="P8" s="419" t="s">
        <v>81</v>
      </c>
      <c r="Q8" s="419" t="s">
        <v>82</v>
      </c>
      <c r="R8" s="419" t="s">
        <v>83</v>
      </c>
      <c r="S8" s="419" t="s">
        <v>80</v>
      </c>
      <c r="T8" s="419" t="s">
        <v>81</v>
      </c>
      <c r="U8" s="419" t="s">
        <v>82</v>
      </c>
      <c r="V8" s="419" t="s">
        <v>83</v>
      </c>
      <c r="W8" s="419" t="s">
        <v>80</v>
      </c>
      <c r="X8" s="419" t="s">
        <v>81</v>
      </c>
      <c r="Y8" s="419" t="s">
        <v>82</v>
      </c>
      <c r="Z8" s="419" t="s">
        <v>83</v>
      </c>
      <c r="AA8" s="419" t="s">
        <v>80</v>
      </c>
      <c r="AB8" s="419" t="s">
        <v>81</v>
      </c>
    </row>
    <row r="9" spans="2:28">
      <c r="B9" s="419" t="s">
        <v>503</v>
      </c>
      <c r="C9" s="428">
        <v>75.800836187381691</v>
      </c>
      <c r="D9" s="429">
        <v>75.396040963577079</v>
      </c>
      <c r="E9" s="429">
        <v>75.313365033122253</v>
      </c>
      <c r="F9" s="429">
        <v>74.581281129443624</v>
      </c>
      <c r="G9" s="429">
        <v>71.565541181620915</v>
      </c>
      <c r="H9" s="429">
        <v>73.810016276765907</v>
      </c>
      <c r="I9" s="429">
        <v>75.428098866149469</v>
      </c>
      <c r="J9" s="429">
        <v>73.989952867073114</v>
      </c>
      <c r="K9" s="429">
        <v>70.8759150833272</v>
      </c>
      <c r="L9" s="429">
        <v>64.600379667190182</v>
      </c>
      <c r="M9" s="429">
        <v>60.956639752538365</v>
      </c>
      <c r="N9" s="429">
        <v>56.175174064296989</v>
      </c>
      <c r="O9" s="429">
        <v>49.579850630628712</v>
      </c>
      <c r="P9" s="429">
        <v>51.250902203530174</v>
      </c>
      <c r="Q9" s="429">
        <v>54.321673082804793</v>
      </c>
      <c r="R9" s="429">
        <v>56.689252005029886</v>
      </c>
      <c r="S9" s="429">
        <v>59.856769169720828</v>
      </c>
      <c r="T9" s="429">
        <v>57.501461510472026</v>
      </c>
      <c r="U9" s="429">
        <v>54.429634571211999</v>
      </c>
      <c r="V9" s="429">
        <v>53.194030284414538</v>
      </c>
      <c r="W9" s="429">
        <v>51.518244011758675</v>
      </c>
      <c r="X9" s="429">
        <v>41.819469065140154</v>
      </c>
      <c r="Y9" s="429">
        <v>30.188551963791468</v>
      </c>
      <c r="Z9" s="429">
        <v>18.842025659214173</v>
      </c>
      <c r="AA9" s="429">
        <v>10.073230321868905</v>
      </c>
      <c r="AB9" s="430">
        <v>15.974795767666768</v>
      </c>
    </row>
    <row r="10" spans="2:28">
      <c r="B10" s="419" t="s">
        <v>504</v>
      </c>
      <c r="C10" s="431">
        <v>63.242537790591314</v>
      </c>
      <c r="D10" s="432">
        <v>72.054629973496844</v>
      </c>
      <c r="E10" s="432">
        <v>76.751732546191946</v>
      </c>
      <c r="F10" s="432">
        <v>77.520146578857918</v>
      </c>
      <c r="G10" s="432">
        <v>81.211602636138508</v>
      </c>
      <c r="H10" s="432">
        <v>81.573585472400154</v>
      </c>
      <c r="I10" s="432">
        <v>81.495213561878316</v>
      </c>
      <c r="J10" s="432">
        <v>80.311275606857606</v>
      </c>
      <c r="K10" s="432">
        <v>80.041854012609221</v>
      </c>
      <c r="L10" s="432">
        <v>72.80568095461507</v>
      </c>
      <c r="M10" s="432">
        <v>66.437206121463333</v>
      </c>
      <c r="N10" s="432">
        <v>56.461131015829494</v>
      </c>
      <c r="O10" s="432">
        <v>47.985918311649066</v>
      </c>
      <c r="P10" s="432">
        <v>43.585199638034439</v>
      </c>
      <c r="Q10" s="432">
        <v>45.423537590536824</v>
      </c>
      <c r="R10" s="432">
        <v>51.705882719258007</v>
      </c>
      <c r="S10" s="432">
        <v>60.405433244103946</v>
      </c>
      <c r="T10" s="432">
        <v>68.316728762471868</v>
      </c>
      <c r="U10" s="432">
        <v>68.75604306870801</v>
      </c>
      <c r="V10" s="432">
        <v>67.024072835794215</v>
      </c>
      <c r="W10" s="432">
        <v>59.548663506226717</v>
      </c>
      <c r="X10" s="432">
        <v>42.861645972092887</v>
      </c>
      <c r="Y10" s="432">
        <v>28.155826999598268</v>
      </c>
      <c r="Z10" s="432">
        <v>19.19295019587215</v>
      </c>
      <c r="AA10" s="432">
        <v>11.84814574666084</v>
      </c>
      <c r="AB10" s="433">
        <v>23.428258012759819</v>
      </c>
    </row>
    <row r="11" spans="2:28">
      <c r="B11" s="427" t="s">
        <v>501</v>
      </c>
    </row>
  </sheetData>
  <mergeCells count="7">
    <mergeCell ref="AA7:AB7"/>
    <mergeCell ref="C7:F7"/>
    <mergeCell ref="G7:J7"/>
    <mergeCell ref="K7:N7"/>
    <mergeCell ref="O7:R7"/>
    <mergeCell ref="S7:V7"/>
    <mergeCell ref="W7:Z7"/>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E5EB3-0A33-49F8-B98E-EBA133CC8951}">
  <sheetPr>
    <tabColor theme="3"/>
  </sheetPr>
  <dimension ref="B6:D193"/>
  <sheetViews>
    <sheetView showGridLines="0" workbookViewId="0">
      <selection activeCell="O3" sqref="O3"/>
    </sheetView>
  </sheetViews>
  <sheetFormatPr defaultColWidth="12" defaultRowHeight="11.45" customHeight="1"/>
  <cols>
    <col min="1" max="1" width="4.1640625" style="436" customWidth="1"/>
    <col min="2" max="2" width="12" style="436"/>
    <col min="3" max="3" width="15.1640625" style="436" customWidth="1"/>
    <col min="4" max="4" width="15" style="436" customWidth="1"/>
    <col min="5" max="16384" width="12" style="436"/>
  </cols>
  <sheetData>
    <row r="6" spans="2:4" ht="11.45" customHeight="1">
      <c r="B6" s="434" t="s">
        <v>505</v>
      </c>
      <c r="C6" s="435"/>
      <c r="D6" s="435"/>
    </row>
    <row r="7" spans="2:4" ht="54.75" customHeight="1">
      <c r="B7" s="437" t="s">
        <v>506</v>
      </c>
      <c r="C7" s="438" t="s">
        <v>507</v>
      </c>
      <c r="D7" s="439" t="s">
        <v>508</v>
      </c>
    </row>
    <row r="8" spans="2:4" ht="11.45" customHeight="1">
      <c r="B8" s="440">
        <v>44562</v>
      </c>
      <c r="C8" s="441">
        <v>1</v>
      </c>
      <c r="D8" s="442">
        <v>1</v>
      </c>
    </row>
    <row r="9" spans="2:4" ht="11.45" customHeight="1">
      <c r="B9" s="443">
        <v>44563</v>
      </c>
      <c r="C9" s="444">
        <v>1</v>
      </c>
      <c r="D9" s="445">
        <v>1</v>
      </c>
    </row>
    <row r="10" spans="2:4" ht="11.45" customHeight="1">
      <c r="B10" s="440">
        <v>44564</v>
      </c>
      <c r="C10" s="441">
        <v>1</v>
      </c>
      <c r="D10" s="442">
        <v>0.99612545107741324</v>
      </c>
    </row>
    <row r="11" spans="2:4" ht="11.45" customHeight="1">
      <c r="B11" s="443">
        <v>44565</v>
      </c>
      <c r="C11" s="444">
        <v>0.94460450445574906</v>
      </c>
      <c r="D11" s="445">
        <v>0.98792888533843048</v>
      </c>
    </row>
    <row r="12" spans="2:4" ht="11.45" customHeight="1">
      <c r="B12" s="440">
        <v>44566</v>
      </c>
      <c r="C12" s="441">
        <v>0.84684903405792644</v>
      </c>
      <c r="D12" s="442">
        <v>0.95199486196637673</v>
      </c>
    </row>
    <row r="13" spans="2:4" ht="11.45" customHeight="1">
      <c r="B13" s="443">
        <v>44567</v>
      </c>
      <c r="C13" s="444">
        <v>0.8503980238761113</v>
      </c>
      <c r="D13" s="445">
        <v>0.95297016491085906</v>
      </c>
    </row>
    <row r="14" spans="2:4" ht="11.45" customHeight="1">
      <c r="B14" s="440">
        <v>44568</v>
      </c>
      <c r="C14" s="441">
        <v>0.84904619260757175</v>
      </c>
      <c r="D14" s="442">
        <v>0.93928870618395166</v>
      </c>
    </row>
    <row r="15" spans="2:4" ht="11.45" customHeight="1">
      <c r="B15" s="443">
        <v>44569</v>
      </c>
      <c r="C15" s="444">
        <v>0.84904619260757175</v>
      </c>
      <c r="D15" s="445">
        <v>0.93928870618395166</v>
      </c>
    </row>
    <row r="16" spans="2:4" ht="11.45" customHeight="1">
      <c r="B16" s="440">
        <v>44570</v>
      </c>
      <c r="C16" s="441">
        <v>0.84904619260757175</v>
      </c>
      <c r="D16" s="442">
        <v>0.93928870618395166</v>
      </c>
    </row>
    <row r="17" spans="2:4" ht="11.45" customHeight="1">
      <c r="B17" s="443">
        <v>44571</v>
      </c>
      <c r="C17" s="444">
        <v>0.83344868135644234</v>
      </c>
      <c r="D17" s="445">
        <v>0.9359581525810291</v>
      </c>
    </row>
    <row r="18" spans="2:4" ht="11.45" customHeight="1">
      <c r="B18" s="440">
        <v>44572</v>
      </c>
      <c r="C18" s="441">
        <v>0.87321024849852658</v>
      </c>
      <c r="D18" s="442">
        <v>0.949217886267262</v>
      </c>
    </row>
    <row r="19" spans="2:4" ht="11.45" customHeight="1">
      <c r="B19" s="443">
        <v>44573</v>
      </c>
      <c r="C19" s="444">
        <v>0.86354175768942509</v>
      </c>
      <c r="D19" s="445">
        <v>0.94576729951301963</v>
      </c>
    </row>
    <row r="20" spans="2:4" ht="11.45" customHeight="1">
      <c r="B20" s="440">
        <v>44574</v>
      </c>
      <c r="C20" s="441">
        <v>0.79720542900566649</v>
      </c>
      <c r="D20" s="442">
        <v>0.92752402373965759</v>
      </c>
    </row>
    <row r="21" spans="2:4" ht="11.45" customHeight="1">
      <c r="B21" s="443">
        <v>44575</v>
      </c>
      <c r="C21" s="444">
        <v>0.78301330235075439</v>
      </c>
      <c r="D21" s="445">
        <v>0.92198275645819372</v>
      </c>
    </row>
    <row r="22" spans="2:4" ht="11.45" customHeight="1">
      <c r="B22" s="440">
        <v>44576</v>
      </c>
      <c r="C22" s="441">
        <v>0.78301330235075439</v>
      </c>
      <c r="D22" s="442">
        <v>0.92198275645819372</v>
      </c>
    </row>
    <row r="23" spans="2:4" ht="11.45" customHeight="1">
      <c r="B23" s="443">
        <v>44577</v>
      </c>
      <c r="C23" s="444">
        <v>0.78301330235075439</v>
      </c>
      <c r="D23" s="445">
        <v>0.92198275645819372</v>
      </c>
    </row>
    <row r="24" spans="2:4" ht="11.45" customHeight="1">
      <c r="B24" s="440">
        <v>44578</v>
      </c>
      <c r="C24" s="441">
        <v>0.78394987776494884</v>
      </c>
      <c r="D24" s="442">
        <v>0.92198275645819372</v>
      </c>
    </row>
    <row r="25" spans="2:4" ht="11.45" customHeight="1">
      <c r="B25" s="443">
        <v>44579</v>
      </c>
      <c r="C25" s="444">
        <v>0.73227981105851936</v>
      </c>
      <c r="D25" s="445">
        <v>0.89727871157119332</v>
      </c>
    </row>
    <row r="26" spans="2:4" ht="11.45" customHeight="1">
      <c r="B26" s="440">
        <v>44580</v>
      </c>
      <c r="C26" s="441">
        <v>0.71917556718784359</v>
      </c>
      <c r="D26" s="442">
        <v>0.88800623700604442</v>
      </c>
    </row>
    <row r="27" spans="2:4" ht="11.45" customHeight="1">
      <c r="B27" s="443">
        <v>44581</v>
      </c>
      <c r="C27" s="444">
        <v>0.71230053043274899</v>
      </c>
      <c r="D27" s="445">
        <v>0.87627043468859978</v>
      </c>
    </row>
    <row r="28" spans="2:4" ht="11.45" customHeight="1">
      <c r="B28" s="440">
        <v>44582</v>
      </c>
      <c r="C28" s="441">
        <v>0.65984389179627911</v>
      </c>
      <c r="D28" s="442">
        <v>0.85925542937317123</v>
      </c>
    </row>
    <row r="29" spans="2:4" ht="11.45" customHeight="1">
      <c r="B29" s="443">
        <v>44583</v>
      </c>
      <c r="C29" s="444">
        <v>0.65984389179627911</v>
      </c>
      <c r="D29" s="445">
        <v>0.85925542937317123</v>
      </c>
    </row>
    <row r="30" spans="2:4" ht="11.45" customHeight="1">
      <c r="B30" s="440">
        <v>44584</v>
      </c>
      <c r="C30" s="441">
        <v>0.65984389179627911</v>
      </c>
      <c r="D30" s="442">
        <v>0.85925542937317123</v>
      </c>
    </row>
    <row r="31" spans="2:4" ht="11.45" customHeight="1">
      <c r="B31" s="443">
        <v>44585</v>
      </c>
      <c r="C31" s="444">
        <v>0.66337349069336848</v>
      </c>
      <c r="D31" s="445">
        <v>0.87524441513321816</v>
      </c>
    </row>
    <row r="32" spans="2:4" ht="11.45" customHeight="1">
      <c r="B32" s="440">
        <v>44586</v>
      </c>
      <c r="C32" s="441">
        <v>0.62417580955229424</v>
      </c>
      <c r="D32" s="442">
        <v>0.85370304396431096</v>
      </c>
    </row>
    <row r="33" spans="2:4" ht="11.45" customHeight="1">
      <c r="B33" s="443">
        <v>44587</v>
      </c>
      <c r="C33" s="444">
        <v>0.59918456359832684</v>
      </c>
      <c r="D33" s="445">
        <v>0.84434511244591293</v>
      </c>
    </row>
    <row r="34" spans="2:4" ht="11.45" customHeight="1">
      <c r="B34" s="440">
        <v>44588</v>
      </c>
      <c r="C34" s="441">
        <v>0.55669355618615113</v>
      </c>
      <c r="D34" s="442">
        <v>0.82993178203487727</v>
      </c>
    </row>
    <row r="35" spans="2:4" ht="11.45" customHeight="1">
      <c r="B35" s="443">
        <v>44589</v>
      </c>
      <c r="C35" s="444">
        <v>0.58411464442866357</v>
      </c>
      <c r="D35" s="445">
        <v>0.85152395585805585</v>
      </c>
    </row>
    <row r="36" spans="2:4" ht="11.45" customHeight="1">
      <c r="B36" s="440">
        <v>44590</v>
      </c>
      <c r="C36" s="441">
        <v>0.58411464442866357</v>
      </c>
      <c r="D36" s="442">
        <v>0.85152395585805585</v>
      </c>
    </row>
    <row r="37" spans="2:4" ht="11.45" customHeight="1">
      <c r="B37" s="443">
        <v>44591</v>
      </c>
      <c r="C37" s="444">
        <v>0.58411464442866357</v>
      </c>
      <c r="D37" s="445">
        <v>0.85152395585805585</v>
      </c>
    </row>
    <row r="38" spans="2:4" ht="11.45" customHeight="1">
      <c r="B38" s="440">
        <v>44592</v>
      </c>
      <c r="C38" s="441">
        <v>0.67065915519040209</v>
      </c>
      <c r="D38" s="442">
        <v>0.88204506880339095</v>
      </c>
    </row>
    <row r="39" spans="2:4" ht="11.45" customHeight="1">
      <c r="B39" s="443">
        <v>44593</v>
      </c>
      <c r="C39" s="444">
        <v>0.70511980949516029</v>
      </c>
      <c r="D39" s="445">
        <v>0.8909040679016168</v>
      </c>
    </row>
    <row r="40" spans="2:4" ht="11.45" customHeight="1">
      <c r="B40" s="440">
        <v>44594</v>
      </c>
      <c r="C40" s="441">
        <v>0.65120667157873702</v>
      </c>
      <c r="D40" s="442">
        <v>0.88685120269505846</v>
      </c>
    </row>
    <row r="41" spans="2:4" ht="11.45" customHeight="1">
      <c r="B41" s="443">
        <v>44595</v>
      </c>
      <c r="C41" s="444">
        <v>0.59934866515807306</v>
      </c>
      <c r="D41" s="445">
        <v>0.86555232689936745</v>
      </c>
    </row>
    <row r="42" spans="2:4" ht="11.45" customHeight="1">
      <c r="B42" s="440">
        <v>44596</v>
      </c>
      <c r="C42" s="441">
        <v>0.65315106283851188</v>
      </c>
      <c r="D42" s="442">
        <v>0.87417289716650837</v>
      </c>
    </row>
    <row r="43" spans="2:4" ht="11.45" customHeight="1">
      <c r="B43" s="443">
        <v>44597</v>
      </c>
      <c r="C43" s="444">
        <v>0.65315106283851188</v>
      </c>
      <c r="D43" s="445">
        <v>0.87417289716650837</v>
      </c>
    </row>
    <row r="44" spans="2:4" ht="11.45" customHeight="1">
      <c r="B44" s="440">
        <v>44598</v>
      </c>
      <c r="C44" s="441">
        <v>0.65315106283851188</v>
      </c>
      <c r="D44" s="442">
        <v>0.87417289716650837</v>
      </c>
    </row>
    <row r="45" spans="2:4" ht="11.45" customHeight="1">
      <c r="B45" s="443">
        <v>44599</v>
      </c>
      <c r="C45" s="444">
        <v>0.66937909718845434</v>
      </c>
      <c r="D45" s="445">
        <v>0.87601512679543225</v>
      </c>
    </row>
    <row r="46" spans="2:4" ht="11.45" customHeight="1">
      <c r="B46" s="440">
        <v>44600</v>
      </c>
      <c r="C46" s="441">
        <v>0.69741523475671463</v>
      </c>
      <c r="D46" s="442">
        <v>0.888021015286108</v>
      </c>
    </row>
    <row r="47" spans="2:4" ht="11.45" customHeight="1">
      <c r="B47" s="443">
        <v>44601</v>
      </c>
      <c r="C47" s="444">
        <v>0.7653415985198071</v>
      </c>
      <c r="D47" s="445">
        <v>0.91034747530280546</v>
      </c>
    </row>
    <row r="48" spans="2:4" ht="11.45" customHeight="1">
      <c r="B48" s="440">
        <v>44602</v>
      </c>
      <c r="C48" s="441">
        <v>0.74708962697768122</v>
      </c>
      <c r="D48" s="442">
        <v>0.89509739560347756</v>
      </c>
    </row>
    <row r="49" spans="2:4" ht="11.45" customHeight="1">
      <c r="B49" s="443">
        <v>44603</v>
      </c>
      <c r="C49" s="444">
        <v>0.69350048456990121</v>
      </c>
      <c r="D49" s="445">
        <v>0.87786251902667156</v>
      </c>
    </row>
    <row r="50" spans="2:4" ht="11.45" customHeight="1">
      <c r="B50" s="440">
        <v>44604</v>
      </c>
      <c r="C50" s="441">
        <v>0.69350048456990121</v>
      </c>
      <c r="D50" s="442">
        <v>0.87786251902667156</v>
      </c>
    </row>
    <row r="51" spans="2:4" ht="11.45" customHeight="1">
      <c r="B51" s="443">
        <v>44605</v>
      </c>
      <c r="C51" s="444">
        <v>0.69350048456990121</v>
      </c>
      <c r="D51" s="445">
        <v>0.87786251902667156</v>
      </c>
    </row>
    <row r="52" spans="2:4" ht="11.45" customHeight="1">
      <c r="B52" s="440">
        <v>44606</v>
      </c>
      <c r="C52" s="441">
        <v>0.69472248626078237</v>
      </c>
      <c r="D52" s="442">
        <v>0.87218088588323062</v>
      </c>
    </row>
    <row r="53" spans="2:4" ht="11.45" customHeight="1">
      <c r="B53" s="443">
        <v>44607</v>
      </c>
      <c r="C53" s="444">
        <v>0.74705336799027688</v>
      </c>
      <c r="D53" s="445">
        <v>0.8940430214476871</v>
      </c>
    </row>
    <row r="54" spans="2:4" ht="11.45" customHeight="1">
      <c r="B54" s="440">
        <v>44608</v>
      </c>
      <c r="C54" s="441">
        <v>0.732385999558123</v>
      </c>
      <c r="D54" s="442">
        <v>0.89286777091553204</v>
      </c>
    </row>
    <row r="55" spans="2:4" ht="11.45" customHeight="1">
      <c r="B55" s="443">
        <v>44609</v>
      </c>
      <c r="C55" s="444">
        <v>0.6886721818882936</v>
      </c>
      <c r="D55" s="445">
        <v>0.86613972381957327</v>
      </c>
    </row>
    <row r="56" spans="2:4" ht="11.45" customHeight="1">
      <c r="B56" s="440">
        <v>44610</v>
      </c>
      <c r="C56" s="441">
        <v>0.65112984878780245</v>
      </c>
      <c r="D56" s="442">
        <v>0.85599611835845602</v>
      </c>
    </row>
    <row r="57" spans="2:4" ht="11.45" customHeight="1">
      <c r="B57" s="443">
        <v>44611</v>
      </c>
      <c r="C57" s="444">
        <v>0.65112984878780245</v>
      </c>
      <c r="D57" s="445">
        <v>0.85599611835845602</v>
      </c>
    </row>
    <row r="58" spans="2:4" ht="11.45" customHeight="1">
      <c r="B58" s="440">
        <v>44612</v>
      </c>
      <c r="C58" s="441">
        <v>0.65112984878780245</v>
      </c>
      <c r="D58" s="442">
        <v>0.85599611835845602</v>
      </c>
    </row>
    <row r="59" spans="2:4" ht="11.45" customHeight="1">
      <c r="B59" s="443">
        <v>44613</v>
      </c>
      <c r="C59" s="444">
        <v>0.65054587552680887</v>
      </c>
      <c r="D59" s="445">
        <v>0.85599611835845602</v>
      </c>
    </row>
    <row r="60" spans="2:4" ht="11.45" customHeight="1">
      <c r="B60" s="440">
        <v>44614</v>
      </c>
      <c r="C60" s="441">
        <v>0.60687156342363913</v>
      </c>
      <c r="D60" s="442">
        <v>0.84494294708900508</v>
      </c>
    </row>
    <row r="61" spans="2:4" ht="11.45" customHeight="1">
      <c r="B61" s="443">
        <v>44615</v>
      </c>
      <c r="C61" s="444">
        <v>0.55421313557766783</v>
      </c>
      <c r="D61" s="445">
        <v>0.82486635445630596</v>
      </c>
    </row>
    <row r="62" spans="2:4" ht="11.45" customHeight="1">
      <c r="B62" s="440">
        <v>44616</v>
      </c>
      <c r="C62" s="441">
        <v>0.61363706108215266</v>
      </c>
      <c r="D62" s="442">
        <v>0.85211661466139077</v>
      </c>
    </row>
    <row r="63" spans="2:4" ht="11.45" customHeight="1">
      <c r="B63" s="443">
        <v>44617</v>
      </c>
      <c r="C63" s="444">
        <v>0.62134199857922945</v>
      </c>
      <c r="D63" s="445">
        <v>0.87196014889315721</v>
      </c>
    </row>
    <row r="64" spans="2:4" ht="11.45" customHeight="1">
      <c r="B64" s="440">
        <v>44618</v>
      </c>
      <c r="C64" s="441">
        <v>0.62134199857922945</v>
      </c>
      <c r="D64" s="442">
        <v>0.87196014889315721</v>
      </c>
    </row>
    <row r="65" spans="2:4" ht="11.45" customHeight="1">
      <c r="B65" s="443">
        <v>44619</v>
      </c>
      <c r="C65" s="444">
        <v>0.62134199857922945</v>
      </c>
      <c r="D65" s="445">
        <v>0.87196014889315721</v>
      </c>
    </row>
    <row r="66" spans="2:4" ht="11.45" customHeight="1">
      <c r="B66" s="440">
        <v>44620</v>
      </c>
      <c r="C66" s="441">
        <v>0.64056202200465218</v>
      </c>
      <c r="D66" s="442">
        <v>0.87172980549154477</v>
      </c>
    </row>
    <row r="67" spans="2:4" ht="11.45" customHeight="1">
      <c r="B67" s="443">
        <v>44621</v>
      </c>
      <c r="C67" s="444">
        <v>0.63125679394028567</v>
      </c>
      <c r="D67" s="445">
        <v>0.85809909249790872</v>
      </c>
    </row>
    <row r="68" spans="2:4" ht="11.45" customHeight="1">
      <c r="B68" s="440">
        <v>44622</v>
      </c>
      <c r="C68" s="441">
        <v>0.62258545224677542</v>
      </c>
      <c r="D68" s="442">
        <v>0.87385859661380672</v>
      </c>
    </row>
    <row r="69" spans="2:4" ht="11.45" customHeight="1">
      <c r="B69" s="443">
        <v>44623</v>
      </c>
      <c r="C69" s="444">
        <v>0.56453136216139665</v>
      </c>
      <c r="D69" s="445">
        <v>0.86008395159136364</v>
      </c>
    </row>
    <row r="70" spans="2:4" ht="11.45" customHeight="1">
      <c r="B70" s="440">
        <v>44624</v>
      </c>
      <c r="C70" s="441">
        <v>0.49389796795112634</v>
      </c>
      <c r="D70" s="442">
        <v>0.84645783331378821</v>
      </c>
    </row>
    <row r="71" spans="2:4" ht="11.45" customHeight="1">
      <c r="B71" s="443">
        <v>44625</v>
      </c>
      <c r="C71" s="444">
        <v>0.49389796795112634</v>
      </c>
      <c r="D71" s="445">
        <v>0.84645783331378821</v>
      </c>
    </row>
    <row r="72" spans="2:4" ht="11.45" customHeight="1">
      <c r="B72" s="440">
        <v>44626</v>
      </c>
      <c r="C72" s="441">
        <v>0.49389796795112634</v>
      </c>
      <c r="D72" s="442">
        <v>0.84645783331378821</v>
      </c>
    </row>
    <row r="73" spans="2:4" ht="11.45" customHeight="1">
      <c r="B73" s="443">
        <v>44627</v>
      </c>
      <c r="C73" s="444">
        <v>0.4485140322473386</v>
      </c>
      <c r="D73" s="445">
        <v>0.81719842463322723</v>
      </c>
    </row>
    <row r="74" spans="2:4" ht="11.45" customHeight="1">
      <c r="B74" s="440">
        <v>44628</v>
      </c>
      <c r="C74" s="441">
        <v>0.46072649263432186</v>
      </c>
      <c r="D74" s="442">
        <v>0.81743698980996293</v>
      </c>
    </row>
    <row r="75" spans="2:4" ht="11.45" customHeight="1">
      <c r="B75" s="443">
        <v>44629</v>
      </c>
      <c r="C75" s="444">
        <v>0.51738711785760427</v>
      </c>
      <c r="D75" s="445">
        <v>0.84457871622944924</v>
      </c>
    </row>
    <row r="76" spans="2:4" ht="11.45" customHeight="1">
      <c r="B76" s="440">
        <v>44630</v>
      </c>
      <c r="C76" s="441">
        <v>0.48281160313850568</v>
      </c>
      <c r="D76" s="442">
        <v>0.8389819271457003</v>
      </c>
    </row>
    <row r="77" spans="2:4" ht="11.45" customHeight="1">
      <c r="B77" s="443">
        <v>44631</v>
      </c>
      <c r="C77" s="444">
        <v>0.42578720607719039</v>
      </c>
      <c r="D77" s="445">
        <v>0.82190299954739854</v>
      </c>
    </row>
    <row r="78" spans="2:4" ht="11.45" customHeight="1">
      <c r="B78" s="440">
        <v>44632</v>
      </c>
      <c r="C78" s="441">
        <v>0.42578720607719039</v>
      </c>
      <c r="D78" s="442">
        <v>0.82190299954739854</v>
      </c>
    </row>
    <row r="79" spans="2:4" ht="11.45" customHeight="1">
      <c r="B79" s="443">
        <v>44633</v>
      </c>
      <c r="C79" s="444">
        <v>0.42578720607719039</v>
      </c>
      <c r="D79" s="445">
        <v>0.82190299954739854</v>
      </c>
    </row>
    <row r="80" spans="2:4" ht="11.45" customHeight="1">
      <c r="B80" s="440">
        <v>44634</v>
      </c>
      <c r="C80" s="441">
        <v>0.37099979763125096</v>
      </c>
      <c r="D80" s="442">
        <v>0.80665664089297029</v>
      </c>
    </row>
    <row r="81" spans="2:4" ht="11.45" customHeight="1">
      <c r="B81" s="443">
        <v>44635</v>
      </c>
      <c r="C81" s="444">
        <v>0.37757266410021284</v>
      </c>
      <c r="D81" s="445">
        <v>0.82320804716797036</v>
      </c>
    </row>
    <row r="82" spans="2:4" ht="11.45" customHeight="1">
      <c r="B82" s="440">
        <v>44636</v>
      </c>
      <c r="C82" s="441">
        <v>0.48027452684247796</v>
      </c>
      <c r="D82" s="442">
        <v>0.85256105250476422</v>
      </c>
    </row>
    <row r="83" spans="2:4" ht="11.45" customHeight="1">
      <c r="B83" s="443">
        <v>44637</v>
      </c>
      <c r="C83" s="444">
        <v>0.5186004594108643</v>
      </c>
      <c r="D83" s="445">
        <v>0.86899692635866821</v>
      </c>
    </row>
    <row r="84" spans="2:4" ht="11.45" customHeight="1">
      <c r="B84" s="440">
        <v>44638</v>
      </c>
      <c r="C84" s="441">
        <v>0.56950627120030783</v>
      </c>
      <c r="D84" s="442">
        <v>0.88412485756347114</v>
      </c>
    </row>
    <row r="85" spans="2:4" ht="11.45" customHeight="1">
      <c r="B85" s="443">
        <v>44639</v>
      </c>
      <c r="C85" s="444">
        <v>0.56950627120030783</v>
      </c>
      <c r="D85" s="445">
        <v>0.88412485756347114</v>
      </c>
    </row>
    <row r="86" spans="2:4" ht="11.45" customHeight="1">
      <c r="B86" s="440">
        <v>44640</v>
      </c>
      <c r="C86" s="441">
        <v>0.56950627120030783</v>
      </c>
      <c r="D86" s="442">
        <v>0.88412485756347114</v>
      </c>
    </row>
    <row r="87" spans="2:4" ht="11.45" customHeight="1">
      <c r="B87" s="443">
        <v>44641</v>
      </c>
      <c r="C87" s="444">
        <v>0.53843364406460081</v>
      </c>
      <c r="D87" s="445">
        <v>0.87652416335495653</v>
      </c>
    </row>
    <row r="88" spans="2:4" ht="11.45" customHeight="1">
      <c r="B88" s="440">
        <v>44642</v>
      </c>
      <c r="C88" s="441">
        <v>0.57769082682134199</v>
      </c>
      <c r="D88" s="442">
        <v>0.88747251791247606</v>
      </c>
    </row>
    <row r="89" spans="2:4" ht="11.45" customHeight="1">
      <c r="B89" s="443">
        <v>44643</v>
      </c>
      <c r="C89" s="444">
        <v>0.56991022161568783</v>
      </c>
      <c r="D89" s="445">
        <v>0.87154865771876489</v>
      </c>
    </row>
    <row r="90" spans="2:4" ht="11.45" customHeight="1">
      <c r="B90" s="440">
        <v>44644</v>
      </c>
      <c r="C90" s="441">
        <v>0.58384530928112388</v>
      </c>
      <c r="D90" s="442">
        <v>0.88245509856420479</v>
      </c>
    </row>
    <row r="91" spans="2:4" ht="11.45" customHeight="1">
      <c r="B91" s="443">
        <v>44645</v>
      </c>
      <c r="C91" s="444">
        <v>0.54284660796262718</v>
      </c>
      <c r="D91" s="445">
        <v>0.87906764646504632</v>
      </c>
    </row>
    <row r="92" spans="2:4" ht="11.45" customHeight="1">
      <c r="B92" s="440">
        <v>44646</v>
      </c>
      <c r="C92" s="441">
        <v>0.54284660796262718</v>
      </c>
      <c r="D92" s="442">
        <v>0.87906764646504632</v>
      </c>
    </row>
    <row r="93" spans="2:4" ht="11.45" customHeight="1">
      <c r="B93" s="443">
        <v>44647</v>
      </c>
      <c r="C93" s="444">
        <v>0.54284660796262718</v>
      </c>
      <c r="D93" s="445">
        <v>0.87906764646504632</v>
      </c>
    </row>
    <row r="94" spans="2:4" ht="11.45" customHeight="1">
      <c r="B94" s="440">
        <v>44648</v>
      </c>
      <c r="C94" s="441">
        <v>0.5638411440825819</v>
      </c>
      <c r="D94" s="442">
        <v>0.88445649784123137</v>
      </c>
    </row>
    <row r="95" spans="2:4" ht="11.45" customHeight="1">
      <c r="B95" s="443">
        <v>44649</v>
      </c>
      <c r="C95" s="444">
        <v>0.6185524041460152</v>
      </c>
      <c r="D95" s="445">
        <v>0.90785394103198858</v>
      </c>
    </row>
    <row r="96" spans="2:4" ht="11.45" customHeight="1">
      <c r="B96" s="440">
        <v>44650</v>
      </c>
      <c r="C96" s="441">
        <v>0.59586820405436569</v>
      </c>
      <c r="D96" s="442">
        <v>0.89345073858770019</v>
      </c>
    </row>
    <row r="97" spans="2:4" ht="11.45" customHeight="1">
      <c r="B97" s="443">
        <v>44651</v>
      </c>
      <c r="C97" s="444">
        <v>0.56842042636534917</v>
      </c>
      <c r="D97" s="445">
        <v>0.8808843291549745</v>
      </c>
    </row>
    <row r="98" spans="2:4" ht="11.45" customHeight="1">
      <c r="B98" s="440">
        <v>44652</v>
      </c>
      <c r="C98" s="441">
        <v>0.56842042636534917</v>
      </c>
      <c r="D98" s="442">
        <v>0.88773067582687049</v>
      </c>
    </row>
    <row r="99" spans="2:4" ht="11.45" customHeight="1">
      <c r="B99" s="443">
        <v>44653</v>
      </c>
      <c r="C99" s="444">
        <v>0.56842042636534917</v>
      </c>
      <c r="D99" s="445">
        <v>0.88773067582687049</v>
      </c>
    </row>
    <row r="100" spans="2:4" ht="11.45" customHeight="1">
      <c r="B100" s="440">
        <v>44654</v>
      </c>
      <c r="C100" s="441">
        <v>0.56842042636534917</v>
      </c>
      <c r="D100" s="442">
        <v>0.88773067582687049</v>
      </c>
    </row>
    <row r="101" spans="2:4" ht="11.45" customHeight="1">
      <c r="B101" s="443">
        <v>44655</v>
      </c>
      <c r="C101" s="444">
        <v>0.61038653589557212</v>
      </c>
      <c r="D101" s="445">
        <v>0.89432409734512908</v>
      </c>
    </row>
    <row r="102" spans="2:4" ht="11.45" customHeight="1">
      <c r="B102" s="440">
        <v>44656</v>
      </c>
      <c r="C102" s="441">
        <v>0.56430795866839445</v>
      </c>
      <c r="D102" s="442">
        <v>0.87657657171092229</v>
      </c>
    </row>
    <row r="103" spans="2:4" ht="11.45" customHeight="1">
      <c r="B103" s="443">
        <v>44657</v>
      </c>
      <c r="C103" s="444">
        <v>0.52516031058901358</v>
      </c>
      <c r="D103" s="445">
        <v>0.86365121712916504</v>
      </c>
    </row>
    <row r="104" spans="2:4" ht="11.45" customHeight="1">
      <c r="B104" s="440">
        <v>44658</v>
      </c>
      <c r="C104" s="441">
        <v>0.51235259955353796</v>
      </c>
      <c r="D104" s="442">
        <v>0.86439109217062637</v>
      </c>
    </row>
    <row r="105" spans="2:4" ht="11.45" customHeight="1">
      <c r="B105" s="443">
        <v>44659</v>
      </c>
      <c r="C105" s="444">
        <v>0.49074017678440457</v>
      </c>
      <c r="D105" s="445">
        <v>0.85833832616545713</v>
      </c>
    </row>
    <row r="106" spans="2:4" ht="11.45" customHeight="1">
      <c r="B106" s="440">
        <v>44660</v>
      </c>
      <c r="C106" s="441">
        <v>0.49074017678440457</v>
      </c>
      <c r="D106" s="442">
        <v>0.85833832616545713</v>
      </c>
    </row>
    <row r="107" spans="2:4" ht="11.45" customHeight="1">
      <c r="B107" s="443">
        <v>44661</v>
      </c>
      <c r="C107" s="444">
        <v>0.49074017678440457</v>
      </c>
      <c r="D107" s="445">
        <v>0.85833832616545713</v>
      </c>
    </row>
    <row r="108" spans="2:4" ht="11.45" customHeight="1">
      <c r="B108" s="440">
        <v>44662</v>
      </c>
      <c r="C108" s="441">
        <v>0.47701261323094002</v>
      </c>
      <c r="D108" s="442">
        <v>0.85007550438260582</v>
      </c>
    </row>
    <row r="109" spans="2:4" ht="11.45" customHeight="1">
      <c r="B109" s="443">
        <v>44663</v>
      </c>
      <c r="C109" s="444">
        <v>0.472585981313351</v>
      </c>
      <c r="D109" s="445">
        <v>0.84685607645639294</v>
      </c>
    </row>
    <row r="110" spans="2:4" ht="11.45" customHeight="1">
      <c r="B110" s="440">
        <v>44664</v>
      </c>
      <c r="C110" s="441">
        <v>0.50753883678194589</v>
      </c>
      <c r="D110" s="442">
        <v>0.86246011211292506</v>
      </c>
    </row>
    <row r="111" spans="2:4" ht="11.45" customHeight="1">
      <c r="B111" s="443">
        <v>44665</v>
      </c>
      <c r="C111" s="444">
        <v>0.48307926527264339</v>
      </c>
      <c r="D111" s="445">
        <v>0.85061210659100561</v>
      </c>
    </row>
    <row r="112" spans="2:4" ht="11.45" customHeight="1">
      <c r="B112" s="440">
        <v>44666</v>
      </c>
      <c r="C112" s="441">
        <v>0.4830444434225582</v>
      </c>
      <c r="D112" s="442">
        <v>0.85061210659100561</v>
      </c>
    </row>
    <row r="113" spans="2:4" ht="11.45" customHeight="1">
      <c r="B113" s="443">
        <v>44667</v>
      </c>
      <c r="C113" s="444">
        <v>0.4830444434225582</v>
      </c>
      <c r="D113" s="445">
        <v>0.85061210659100561</v>
      </c>
    </row>
    <row r="114" spans="2:4" ht="11.45" customHeight="1">
      <c r="B114" s="440">
        <v>44668</v>
      </c>
      <c r="C114" s="441">
        <v>0.4830444434225582</v>
      </c>
      <c r="D114" s="442">
        <v>0.85061210659100561</v>
      </c>
    </row>
    <row r="115" spans="2:4" ht="11.45" customHeight="1">
      <c r="B115" s="443">
        <v>44669</v>
      </c>
      <c r="C115" s="444">
        <v>0.45669403242882284</v>
      </c>
      <c r="D115" s="445">
        <v>0.84246061566521258</v>
      </c>
    </row>
    <row r="116" spans="2:4" ht="11.45" customHeight="1">
      <c r="B116" s="440">
        <v>44670</v>
      </c>
      <c r="C116" s="441">
        <v>0.4854333514230138</v>
      </c>
      <c r="D116" s="442">
        <v>0.86397900928258398</v>
      </c>
    </row>
    <row r="117" spans="2:4" ht="11.45" customHeight="1">
      <c r="B117" s="443">
        <v>44671</v>
      </c>
      <c r="C117" s="444">
        <v>0.45201641742998605</v>
      </c>
      <c r="D117" s="445">
        <v>0.86370513852473241</v>
      </c>
    </row>
    <row r="118" spans="2:4" ht="11.45" customHeight="1">
      <c r="B118" s="440">
        <v>44672</v>
      </c>
      <c r="C118" s="441">
        <v>0.40866540550230435</v>
      </c>
      <c r="D118" s="442">
        <v>0.84213334374325755</v>
      </c>
    </row>
    <row r="119" spans="2:4" ht="11.45" customHeight="1">
      <c r="B119" s="443">
        <v>44673</v>
      </c>
      <c r="C119" s="444">
        <v>0.39141687806035713</v>
      </c>
      <c r="D119" s="445">
        <v>0.8200064937594661</v>
      </c>
    </row>
    <row r="120" spans="2:4" ht="11.45" customHeight="1">
      <c r="B120" s="440">
        <v>44674</v>
      </c>
      <c r="C120" s="441">
        <v>0.39141687806035713</v>
      </c>
      <c r="D120" s="442">
        <v>0.8200064937594661</v>
      </c>
    </row>
    <row r="121" spans="2:4" ht="11.45" customHeight="1">
      <c r="B121" s="443">
        <v>44675</v>
      </c>
      <c r="C121" s="444">
        <v>0.39141687806035713</v>
      </c>
      <c r="D121" s="445">
        <v>0.8200064937594661</v>
      </c>
    </row>
    <row r="122" spans="2:4" ht="11.45" customHeight="1">
      <c r="B122" s="440">
        <v>44676</v>
      </c>
      <c r="C122" s="441">
        <v>0.41287974482665174</v>
      </c>
      <c r="D122" s="442">
        <v>0.82828600001400521</v>
      </c>
    </row>
    <row r="123" spans="2:4" ht="11.45" customHeight="1">
      <c r="B123" s="443">
        <v>44677</v>
      </c>
      <c r="C123" s="444">
        <v>0.37470298506563099</v>
      </c>
      <c r="D123" s="445">
        <v>0.80083887522145081</v>
      </c>
    </row>
    <row r="124" spans="2:4" ht="11.45" customHeight="1">
      <c r="B124" s="440">
        <v>44678</v>
      </c>
      <c r="C124" s="441">
        <v>0.36481255196986345</v>
      </c>
      <c r="D124" s="442">
        <v>0.79991870754595207</v>
      </c>
    </row>
    <row r="125" spans="2:4" ht="11.45" customHeight="1">
      <c r="B125" s="443">
        <v>44679</v>
      </c>
      <c r="C125" s="444">
        <v>0.39071415614942989</v>
      </c>
      <c r="D125" s="445">
        <v>0.81602382803069873</v>
      </c>
    </row>
    <row r="126" spans="2:4" ht="11.45" customHeight="1">
      <c r="B126" s="440">
        <v>44680</v>
      </c>
      <c r="C126" s="441">
        <v>0.36225571670289242</v>
      </c>
      <c r="D126" s="442">
        <v>0.78966710838686316</v>
      </c>
    </row>
    <row r="127" spans="2:4" ht="11.45" customHeight="1">
      <c r="B127" s="443">
        <v>44681</v>
      </c>
      <c r="C127" s="444">
        <v>0.36225571670289242</v>
      </c>
      <c r="D127" s="445">
        <v>0.78966710838686316</v>
      </c>
    </row>
    <row r="128" spans="2:4" ht="11.45" customHeight="1">
      <c r="B128" s="440">
        <v>44682</v>
      </c>
      <c r="C128" s="441">
        <v>0.36225571670289242</v>
      </c>
      <c r="D128" s="442">
        <v>0.78966710838686316</v>
      </c>
    </row>
    <row r="129" spans="2:4" ht="11.45" customHeight="1">
      <c r="B129" s="443">
        <v>44683</v>
      </c>
      <c r="C129" s="444">
        <v>0.38357324446734298</v>
      </c>
      <c r="D129" s="445">
        <v>0.79773253078959461</v>
      </c>
    </row>
    <row r="130" spans="2:4" ht="11.45" customHeight="1">
      <c r="B130" s="440">
        <v>44684</v>
      </c>
      <c r="C130" s="441">
        <v>0.36584516211588231</v>
      </c>
      <c r="D130" s="442">
        <v>0.79938050228334623</v>
      </c>
    </row>
    <row r="131" spans="2:4" ht="11.45" customHeight="1">
      <c r="B131" s="443">
        <v>44685</v>
      </c>
      <c r="C131" s="444">
        <v>0.39510006397885405</v>
      </c>
      <c r="D131" s="445">
        <v>0.82167055404002287</v>
      </c>
    </row>
    <row r="132" spans="2:4" ht="11.45" customHeight="1">
      <c r="B132" s="440">
        <v>44686</v>
      </c>
      <c r="C132" s="441">
        <v>0.33067541748698381</v>
      </c>
      <c r="D132" s="442">
        <v>0.78604317733180207</v>
      </c>
    </row>
    <row r="133" spans="2:4" ht="11.45" customHeight="1">
      <c r="B133" s="443">
        <v>44687</v>
      </c>
      <c r="C133" s="444">
        <v>0.28742301706779394</v>
      </c>
      <c r="D133" s="445">
        <v>0.7694713059717263</v>
      </c>
    </row>
    <row r="134" spans="2:4" ht="11.45" customHeight="1">
      <c r="B134" s="440">
        <v>44688</v>
      </c>
      <c r="C134" s="441">
        <v>0.28742301706779394</v>
      </c>
      <c r="D134" s="442">
        <v>0.7694713059717263</v>
      </c>
    </row>
    <row r="135" spans="2:4" ht="11.45" customHeight="1">
      <c r="B135" s="443">
        <v>44689</v>
      </c>
      <c r="C135" s="444">
        <v>0.28742301706779394</v>
      </c>
      <c r="D135" s="445">
        <v>0.7694713059717263</v>
      </c>
    </row>
    <row r="136" spans="2:4" ht="11.45" customHeight="1">
      <c r="B136" s="440">
        <v>44690</v>
      </c>
      <c r="C136" s="441">
        <v>0.2111407684286957</v>
      </c>
      <c r="D136" s="442">
        <v>0.73153530881767037</v>
      </c>
    </row>
    <row r="137" spans="2:4" ht="11.45" customHeight="1">
      <c r="B137" s="443">
        <v>44691</v>
      </c>
      <c r="C137" s="444">
        <v>0.19959588068658249</v>
      </c>
      <c r="D137" s="445">
        <v>0.73238238992931437</v>
      </c>
    </row>
    <row r="138" spans="2:4" ht="11.45" customHeight="1">
      <c r="B138" s="440">
        <v>44692</v>
      </c>
      <c r="C138" s="441">
        <v>0.1556578350640343</v>
      </c>
      <c r="D138" s="442">
        <v>0.71397794565413253</v>
      </c>
    </row>
    <row r="139" spans="2:4" ht="11.45" customHeight="1">
      <c r="B139" s="443">
        <v>44693</v>
      </c>
      <c r="C139" s="444">
        <v>0.18672915485731933</v>
      </c>
      <c r="D139" s="445">
        <v>0.72382639057969622</v>
      </c>
    </row>
    <row r="140" spans="2:4" ht="11.45" customHeight="1">
      <c r="B140" s="440">
        <v>44694</v>
      </c>
      <c r="C140" s="441">
        <v>0.24886036043554505</v>
      </c>
      <c r="D140" s="442">
        <v>0.75232321671107372</v>
      </c>
    </row>
    <row r="141" spans="2:4" ht="11.45" customHeight="1">
      <c r="B141" s="443">
        <v>44695</v>
      </c>
      <c r="C141" s="444">
        <v>0.24886036043554505</v>
      </c>
      <c r="D141" s="445">
        <v>0.75232321671107372</v>
      </c>
    </row>
    <row r="142" spans="2:4" ht="11.45" customHeight="1">
      <c r="B142" s="440">
        <v>44696</v>
      </c>
      <c r="C142" s="441">
        <v>0.24886036043554505</v>
      </c>
      <c r="D142" s="442">
        <v>0.75232321671107372</v>
      </c>
    </row>
    <row r="143" spans="2:4" ht="11.45" customHeight="1">
      <c r="B143" s="443">
        <v>44697</v>
      </c>
      <c r="C143" s="444">
        <v>0.22031152298899656</v>
      </c>
      <c r="D143" s="445">
        <v>0.74272697417482314</v>
      </c>
    </row>
    <row r="144" spans="2:4" ht="11.45" customHeight="1">
      <c r="B144" s="440">
        <v>44698</v>
      </c>
      <c r="C144" s="441">
        <v>0.24314933969526489</v>
      </c>
      <c r="D144" s="442">
        <v>0.76127546299706772</v>
      </c>
    </row>
    <row r="145" spans="2:4" ht="11.45" customHeight="1">
      <c r="B145" s="443">
        <v>44699</v>
      </c>
      <c r="C145" s="444">
        <v>0.21649927730677795</v>
      </c>
      <c r="D145" s="445">
        <v>0.73084705582812992</v>
      </c>
    </row>
    <row r="146" spans="2:4" ht="11.45" customHeight="1">
      <c r="B146" s="440">
        <v>44700</v>
      </c>
      <c r="C146" s="441">
        <v>0.23079392037293922</v>
      </c>
      <c r="D146" s="442">
        <v>0.73792243407115254</v>
      </c>
    </row>
    <row r="147" spans="2:4" ht="11.45" customHeight="1">
      <c r="B147" s="443">
        <v>44701</v>
      </c>
      <c r="C147" s="444">
        <v>0.22281050014498757</v>
      </c>
      <c r="D147" s="445">
        <v>0.73904754382112814</v>
      </c>
    </row>
    <row r="148" spans="2:4" ht="11.45" customHeight="1">
      <c r="B148" s="440">
        <v>44702</v>
      </c>
      <c r="C148" s="441">
        <v>0.22281050014498757</v>
      </c>
      <c r="D148" s="442">
        <v>0.73904754382112814</v>
      </c>
    </row>
    <row r="149" spans="2:4" ht="11.45" customHeight="1">
      <c r="B149" s="443">
        <v>44703</v>
      </c>
      <c r="C149" s="444">
        <v>0.22281050014498757</v>
      </c>
      <c r="D149" s="445">
        <v>0.73904754382112814</v>
      </c>
    </row>
    <row r="150" spans="2:4" ht="11.45" customHeight="1">
      <c r="B150" s="440">
        <v>44704</v>
      </c>
      <c r="C150" s="441">
        <v>0.21844311853165557</v>
      </c>
      <c r="D150" s="442">
        <v>0.74531055217248465</v>
      </c>
    </row>
    <row r="151" spans="2:4" ht="11.45" customHeight="1">
      <c r="B151" s="443">
        <v>44705</v>
      </c>
      <c r="C151" s="444">
        <v>0.17751321470974557</v>
      </c>
      <c r="D151" s="445">
        <v>0.73014465730824529</v>
      </c>
    </row>
    <row r="152" spans="2:4" ht="11.45" customHeight="1">
      <c r="B152" s="440">
        <v>44706</v>
      </c>
      <c r="C152" s="441">
        <v>0.20043257143380122</v>
      </c>
      <c r="D152" s="442">
        <v>0.74196783203677219</v>
      </c>
    </row>
    <row r="153" spans="2:4" ht="11.45" customHeight="1">
      <c r="B153" s="443">
        <v>44707</v>
      </c>
      <c r="C153" s="444">
        <v>0.21769555063628163</v>
      </c>
      <c r="D153" s="445">
        <v>0.76043410443152881</v>
      </c>
    </row>
    <row r="154" spans="2:4" ht="11.45" customHeight="1">
      <c r="B154" s="440">
        <v>44708</v>
      </c>
      <c r="C154" s="441">
        <v>0.25179092598066666</v>
      </c>
      <c r="D154" s="442">
        <v>0.78418012520687308</v>
      </c>
    </row>
    <row r="155" spans="2:4" ht="11.45" customHeight="1">
      <c r="B155" s="443">
        <v>44709</v>
      </c>
      <c r="C155" s="444">
        <v>0.25179092598066666</v>
      </c>
      <c r="D155" s="445">
        <v>0.78418012520687308</v>
      </c>
    </row>
    <row r="156" spans="2:4" ht="11.45" customHeight="1">
      <c r="B156" s="440">
        <v>44710</v>
      </c>
      <c r="C156" s="441">
        <v>0.25179092598066666</v>
      </c>
      <c r="D156" s="442">
        <v>0.78418012520687308</v>
      </c>
    </row>
    <row r="157" spans="2:4" ht="11.45" customHeight="1">
      <c r="B157" s="443">
        <v>44711</v>
      </c>
      <c r="C157" s="444">
        <v>0.25329034546291862</v>
      </c>
      <c r="D157" s="445">
        <v>0.78418012520687308</v>
      </c>
    </row>
    <row r="158" spans="2:4" ht="11.45" customHeight="1">
      <c r="B158" s="440">
        <v>44712</v>
      </c>
      <c r="C158" s="441">
        <v>0.24398207338761274</v>
      </c>
      <c r="D158" s="442">
        <v>0.77144768118870954</v>
      </c>
    </row>
    <row r="159" spans="2:4" ht="11.45" customHeight="1">
      <c r="B159" s="443">
        <v>44713</v>
      </c>
      <c r="C159" s="444">
        <v>0.22747424771370658</v>
      </c>
      <c r="D159" s="445">
        <v>0.76383494223186998</v>
      </c>
    </row>
    <row r="160" spans="2:4" ht="11.45" customHeight="1">
      <c r="B160" s="440">
        <v>44714</v>
      </c>
      <c r="C160" s="441">
        <v>0.27998291170666173</v>
      </c>
      <c r="D160" s="442">
        <v>0.78845061130969696</v>
      </c>
    </row>
    <row r="161" spans="2:4" ht="11.45" customHeight="1">
      <c r="B161" s="443">
        <v>44715</v>
      </c>
      <c r="C161" s="444">
        <v>0.26067262944096958</v>
      </c>
      <c r="D161" s="445">
        <v>0.77809463095051301</v>
      </c>
    </row>
    <row r="162" spans="2:4" ht="11.45" customHeight="1">
      <c r="B162" s="440">
        <v>44716</v>
      </c>
      <c r="C162" s="441">
        <v>0.26067262944096958</v>
      </c>
      <c r="D162" s="442">
        <v>0.77809463095051301</v>
      </c>
    </row>
    <row r="163" spans="2:4" ht="11.45" customHeight="1">
      <c r="B163" s="443">
        <v>44717</v>
      </c>
      <c r="C163" s="444">
        <v>0.26067262944096958</v>
      </c>
      <c r="D163" s="445">
        <v>0.77809463095051301</v>
      </c>
    </row>
    <row r="164" spans="2:4" ht="11.45" customHeight="1">
      <c r="B164" s="440">
        <v>44718</v>
      </c>
      <c r="C164" s="441">
        <v>0.2679916704659136</v>
      </c>
      <c r="D164" s="442">
        <v>0.77999362273002193</v>
      </c>
    </row>
    <row r="165" spans="2:4" ht="11.45" customHeight="1">
      <c r="B165" s="443">
        <v>44719</v>
      </c>
      <c r="C165" s="444">
        <v>0.27852576134443924</v>
      </c>
      <c r="D165" s="445">
        <v>0.79065698840229326</v>
      </c>
    </row>
    <row r="166" spans="2:4" ht="11.45" customHeight="1">
      <c r="B166" s="440">
        <v>44720</v>
      </c>
      <c r="C166" s="441">
        <v>0.29067944636355786</v>
      </c>
      <c r="D166" s="442">
        <v>0.78044674698272698</v>
      </c>
    </row>
    <row r="167" spans="2:4" ht="11.45" customHeight="1">
      <c r="B167" s="443">
        <v>44721</v>
      </c>
      <c r="C167" s="444">
        <v>0.25792187082880424</v>
      </c>
      <c r="D167" s="445">
        <v>0.76107051430386996</v>
      </c>
    </row>
    <row r="168" spans="2:4" ht="11.45" customHeight="1">
      <c r="B168" s="440">
        <v>44722</v>
      </c>
      <c r="C168" s="441">
        <v>0.22683228225789481</v>
      </c>
      <c r="D168" s="442">
        <v>0.73710399613614952</v>
      </c>
    </row>
    <row r="169" spans="2:4" ht="11.45" customHeight="1">
      <c r="B169" s="443">
        <v>44723</v>
      </c>
      <c r="C169" s="444">
        <v>0.22683228225789481</v>
      </c>
      <c r="D169" s="445">
        <v>0.73710399613614952</v>
      </c>
    </row>
    <row r="170" spans="2:4" ht="11.45" customHeight="1">
      <c r="B170" s="440">
        <v>44724</v>
      </c>
      <c r="C170" s="441">
        <v>0.22683228225789481</v>
      </c>
      <c r="D170" s="442">
        <v>0.73710399613614952</v>
      </c>
    </row>
    <row r="171" spans="2:4" ht="11.45" customHeight="1">
      <c r="B171" s="443">
        <v>44725</v>
      </c>
      <c r="C171" s="444">
        <v>0.18365351864976401</v>
      </c>
      <c r="D171" s="445">
        <v>0.70124147745365151</v>
      </c>
    </row>
    <row r="172" spans="2:4" ht="11.45" customHeight="1">
      <c r="B172" s="440">
        <v>44726</v>
      </c>
      <c r="C172" s="441">
        <v>0.18926010712975011</v>
      </c>
      <c r="D172" s="442">
        <v>0.69797598852483234</v>
      </c>
    </row>
    <row r="173" spans="2:4" ht="11.45" customHeight="1">
      <c r="B173" s="443">
        <v>44727</v>
      </c>
      <c r="C173" s="444">
        <v>0.2150885770085201</v>
      </c>
      <c r="D173" s="445">
        <v>0.71013611836401569</v>
      </c>
    </row>
    <row r="174" spans="2:4" ht="11.45" customHeight="1">
      <c r="B174" s="440">
        <v>44728</v>
      </c>
      <c r="C174" s="441">
        <v>0.17852301470836082</v>
      </c>
      <c r="D174" s="442">
        <v>0.67794614788920315</v>
      </c>
    </row>
    <row r="175" spans="2:4" ht="11.45" customHeight="1">
      <c r="B175" s="443">
        <v>44729</v>
      </c>
      <c r="C175" s="444">
        <v>0.20618235424076381</v>
      </c>
      <c r="D175" s="445">
        <v>0.68785441413815962</v>
      </c>
    </row>
    <row r="176" spans="2:4" ht="11.45" customHeight="1">
      <c r="B176" s="440">
        <v>44730</v>
      </c>
      <c r="C176" s="441">
        <v>0.20618235424076381</v>
      </c>
      <c r="D176" s="442">
        <v>0.68785441413815962</v>
      </c>
    </row>
    <row r="177" spans="2:4" ht="11.45" customHeight="1">
      <c r="B177" s="443">
        <v>44731</v>
      </c>
      <c r="C177" s="444">
        <v>0.20618235424076381</v>
      </c>
      <c r="D177" s="445">
        <v>0.68785441413815962</v>
      </c>
    </row>
    <row r="178" spans="2:4" ht="11.45" customHeight="1">
      <c r="B178" s="440">
        <v>44732</v>
      </c>
      <c r="C178" s="441">
        <v>0.21342609366535734</v>
      </c>
      <c r="D178" s="442">
        <v>0.68785441413815962</v>
      </c>
    </row>
    <row r="179" spans="2:4" ht="11.45" customHeight="1">
      <c r="B179" s="443">
        <v>44733</v>
      </c>
      <c r="C179" s="444">
        <v>0.23729868630909273</v>
      </c>
      <c r="D179" s="445">
        <v>0.69971483373303123</v>
      </c>
    </row>
    <row r="180" spans="2:4" ht="11.45" customHeight="1">
      <c r="B180" s="440">
        <v>44734</v>
      </c>
      <c r="C180" s="441">
        <v>0.23795400088841367</v>
      </c>
      <c r="D180" s="442">
        <v>0.70086608345939683</v>
      </c>
    </row>
    <row r="181" spans="2:4" ht="11.45" customHeight="1">
      <c r="B181" s="443">
        <v>44735</v>
      </c>
      <c r="C181" s="444">
        <v>0.27697000018901796</v>
      </c>
      <c r="D181" s="445">
        <v>0.71655828709726554</v>
      </c>
    </row>
    <row r="182" spans="2:4" ht="11.45" customHeight="1">
      <c r="B182" s="440">
        <v>44736</v>
      </c>
      <c r="C182" s="441">
        <v>0.30561301054872081</v>
      </c>
      <c r="D182" s="442">
        <v>0.74050955043701627</v>
      </c>
    </row>
    <row r="183" spans="2:4" ht="11.45" customHeight="1">
      <c r="B183" s="443">
        <v>44737</v>
      </c>
      <c r="C183" s="444">
        <v>0.30561301054872081</v>
      </c>
      <c r="D183" s="445">
        <v>0.74050955043701627</v>
      </c>
    </row>
    <row r="184" spans="2:4" ht="11.45" customHeight="1">
      <c r="B184" s="440">
        <v>44738</v>
      </c>
      <c r="C184" s="441">
        <v>0.30561301054872081</v>
      </c>
      <c r="D184" s="442">
        <v>0.74050955043701627</v>
      </c>
    </row>
    <row r="185" spans="2:4" ht="11.45" customHeight="1">
      <c r="B185" s="443">
        <v>44739</v>
      </c>
      <c r="C185" s="444">
        <v>0.29180345560118298</v>
      </c>
      <c r="D185" s="445">
        <v>0.73864139130702755</v>
      </c>
    </row>
    <row r="186" spans="2:4" ht="11.45" customHeight="1">
      <c r="B186" s="440">
        <v>44740</v>
      </c>
      <c r="C186" s="441">
        <v>0.2653479757633122</v>
      </c>
      <c r="D186" s="442">
        <v>0.72115995678610634</v>
      </c>
    </row>
    <row r="187" spans="2:4" ht="11.45" customHeight="1">
      <c r="B187" s="443">
        <v>44741</v>
      </c>
      <c r="C187" s="444">
        <v>0.2517390506265455</v>
      </c>
      <c r="D187" s="445">
        <v>0.71650966464966448</v>
      </c>
    </row>
    <row r="188" spans="2:4" ht="11.45" customHeight="1">
      <c r="B188" s="440">
        <v>44742</v>
      </c>
      <c r="C188" s="441">
        <v>0.23824837972409194</v>
      </c>
      <c r="D188" s="442">
        <v>0.70933079608638205</v>
      </c>
    </row>
    <row r="189" spans="2:4" ht="11.45" customHeight="1">
      <c r="B189" s="443">
        <v>44743</v>
      </c>
      <c r="C189" s="444">
        <v>0.23824837972409232</v>
      </c>
      <c r="D189" s="445">
        <v>0.71892985687399902</v>
      </c>
    </row>
    <row r="190" spans="2:4" ht="11.45" customHeight="1">
      <c r="B190" s="440">
        <v>44744</v>
      </c>
      <c r="C190" s="441">
        <v>0.23824837972409232</v>
      </c>
      <c r="D190" s="442">
        <v>0.71892985687399902</v>
      </c>
    </row>
    <row r="191" spans="2:4" ht="11.45" customHeight="1">
      <c r="B191" s="443">
        <v>44745</v>
      </c>
      <c r="C191" s="444">
        <v>0.23824837972409232</v>
      </c>
      <c r="D191" s="445">
        <v>0.71892985687399902</v>
      </c>
    </row>
    <row r="192" spans="2:4" ht="11.45" customHeight="1">
      <c r="B192" s="446">
        <v>44746</v>
      </c>
      <c r="C192" s="447">
        <v>0.23786934709365651</v>
      </c>
      <c r="D192" s="448">
        <v>0.71892985687399902</v>
      </c>
    </row>
    <row r="193" spans="2:2" ht="11.45" customHeight="1">
      <c r="B193" s="449" t="s">
        <v>509</v>
      </c>
    </row>
  </sheetData>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98705-2E34-4B9C-8BF9-9D11320630BF}">
  <sheetPr>
    <tabColor theme="3"/>
  </sheetPr>
  <dimension ref="B5:BU53"/>
  <sheetViews>
    <sheetView showGridLines="0" zoomScaleNormal="100" workbookViewId="0"/>
  </sheetViews>
  <sheetFormatPr defaultColWidth="9.33203125" defaultRowHeight="12" customHeight="1"/>
  <cols>
    <col min="1" max="1" width="3.33203125" style="1" customWidth="1"/>
    <col min="2" max="2" width="12.1640625" style="1" hidden="1" customWidth="1"/>
    <col min="3" max="3" width="14.33203125" style="1" bestFit="1" customWidth="1"/>
    <col min="4" max="8" width="6.6640625" style="1" bestFit="1" customWidth="1"/>
    <col min="9" max="19" width="8.33203125" style="1" bestFit="1" customWidth="1"/>
    <col min="20" max="20" width="8.33203125" style="1" customWidth="1"/>
    <col min="21" max="21" width="7.6640625" style="1" customWidth="1"/>
    <col min="22" max="22" width="13.83203125" style="1" hidden="1" customWidth="1"/>
    <col min="23" max="23" width="14.33203125" style="1" bestFit="1" customWidth="1"/>
    <col min="24" max="37" width="7.6640625" style="1" customWidth="1"/>
    <col min="38" max="16384" width="9.33203125" style="1"/>
  </cols>
  <sheetData>
    <row r="5" spans="2:73" ht="12" customHeight="1">
      <c r="BT5" s="37"/>
      <c r="BU5" s="37"/>
    </row>
    <row r="6" spans="2:73" ht="12" customHeight="1">
      <c r="D6" s="3" t="s">
        <v>134</v>
      </c>
      <c r="X6" s="3" t="s">
        <v>134</v>
      </c>
      <c r="BT6" s="37"/>
      <c r="BU6" s="37"/>
    </row>
    <row r="7" spans="2:73" ht="12" customHeight="1">
      <c r="C7" s="24"/>
      <c r="D7" s="7">
        <v>2006</v>
      </c>
      <c r="E7" s="8">
        <v>2007</v>
      </c>
      <c r="F7" s="8">
        <v>2008</v>
      </c>
      <c r="G7" s="8">
        <v>2009</v>
      </c>
      <c r="H7" s="8">
        <v>2010</v>
      </c>
      <c r="I7" s="8">
        <v>2011</v>
      </c>
      <c r="J7" s="8">
        <v>2012</v>
      </c>
      <c r="K7" s="8">
        <v>2013</v>
      </c>
      <c r="L7" s="8">
        <v>2014</v>
      </c>
      <c r="M7" s="8">
        <v>2015</v>
      </c>
      <c r="N7" s="8">
        <v>2016</v>
      </c>
      <c r="O7" s="8">
        <v>2017</v>
      </c>
      <c r="P7" s="8">
        <v>2018</v>
      </c>
      <c r="Q7" s="8">
        <v>2019</v>
      </c>
      <c r="R7" s="8">
        <v>2020</v>
      </c>
      <c r="S7" s="8">
        <v>2021</v>
      </c>
      <c r="T7" s="9">
        <v>2022</v>
      </c>
      <c r="U7" s="5"/>
      <c r="V7" s="5"/>
      <c r="X7" s="452">
        <v>2010</v>
      </c>
      <c r="Y7" s="450"/>
      <c r="Z7" s="450"/>
      <c r="AA7" s="450"/>
      <c r="AB7" s="450">
        <v>2011</v>
      </c>
      <c r="AC7" s="450"/>
      <c r="AD7" s="450"/>
      <c r="AE7" s="450"/>
      <c r="AF7" s="450">
        <v>2012</v>
      </c>
      <c r="AG7" s="450"/>
      <c r="AH7" s="450"/>
      <c r="AI7" s="450"/>
      <c r="AJ7" s="450">
        <v>2013</v>
      </c>
      <c r="AK7" s="450"/>
      <c r="AL7" s="450"/>
      <c r="AM7" s="450"/>
      <c r="AN7" s="450">
        <v>2014</v>
      </c>
      <c r="AO7" s="450"/>
      <c r="AP7" s="450"/>
      <c r="AQ7" s="450"/>
      <c r="AR7" s="450">
        <v>2015</v>
      </c>
      <c r="AS7" s="450"/>
      <c r="AT7" s="450"/>
      <c r="AU7" s="450"/>
      <c r="AV7" s="450">
        <v>2016</v>
      </c>
      <c r="AW7" s="450"/>
      <c r="AX7" s="450"/>
      <c r="AY7" s="450"/>
      <c r="AZ7" s="450">
        <v>2017</v>
      </c>
      <c r="BA7" s="450"/>
      <c r="BB7" s="450"/>
      <c r="BC7" s="450"/>
      <c r="BD7" s="450">
        <v>2018</v>
      </c>
      <c r="BE7" s="450"/>
      <c r="BF7" s="450"/>
      <c r="BG7" s="450"/>
      <c r="BH7" s="450">
        <v>2019</v>
      </c>
      <c r="BI7" s="450"/>
      <c r="BJ7" s="450"/>
      <c r="BK7" s="450"/>
      <c r="BL7" s="450">
        <v>2020</v>
      </c>
      <c r="BM7" s="450"/>
      <c r="BN7" s="450"/>
      <c r="BO7" s="450"/>
      <c r="BP7" s="450">
        <v>2021</v>
      </c>
      <c r="BQ7" s="450"/>
      <c r="BR7" s="450"/>
      <c r="BS7" s="450"/>
      <c r="BT7" s="451">
        <v>2022</v>
      </c>
      <c r="BU7" s="451"/>
    </row>
    <row r="8" spans="2:73" ht="12" customHeight="1">
      <c r="B8" s="1" t="s">
        <v>98</v>
      </c>
      <c r="C8" s="322" t="s">
        <v>98</v>
      </c>
      <c r="D8" s="43">
        <v>127</v>
      </c>
      <c r="E8" s="44">
        <v>271</v>
      </c>
      <c r="F8" s="44">
        <v>336</v>
      </c>
      <c r="G8" s="44">
        <v>503</v>
      </c>
      <c r="H8" s="44">
        <v>747</v>
      </c>
      <c r="I8" s="44">
        <v>1032</v>
      </c>
      <c r="J8" s="44">
        <v>1417</v>
      </c>
      <c r="K8" s="44">
        <v>1815</v>
      </c>
      <c r="L8" s="44">
        <v>1893</v>
      </c>
      <c r="M8" s="44">
        <v>2011</v>
      </c>
      <c r="N8" s="44">
        <v>1664</v>
      </c>
      <c r="O8" s="44">
        <v>1667</v>
      </c>
      <c r="P8" s="44">
        <v>1443</v>
      </c>
      <c r="Q8" s="44">
        <v>1487</v>
      </c>
      <c r="R8" s="44">
        <v>1379</v>
      </c>
      <c r="S8" s="44">
        <v>1316</v>
      </c>
      <c r="T8" s="45">
        <v>530</v>
      </c>
      <c r="X8" s="38" t="s">
        <v>80</v>
      </c>
      <c r="Y8" s="320" t="s">
        <v>81</v>
      </c>
      <c r="Z8" s="320" t="s">
        <v>82</v>
      </c>
      <c r="AA8" s="320" t="s">
        <v>83</v>
      </c>
      <c r="AB8" s="320" t="s">
        <v>80</v>
      </c>
      <c r="AC8" s="320" t="s">
        <v>81</v>
      </c>
      <c r="AD8" s="320" t="s">
        <v>82</v>
      </c>
      <c r="AE8" s="320" t="s">
        <v>83</v>
      </c>
      <c r="AF8" s="320" t="s">
        <v>80</v>
      </c>
      <c r="AG8" s="320" t="s">
        <v>81</v>
      </c>
      <c r="AH8" s="320" t="s">
        <v>82</v>
      </c>
      <c r="AI8" s="320" t="s">
        <v>83</v>
      </c>
      <c r="AJ8" s="320" t="s">
        <v>80</v>
      </c>
      <c r="AK8" s="320" t="s">
        <v>81</v>
      </c>
      <c r="AL8" s="320" t="s">
        <v>82</v>
      </c>
      <c r="AM8" s="320" t="s">
        <v>83</v>
      </c>
      <c r="AN8" s="320" t="s">
        <v>80</v>
      </c>
      <c r="AO8" s="320" t="s">
        <v>81</v>
      </c>
      <c r="AP8" s="320" t="s">
        <v>82</v>
      </c>
      <c r="AQ8" s="320" t="s">
        <v>83</v>
      </c>
      <c r="AR8" s="320" t="s">
        <v>80</v>
      </c>
      <c r="AS8" s="320" t="s">
        <v>81</v>
      </c>
      <c r="AT8" s="320" t="s">
        <v>82</v>
      </c>
      <c r="AU8" s="320" t="s">
        <v>83</v>
      </c>
      <c r="AV8" s="320" t="s">
        <v>80</v>
      </c>
      <c r="AW8" s="320" t="s">
        <v>81</v>
      </c>
      <c r="AX8" s="320" t="s">
        <v>82</v>
      </c>
      <c r="AY8" s="320" t="s">
        <v>83</v>
      </c>
      <c r="AZ8" s="320" t="s">
        <v>80</v>
      </c>
      <c r="BA8" s="320" t="s">
        <v>81</v>
      </c>
      <c r="BB8" s="320" t="s">
        <v>82</v>
      </c>
      <c r="BC8" s="320" t="s">
        <v>83</v>
      </c>
      <c r="BD8" s="320" t="s">
        <v>80</v>
      </c>
      <c r="BE8" s="320" t="s">
        <v>81</v>
      </c>
      <c r="BF8" s="320" t="s">
        <v>82</v>
      </c>
      <c r="BG8" s="320" t="s">
        <v>83</v>
      </c>
      <c r="BH8" s="320" t="s">
        <v>80</v>
      </c>
      <c r="BI8" s="320" t="s">
        <v>81</v>
      </c>
      <c r="BJ8" s="320" t="s">
        <v>82</v>
      </c>
      <c r="BK8" s="320" t="s">
        <v>83</v>
      </c>
      <c r="BL8" s="320" t="s">
        <v>80</v>
      </c>
      <c r="BM8" s="320" t="s">
        <v>81</v>
      </c>
      <c r="BN8" s="320" t="s">
        <v>82</v>
      </c>
      <c r="BO8" s="320" t="s">
        <v>83</v>
      </c>
      <c r="BP8" s="320" t="s">
        <v>80</v>
      </c>
      <c r="BQ8" s="320" t="s">
        <v>81</v>
      </c>
      <c r="BR8" s="320" t="s">
        <v>82</v>
      </c>
      <c r="BS8" s="320" t="s">
        <v>83</v>
      </c>
      <c r="BT8" s="320" t="s">
        <v>80</v>
      </c>
      <c r="BU8" s="39" t="s">
        <v>81</v>
      </c>
    </row>
    <row r="9" spans="2:73" ht="12" customHeight="1">
      <c r="B9" s="1" t="s">
        <v>99</v>
      </c>
      <c r="C9" s="322" t="s">
        <v>99</v>
      </c>
      <c r="D9" s="13">
        <v>83</v>
      </c>
      <c r="E9" s="14">
        <v>121</v>
      </c>
      <c r="F9" s="14">
        <v>190</v>
      </c>
      <c r="G9" s="14">
        <v>204</v>
      </c>
      <c r="H9" s="14">
        <v>297</v>
      </c>
      <c r="I9" s="14">
        <v>440</v>
      </c>
      <c r="J9" s="14">
        <v>602</v>
      </c>
      <c r="K9" s="14">
        <v>723</v>
      </c>
      <c r="L9" s="14">
        <v>838</v>
      </c>
      <c r="M9" s="14">
        <v>864</v>
      </c>
      <c r="N9" s="14">
        <v>740</v>
      </c>
      <c r="O9" s="14">
        <v>727</v>
      </c>
      <c r="P9" s="14">
        <v>728</v>
      </c>
      <c r="Q9" s="14">
        <v>762</v>
      </c>
      <c r="R9" s="14">
        <v>652</v>
      </c>
      <c r="S9" s="14">
        <v>631</v>
      </c>
      <c r="T9" s="15">
        <v>260</v>
      </c>
      <c r="V9" s="1" t="s">
        <v>98</v>
      </c>
      <c r="W9" s="322" t="s">
        <v>98</v>
      </c>
      <c r="X9" s="49">
        <v>171</v>
      </c>
      <c r="Y9" s="50">
        <v>185</v>
      </c>
      <c r="Z9" s="50">
        <v>181</v>
      </c>
      <c r="AA9" s="50">
        <v>210</v>
      </c>
      <c r="AB9" s="50">
        <v>289</v>
      </c>
      <c r="AC9" s="50">
        <v>240</v>
      </c>
      <c r="AD9" s="50">
        <v>230</v>
      </c>
      <c r="AE9" s="50">
        <v>273</v>
      </c>
      <c r="AF9" s="50">
        <v>373</v>
      </c>
      <c r="AG9" s="50">
        <v>342</v>
      </c>
      <c r="AH9" s="50">
        <v>329</v>
      </c>
      <c r="AI9" s="50">
        <v>373</v>
      </c>
      <c r="AJ9" s="50">
        <v>485</v>
      </c>
      <c r="AK9" s="50">
        <v>462</v>
      </c>
      <c r="AL9" s="50">
        <v>435</v>
      </c>
      <c r="AM9" s="50">
        <v>433</v>
      </c>
      <c r="AN9" s="50">
        <v>504</v>
      </c>
      <c r="AO9" s="50">
        <v>445</v>
      </c>
      <c r="AP9" s="50">
        <v>487</v>
      </c>
      <c r="AQ9" s="50">
        <v>457</v>
      </c>
      <c r="AR9" s="50">
        <v>486</v>
      </c>
      <c r="AS9" s="50">
        <v>535</v>
      </c>
      <c r="AT9" s="50">
        <v>511</v>
      </c>
      <c r="AU9" s="50">
        <v>479</v>
      </c>
      <c r="AV9" s="50">
        <v>475</v>
      </c>
      <c r="AW9" s="50">
        <v>442</v>
      </c>
      <c r="AX9" s="50">
        <v>382</v>
      </c>
      <c r="AY9" s="50">
        <v>365</v>
      </c>
      <c r="AZ9" s="50">
        <v>427</v>
      </c>
      <c r="BA9" s="50">
        <v>422</v>
      </c>
      <c r="BB9" s="50">
        <v>404</v>
      </c>
      <c r="BC9" s="50">
        <v>414</v>
      </c>
      <c r="BD9" s="50">
        <v>407</v>
      </c>
      <c r="BE9" s="50">
        <v>331</v>
      </c>
      <c r="BF9" s="50">
        <v>317</v>
      </c>
      <c r="BG9" s="50">
        <v>388</v>
      </c>
      <c r="BH9" s="50">
        <v>389</v>
      </c>
      <c r="BI9" s="50">
        <v>351</v>
      </c>
      <c r="BJ9" s="50">
        <v>394</v>
      </c>
      <c r="BK9" s="50">
        <v>353</v>
      </c>
      <c r="BL9" s="50">
        <v>400</v>
      </c>
      <c r="BM9" s="50">
        <v>298</v>
      </c>
      <c r="BN9" s="50">
        <v>325</v>
      </c>
      <c r="BO9" s="50">
        <v>356</v>
      </c>
      <c r="BP9" s="50">
        <v>372</v>
      </c>
      <c r="BQ9" s="50">
        <v>322</v>
      </c>
      <c r="BR9" s="50">
        <v>330</v>
      </c>
      <c r="BS9" s="50">
        <v>292</v>
      </c>
      <c r="BT9" s="50">
        <v>293</v>
      </c>
      <c r="BU9" s="51">
        <v>237</v>
      </c>
    </row>
    <row r="10" spans="2:73" ht="12" customHeight="1">
      <c r="B10" s="1" t="s">
        <v>88</v>
      </c>
      <c r="C10" s="322" t="s">
        <v>88</v>
      </c>
      <c r="D10" s="43">
        <v>145</v>
      </c>
      <c r="E10" s="44">
        <v>235</v>
      </c>
      <c r="F10" s="44">
        <v>246</v>
      </c>
      <c r="G10" s="44">
        <v>304</v>
      </c>
      <c r="H10" s="44">
        <v>440</v>
      </c>
      <c r="I10" s="44">
        <v>637</v>
      </c>
      <c r="J10" s="44">
        <v>886</v>
      </c>
      <c r="K10" s="44">
        <v>1363</v>
      </c>
      <c r="L10" s="44">
        <v>1581</v>
      </c>
      <c r="M10" s="44">
        <v>1918</v>
      </c>
      <c r="N10" s="44">
        <v>1828</v>
      </c>
      <c r="O10" s="44">
        <v>2095</v>
      </c>
      <c r="P10" s="44">
        <v>2179</v>
      </c>
      <c r="Q10" s="44">
        <v>2369</v>
      </c>
      <c r="R10" s="44">
        <v>2270</v>
      </c>
      <c r="S10" s="44">
        <v>3045</v>
      </c>
      <c r="T10" s="45">
        <v>1234</v>
      </c>
      <c r="V10" s="1" t="s">
        <v>99</v>
      </c>
      <c r="W10" s="322" t="s">
        <v>99</v>
      </c>
      <c r="X10" s="13">
        <v>72</v>
      </c>
      <c r="Y10" s="14">
        <v>64</v>
      </c>
      <c r="Z10" s="14">
        <v>67</v>
      </c>
      <c r="AA10" s="14">
        <v>94</v>
      </c>
      <c r="AB10" s="14">
        <v>118</v>
      </c>
      <c r="AC10" s="14">
        <v>113</v>
      </c>
      <c r="AD10" s="14">
        <v>89</v>
      </c>
      <c r="AE10" s="14">
        <v>120</v>
      </c>
      <c r="AF10" s="14">
        <v>148</v>
      </c>
      <c r="AG10" s="14">
        <v>145</v>
      </c>
      <c r="AH10" s="14">
        <v>147</v>
      </c>
      <c r="AI10" s="14">
        <v>162</v>
      </c>
      <c r="AJ10" s="14">
        <v>188</v>
      </c>
      <c r="AK10" s="14">
        <v>166</v>
      </c>
      <c r="AL10" s="14">
        <v>196</v>
      </c>
      <c r="AM10" s="14">
        <v>173</v>
      </c>
      <c r="AN10" s="14">
        <v>214</v>
      </c>
      <c r="AO10" s="14">
        <v>182</v>
      </c>
      <c r="AP10" s="14">
        <v>207</v>
      </c>
      <c r="AQ10" s="14">
        <v>235</v>
      </c>
      <c r="AR10" s="14">
        <v>232</v>
      </c>
      <c r="AS10" s="14">
        <v>201</v>
      </c>
      <c r="AT10" s="14">
        <v>214</v>
      </c>
      <c r="AU10" s="14">
        <v>217</v>
      </c>
      <c r="AV10" s="14">
        <v>216</v>
      </c>
      <c r="AW10" s="14">
        <v>188</v>
      </c>
      <c r="AX10" s="14">
        <v>173</v>
      </c>
      <c r="AY10" s="14">
        <v>163</v>
      </c>
      <c r="AZ10" s="14">
        <v>187</v>
      </c>
      <c r="BA10" s="14">
        <v>175</v>
      </c>
      <c r="BB10" s="14">
        <v>196</v>
      </c>
      <c r="BC10" s="14">
        <v>169</v>
      </c>
      <c r="BD10" s="14">
        <v>185</v>
      </c>
      <c r="BE10" s="14">
        <v>189</v>
      </c>
      <c r="BF10" s="14">
        <v>163</v>
      </c>
      <c r="BG10" s="14">
        <v>191</v>
      </c>
      <c r="BH10" s="14">
        <v>209</v>
      </c>
      <c r="BI10" s="14">
        <v>175</v>
      </c>
      <c r="BJ10" s="14">
        <v>174</v>
      </c>
      <c r="BK10" s="14">
        <v>204</v>
      </c>
      <c r="BL10" s="14">
        <v>173</v>
      </c>
      <c r="BM10" s="14">
        <v>162</v>
      </c>
      <c r="BN10" s="14">
        <v>149</v>
      </c>
      <c r="BO10" s="14">
        <v>168</v>
      </c>
      <c r="BP10" s="14">
        <v>169</v>
      </c>
      <c r="BQ10" s="14">
        <v>169</v>
      </c>
      <c r="BR10" s="14">
        <v>147</v>
      </c>
      <c r="BS10" s="14">
        <v>146</v>
      </c>
      <c r="BT10" s="14">
        <v>155</v>
      </c>
      <c r="BU10" s="15">
        <v>105</v>
      </c>
    </row>
    <row r="11" spans="2:73" ht="12" customHeight="1">
      <c r="B11" s="1" t="s">
        <v>89</v>
      </c>
      <c r="C11" s="322" t="s">
        <v>89</v>
      </c>
      <c r="D11" s="13">
        <v>16</v>
      </c>
      <c r="E11" s="14">
        <v>30</v>
      </c>
      <c r="F11" s="14">
        <v>27</v>
      </c>
      <c r="G11" s="14">
        <v>44</v>
      </c>
      <c r="H11" s="14">
        <v>38</v>
      </c>
      <c r="I11" s="14">
        <v>59</v>
      </c>
      <c r="J11" s="14">
        <v>79</v>
      </c>
      <c r="K11" s="14">
        <v>102</v>
      </c>
      <c r="L11" s="14">
        <v>139</v>
      </c>
      <c r="M11" s="14">
        <v>190</v>
      </c>
      <c r="N11" s="14">
        <v>215</v>
      </c>
      <c r="O11" s="14">
        <v>274</v>
      </c>
      <c r="P11" s="14">
        <v>352</v>
      </c>
      <c r="Q11" s="14">
        <v>434</v>
      </c>
      <c r="R11" s="14">
        <v>493</v>
      </c>
      <c r="S11" s="14">
        <v>860</v>
      </c>
      <c r="T11" s="15">
        <v>450</v>
      </c>
      <c r="V11" s="1" t="s">
        <v>88</v>
      </c>
      <c r="W11" s="322" t="s">
        <v>88</v>
      </c>
      <c r="X11" s="43">
        <v>113</v>
      </c>
      <c r="Y11" s="44">
        <v>88</v>
      </c>
      <c r="Z11" s="44">
        <v>120</v>
      </c>
      <c r="AA11" s="44">
        <v>119</v>
      </c>
      <c r="AB11" s="44">
        <v>173</v>
      </c>
      <c r="AC11" s="44">
        <v>147</v>
      </c>
      <c r="AD11" s="44">
        <v>140</v>
      </c>
      <c r="AE11" s="44">
        <v>177</v>
      </c>
      <c r="AF11" s="44">
        <v>222</v>
      </c>
      <c r="AG11" s="44">
        <v>229</v>
      </c>
      <c r="AH11" s="44">
        <v>207</v>
      </c>
      <c r="AI11" s="44">
        <v>228</v>
      </c>
      <c r="AJ11" s="44">
        <v>323</v>
      </c>
      <c r="AK11" s="44">
        <v>316</v>
      </c>
      <c r="AL11" s="44">
        <v>381</v>
      </c>
      <c r="AM11" s="44">
        <v>343</v>
      </c>
      <c r="AN11" s="44">
        <v>365</v>
      </c>
      <c r="AO11" s="44">
        <v>347</v>
      </c>
      <c r="AP11" s="44">
        <v>434</v>
      </c>
      <c r="AQ11" s="44">
        <v>435</v>
      </c>
      <c r="AR11" s="44">
        <v>462</v>
      </c>
      <c r="AS11" s="44">
        <v>520</v>
      </c>
      <c r="AT11" s="44">
        <v>462</v>
      </c>
      <c r="AU11" s="44">
        <v>474</v>
      </c>
      <c r="AV11" s="44">
        <v>499</v>
      </c>
      <c r="AW11" s="44">
        <v>465</v>
      </c>
      <c r="AX11" s="44">
        <v>434</v>
      </c>
      <c r="AY11" s="44">
        <v>430</v>
      </c>
      <c r="AZ11" s="44">
        <v>546</v>
      </c>
      <c r="BA11" s="44">
        <v>503</v>
      </c>
      <c r="BB11" s="44">
        <v>505</v>
      </c>
      <c r="BC11" s="44">
        <v>541</v>
      </c>
      <c r="BD11" s="44">
        <v>559</v>
      </c>
      <c r="BE11" s="44">
        <v>551</v>
      </c>
      <c r="BF11" s="44">
        <v>500</v>
      </c>
      <c r="BG11" s="44">
        <v>569</v>
      </c>
      <c r="BH11" s="44">
        <v>565</v>
      </c>
      <c r="BI11" s="44">
        <v>599</v>
      </c>
      <c r="BJ11" s="44">
        <v>611</v>
      </c>
      <c r="BK11" s="44">
        <v>594</v>
      </c>
      <c r="BL11" s="44">
        <v>575</v>
      </c>
      <c r="BM11" s="44">
        <v>484</v>
      </c>
      <c r="BN11" s="44">
        <v>550</v>
      </c>
      <c r="BO11" s="44">
        <v>661</v>
      </c>
      <c r="BP11" s="44">
        <v>723</v>
      </c>
      <c r="BQ11" s="44">
        <v>808</v>
      </c>
      <c r="BR11" s="44">
        <v>768</v>
      </c>
      <c r="BS11" s="44">
        <v>746</v>
      </c>
      <c r="BT11" s="44">
        <v>683</v>
      </c>
      <c r="BU11" s="45">
        <v>551</v>
      </c>
    </row>
    <row r="12" spans="2:73" ht="12" customHeight="1">
      <c r="B12" s="1" t="s">
        <v>90</v>
      </c>
      <c r="C12" s="322" t="s">
        <v>90</v>
      </c>
      <c r="D12" s="43">
        <v>4</v>
      </c>
      <c r="E12" s="44">
        <v>3</v>
      </c>
      <c r="F12" s="44">
        <v>6</v>
      </c>
      <c r="G12" s="44">
        <v>6</v>
      </c>
      <c r="H12" s="44">
        <v>7</v>
      </c>
      <c r="I12" s="44">
        <v>4</v>
      </c>
      <c r="J12" s="44">
        <v>8</v>
      </c>
      <c r="K12" s="44">
        <v>8</v>
      </c>
      <c r="L12" s="44">
        <v>16</v>
      </c>
      <c r="M12" s="44">
        <v>32</v>
      </c>
      <c r="N12" s="44">
        <v>33</v>
      </c>
      <c r="O12" s="44">
        <v>39</v>
      </c>
      <c r="P12" s="44">
        <v>71</v>
      </c>
      <c r="Q12" s="44">
        <v>91</v>
      </c>
      <c r="R12" s="44">
        <v>108</v>
      </c>
      <c r="S12" s="44">
        <v>198</v>
      </c>
      <c r="T12" s="45">
        <v>139</v>
      </c>
      <c r="V12" s="1" t="s">
        <v>89</v>
      </c>
      <c r="W12" s="322" t="s">
        <v>89</v>
      </c>
      <c r="X12" s="13">
        <v>11</v>
      </c>
      <c r="Y12" s="14">
        <v>10</v>
      </c>
      <c r="Z12" s="14">
        <v>7</v>
      </c>
      <c r="AA12" s="14">
        <v>10</v>
      </c>
      <c r="AB12" s="14">
        <v>14</v>
      </c>
      <c r="AC12" s="14">
        <v>14</v>
      </c>
      <c r="AD12" s="52">
        <v>18</v>
      </c>
      <c r="AE12" s="14">
        <v>13</v>
      </c>
      <c r="AF12" s="14">
        <v>23</v>
      </c>
      <c r="AG12" s="14">
        <v>23</v>
      </c>
      <c r="AH12" s="14">
        <v>13</v>
      </c>
      <c r="AI12" s="14">
        <v>20</v>
      </c>
      <c r="AJ12" s="14">
        <v>24</v>
      </c>
      <c r="AK12" s="14">
        <v>23</v>
      </c>
      <c r="AL12" s="14">
        <v>29</v>
      </c>
      <c r="AM12" s="14">
        <v>26</v>
      </c>
      <c r="AN12" s="14">
        <v>29</v>
      </c>
      <c r="AO12" s="14">
        <v>28</v>
      </c>
      <c r="AP12" s="14">
        <v>40</v>
      </c>
      <c r="AQ12" s="14">
        <v>42</v>
      </c>
      <c r="AR12" s="14">
        <v>53</v>
      </c>
      <c r="AS12" s="14">
        <v>42</v>
      </c>
      <c r="AT12" s="14">
        <v>45</v>
      </c>
      <c r="AU12" s="14">
        <v>50</v>
      </c>
      <c r="AV12" s="14">
        <v>52</v>
      </c>
      <c r="AW12" s="14">
        <v>50</v>
      </c>
      <c r="AX12" s="14">
        <v>52</v>
      </c>
      <c r="AY12" s="14">
        <v>61</v>
      </c>
      <c r="AZ12" s="14">
        <v>64</v>
      </c>
      <c r="BA12" s="14">
        <v>59</v>
      </c>
      <c r="BB12" s="14">
        <v>70</v>
      </c>
      <c r="BC12" s="14">
        <v>81</v>
      </c>
      <c r="BD12" s="14">
        <v>89</v>
      </c>
      <c r="BE12" s="14">
        <v>84</v>
      </c>
      <c r="BF12" s="14">
        <v>76</v>
      </c>
      <c r="BG12" s="14">
        <v>103</v>
      </c>
      <c r="BH12" s="14">
        <v>119</v>
      </c>
      <c r="BI12" s="14">
        <v>90</v>
      </c>
      <c r="BJ12" s="14">
        <v>105</v>
      </c>
      <c r="BK12" s="14">
        <v>120</v>
      </c>
      <c r="BL12" s="14">
        <v>119</v>
      </c>
      <c r="BM12" s="14">
        <v>116</v>
      </c>
      <c r="BN12" s="14">
        <v>113</v>
      </c>
      <c r="BO12" s="14">
        <v>145</v>
      </c>
      <c r="BP12" s="14">
        <v>170</v>
      </c>
      <c r="BQ12" s="14">
        <v>207</v>
      </c>
      <c r="BR12" s="14">
        <v>210</v>
      </c>
      <c r="BS12" s="14">
        <v>273</v>
      </c>
      <c r="BT12" s="14">
        <v>244</v>
      </c>
      <c r="BU12" s="15">
        <v>206</v>
      </c>
    </row>
    <row r="13" spans="2:73" ht="12" customHeight="1">
      <c r="B13" s="1" t="s">
        <v>100</v>
      </c>
      <c r="C13" s="322" t="s">
        <v>100</v>
      </c>
      <c r="D13" s="13">
        <v>0</v>
      </c>
      <c r="E13" s="14">
        <v>1</v>
      </c>
      <c r="F13" s="14">
        <v>1</v>
      </c>
      <c r="G13" s="14">
        <v>2</v>
      </c>
      <c r="H13" s="14">
        <v>0</v>
      </c>
      <c r="I13" s="14">
        <v>3</v>
      </c>
      <c r="J13" s="14">
        <v>3</v>
      </c>
      <c r="K13" s="14">
        <v>4</v>
      </c>
      <c r="L13" s="14">
        <v>2</v>
      </c>
      <c r="M13" s="14">
        <v>8</v>
      </c>
      <c r="N13" s="14">
        <v>4</v>
      </c>
      <c r="O13" s="14">
        <v>10</v>
      </c>
      <c r="P13" s="14">
        <v>16</v>
      </c>
      <c r="Q13" s="14">
        <v>17</v>
      </c>
      <c r="R13" s="14">
        <v>14</v>
      </c>
      <c r="S13" s="14">
        <v>36</v>
      </c>
      <c r="T13" s="15">
        <v>29</v>
      </c>
      <c r="V13" s="1" t="s">
        <v>90</v>
      </c>
      <c r="W13" s="322" t="s">
        <v>90</v>
      </c>
      <c r="X13" s="43">
        <v>1</v>
      </c>
      <c r="Y13" s="44">
        <v>4</v>
      </c>
      <c r="Z13" s="44">
        <v>0</v>
      </c>
      <c r="AA13" s="44">
        <v>2</v>
      </c>
      <c r="AB13" s="44">
        <v>1</v>
      </c>
      <c r="AC13" s="44">
        <v>0</v>
      </c>
      <c r="AD13" s="44">
        <v>1</v>
      </c>
      <c r="AE13" s="44">
        <v>2</v>
      </c>
      <c r="AF13" s="44">
        <v>5</v>
      </c>
      <c r="AG13" s="44">
        <v>2</v>
      </c>
      <c r="AH13" s="44">
        <v>1</v>
      </c>
      <c r="AI13" s="44">
        <v>0</v>
      </c>
      <c r="AJ13" s="44">
        <v>0</v>
      </c>
      <c r="AK13" s="44">
        <v>1</v>
      </c>
      <c r="AL13" s="44">
        <v>1</v>
      </c>
      <c r="AM13" s="44">
        <v>6</v>
      </c>
      <c r="AN13" s="44">
        <v>3</v>
      </c>
      <c r="AO13" s="44">
        <v>3</v>
      </c>
      <c r="AP13" s="44">
        <v>5</v>
      </c>
      <c r="AQ13" s="44">
        <v>5</v>
      </c>
      <c r="AR13" s="44">
        <v>12</v>
      </c>
      <c r="AS13" s="44">
        <v>5</v>
      </c>
      <c r="AT13" s="44">
        <v>9</v>
      </c>
      <c r="AU13" s="44">
        <v>6</v>
      </c>
      <c r="AV13" s="44">
        <v>9</v>
      </c>
      <c r="AW13" s="44">
        <v>4</v>
      </c>
      <c r="AX13" s="44">
        <v>12</v>
      </c>
      <c r="AY13" s="44">
        <v>8</v>
      </c>
      <c r="AZ13" s="44">
        <v>14</v>
      </c>
      <c r="BA13" s="44">
        <v>7</v>
      </c>
      <c r="BB13" s="44">
        <v>8</v>
      </c>
      <c r="BC13" s="44">
        <v>10</v>
      </c>
      <c r="BD13" s="44">
        <v>19</v>
      </c>
      <c r="BE13" s="44">
        <v>17</v>
      </c>
      <c r="BF13" s="44">
        <v>17</v>
      </c>
      <c r="BG13" s="44">
        <v>18</v>
      </c>
      <c r="BH13" s="44">
        <v>21</v>
      </c>
      <c r="BI13" s="44">
        <v>14</v>
      </c>
      <c r="BJ13" s="44">
        <v>31</v>
      </c>
      <c r="BK13" s="44">
        <v>25</v>
      </c>
      <c r="BL13" s="44">
        <v>20</v>
      </c>
      <c r="BM13" s="44">
        <v>26</v>
      </c>
      <c r="BN13" s="44">
        <v>26</v>
      </c>
      <c r="BO13" s="44">
        <v>36</v>
      </c>
      <c r="BP13" s="44">
        <v>47</v>
      </c>
      <c r="BQ13" s="44">
        <v>45</v>
      </c>
      <c r="BR13" s="44">
        <v>38</v>
      </c>
      <c r="BS13" s="44">
        <v>68</v>
      </c>
      <c r="BT13" s="44">
        <v>76</v>
      </c>
      <c r="BU13" s="45">
        <v>63</v>
      </c>
    </row>
    <row r="14" spans="2:73" ht="12" customHeight="1">
      <c r="B14" s="1" t="s">
        <v>93</v>
      </c>
      <c r="C14" s="322" t="s">
        <v>93</v>
      </c>
      <c r="D14" s="53">
        <v>79</v>
      </c>
      <c r="E14" s="54">
        <v>145</v>
      </c>
      <c r="F14" s="54">
        <v>122</v>
      </c>
      <c r="G14" s="54">
        <v>161</v>
      </c>
      <c r="H14" s="54">
        <v>210</v>
      </c>
      <c r="I14" s="54">
        <v>396</v>
      </c>
      <c r="J14" s="54">
        <v>491</v>
      </c>
      <c r="K14" s="54">
        <v>633</v>
      </c>
      <c r="L14" s="54">
        <v>771</v>
      </c>
      <c r="M14" s="54">
        <v>741</v>
      </c>
      <c r="N14" s="54">
        <v>518</v>
      </c>
      <c r="O14" s="54">
        <v>475</v>
      </c>
      <c r="P14" s="54">
        <v>532</v>
      </c>
      <c r="Q14" s="54">
        <v>598</v>
      </c>
      <c r="R14" s="54">
        <v>629</v>
      </c>
      <c r="S14" s="54">
        <v>802</v>
      </c>
      <c r="T14" s="55">
        <v>264</v>
      </c>
      <c r="V14" s="1" t="s">
        <v>100</v>
      </c>
      <c r="W14" s="322" t="s">
        <v>100</v>
      </c>
      <c r="X14" s="13">
        <v>0</v>
      </c>
      <c r="Y14" s="14">
        <v>0</v>
      </c>
      <c r="Z14" s="14">
        <v>0</v>
      </c>
      <c r="AA14" s="14">
        <v>0</v>
      </c>
      <c r="AB14" s="14">
        <v>3</v>
      </c>
      <c r="AC14" s="14">
        <v>0</v>
      </c>
      <c r="AD14" s="14">
        <v>0</v>
      </c>
      <c r="AE14" s="14">
        <v>0</v>
      </c>
      <c r="AF14" s="14">
        <v>1</v>
      </c>
      <c r="AG14" s="14">
        <v>1</v>
      </c>
      <c r="AH14" s="14">
        <v>1</v>
      </c>
      <c r="AI14" s="14">
        <v>0</v>
      </c>
      <c r="AJ14" s="14">
        <v>1</v>
      </c>
      <c r="AK14" s="14">
        <v>1</v>
      </c>
      <c r="AL14" s="14">
        <v>2</v>
      </c>
      <c r="AM14" s="14">
        <v>0</v>
      </c>
      <c r="AN14" s="14">
        <v>0</v>
      </c>
      <c r="AO14" s="14">
        <v>0</v>
      </c>
      <c r="AP14" s="14">
        <v>2</v>
      </c>
      <c r="AQ14" s="14">
        <v>0</v>
      </c>
      <c r="AR14" s="14">
        <v>1</v>
      </c>
      <c r="AS14" s="14">
        <v>1</v>
      </c>
      <c r="AT14" s="14">
        <v>3</v>
      </c>
      <c r="AU14" s="14">
        <v>3</v>
      </c>
      <c r="AV14" s="14">
        <v>0</v>
      </c>
      <c r="AW14" s="14">
        <v>0</v>
      </c>
      <c r="AX14" s="14">
        <v>3</v>
      </c>
      <c r="AY14" s="14">
        <v>1</v>
      </c>
      <c r="AZ14" s="14">
        <v>4</v>
      </c>
      <c r="BA14" s="14">
        <v>0</v>
      </c>
      <c r="BB14" s="14">
        <v>5</v>
      </c>
      <c r="BC14" s="14">
        <v>1</v>
      </c>
      <c r="BD14" s="14">
        <v>3</v>
      </c>
      <c r="BE14" s="14">
        <v>5</v>
      </c>
      <c r="BF14" s="14">
        <v>4</v>
      </c>
      <c r="BG14" s="14">
        <v>4</v>
      </c>
      <c r="BH14" s="14">
        <v>6</v>
      </c>
      <c r="BI14" s="14">
        <v>2</v>
      </c>
      <c r="BJ14" s="14">
        <v>3</v>
      </c>
      <c r="BK14" s="14">
        <v>6</v>
      </c>
      <c r="BL14" s="14">
        <v>3</v>
      </c>
      <c r="BM14" s="14">
        <v>4</v>
      </c>
      <c r="BN14" s="14">
        <v>3</v>
      </c>
      <c r="BO14" s="14">
        <v>4</v>
      </c>
      <c r="BP14" s="14">
        <v>7</v>
      </c>
      <c r="BQ14" s="14">
        <v>7</v>
      </c>
      <c r="BR14" s="14">
        <v>10</v>
      </c>
      <c r="BS14" s="14">
        <v>12</v>
      </c>
      <c r="BT14" s="14">
        <v>20</v>
      </c>
      <c r="BU14" s="15">
        <v>9</v>
      </c>
    </row>
    <row r="15" spans="2:73" ht="12" customHeight="1">
      <c r="C15" s="34" t="s">
        <v>78</v>
      </c>
      <c r="U15" s="35"/>
      <c r="V15" s="1" t="s">
        <v>93</v>
      </c>
      <c r="W15" s="322" t="s">
        <v>93</v>
      </c>
      <c r="X15" s="53">
        <v>98</v>
      </c>
      <c r="Y15" s="54">
        <v>31</v>
      </c>
      <c r="Z15" s="54">
        <v>43</v>
      </c>
      <c r="AA15" s="54">
        <v>38</v>
      </c>
      <c r="AB15" s="54">
        <v>98</v>
      </c>
      <c r="AC15" s="54">
        <v>77</v>
      </c>
      <c r="AD15" s="54">
        <v>122</v>
      </c>
      <c r="AE15" s="54">
        <v>99</v>
      </c>
      <c r="AF15" s="54">
        <v>182</v>
      </c>
      <c r="AG15" s="54">
        <v>110</v>
      </c>
      <c r="AH15" s="54">
        <v>114</v>
      </c>
      <c r="AI15" s="54">
        <v>85</v>
      </c>
      <c r="AJ15" s="54">
        <v>217</v>
      </c>
      <c r="AK15" s="54">
        <v>107</v>
      </c>
      <c r="AL15" s="54">
        <v>134</v>
      </c>
      <c r="AM15" s="54">
        <v>175</v>
      </c>
      <c r="AN15" s="54">
        <v>242</v>
      </c>
      <c r="AO15" s="54">
        <v>160</v>
      </c>
      <c r="AP15" s="54">
        <v>203</v>
      </c>
      <c r="AQ15" s="54">
        <v>166</v>
      </c>
      <c r="AR15" s="54">
        <v>261</v>
      </c>
      <c r="AS15" s="54">
        <v>190</v>
      </c>
      <c r="AT15" s="54">
        <v>172</v>
      </c>
      <c r="AU15" s="54">
        <v>118</v>
      </c>
      <c r="AV15" s="54">
        <v>210</v>
      </c>
      <c r="AW15" s="54">
        <v>107</v>
      </c>
      <c r="AX15" s="54">
        <v>96</v>
      </c>
      <c r="AY15" s="54">
        <v>105</v>
      </c>
      <c r="AZ15" s="54">
        <v>181</v>
      </c>
      <c r="BA15" s="54">
        <v>96</v>
      </c>
      <c r="BB15" s="54">
        <v>88</v>
      </c>
      <c r="BC15" s="54">
        <v>110</v>
      </c>
      <c r="BD15" s="54">
        <v>177</v>
      </c>
      <c r="BE15" s="54">
        <v>98</v>
      </c>
      <c r="BF15" s="54">
        <v>113</v>
      </c>
      <c r="BG15" s="54">
        <v>144</v>
      </c>
      <c r="BH15" s="54">
        <v>204</v>
      </c>
      <c r="BI15" s="54">
        <v>138</v>
      </c>
      <c r="BJ15" s="54">
        <v>128</v>
      </c>
      <c r="BK15" s="54">
        <v>128</v>
      </c>
      <c r="BL15" s="54">
        <v>228</v>
      </c>
      <c r="BM15" s="54">
        <v>117</v>
      </c>
      <c r="BN15" s="54">
        <v>145</v>
      </c>
      <c r="BO15" s="54">
        <v>139</v>
      </c>
      <c r="BP15" s="54">
        <v>252</v>
      </c>
      <c r="BQ15" s="54">
        <v>180</v>
      </c>
      <c r="BR15" s="54">
        <v>175</v>
      </c>
      <c r="BS15" s="54">
        <v>195</v>
      </c>
      <c r="BT15" s="54">
        <v>175</v>
      </c>
      <c r="BU15" s="55">
        <v>89</v>
      </c>
    </row>
    <row r="16" spans="2:73" ht="12" customHeight="1">
      <c r="W16" s="34"/>
    </row>
    <row r="43" spans="2:73" ht="12" customHeight="1">
      <c r="BT43" s="37"/>
      <c r="BU43" s="37"/>
    </row>
    <row r="44" spans="2:73" ht="12" customHeight="1">
      <c r="D44" s="3" t="s">
        <v>135</v>
      </c>
      <c r="E44" s="4"/>
      <c r="F44" s="4"/>
      <c r="X44" s="3" t="s">
        <v>135</v>
      </c>
      <c r="BT44" s="37"/>
      <c r="BU44" s="37"/>
    </row>
    <row r="45" spans="2:73" ht="12" customHeight="1">
      <c r="C45" s="24"/>
      <c r="D45" s="7">
        <v>2006</v>
      </c>
      <c r="E45" s="8">
        <v>2007</v>
      </c>
      <c r="F45" s="8">
        <v>2008</v>
      </c>
      <c r="G45" s="8">
        <v>2009</v>
      </c>
      <c r="H45" s="8">
        <v>2010</v>
      </c>
      <c r="I45" s="8">
        <v>2011</v>
      </c>
      <c r="J45" s="8">
        <v>2012</v>
      </c>
      <c r="K45" s="8">
        <v>2013</v>
      </c>
      <c r="L45" s="8">
        <v>2014</v>
      </c>
      <c r="M45" s="8">
        <v>2015</v>
      </c>
      <c r="N45" s="8">
        <v>2016</v>
      </c>
      <c r="O45" s="8">
        <v>2017</v>
      </c>
      <c r="P45" s="8">
        <v>2018</v>
      </c>
      <c r="Q45" s="8">
        <v>2019</v>
      </c>
      <c r="R45" s="8">
        <v>2020</v>
      </c>
      <c r="S45" s="8">
        <v>2021</v>
      </c>
      <c r="T45" s="9">
        <v>2022</v>
      </c>
      <c r="X45" s="452">
        <v>2010</v>
      </c>
      <c r="Y45" s="450"/>
      <c r="Z45" s="450"/>
      <c r="AA45" s="450"/>
      <c r="AB45" s="450">
        <v>2011</v>
      </c>
      <c r="AC45" s="450"/>
      <c r="AD45" s="450"/>
      <c r="AE45" s="450"/>
      <c r="AF45" s="450">
        <v>2012</v>
      </c>
      <c r="AG45" s="450"/>
      <c r="AH45" s="450"/>
      <c r="AI45" s="450"/>
      <c r="AJ45" s="450">
        <v>2013</v>
      </c>
      <c r="AK45" s="450"/>
      <c r="AL45" s="450"/>
      <c r="AM45" s="450"/>
      <c r="AN45" s="450">
        <v>2014</v>
      </c>
      <c r="AO45" s="450"/>
      <c r="AP45" s="450"/>
      <c r="AQ45" s="450"/>
      <c r="AR45" s="450">
        <v>2015</v>
      </c>
      <c r="AS45" s="450"/>
      <c r="AT45" s="450"/>
      <c r="AU45" s="450"/>
      <c r="AV45" s="450">
        <v>2016</v>
      </c>
      <c r="AW45" s="450"/>
      <c r="AX45" s="450"/>
      <c r="AY45" s="450"/>
      <c r="AZ45" s="450">
        <v>2017</v>
      </c>
      <c r="BA45" s="450"/>
      <c r="BB45" s="450"/>
      <c r="BC45" s="450"/>
      <c r="BD45" s="450">
        <v>2018</v>
      </c>
      <c r="BE45" s="450"/>
      <c r="BF45" s="450"/>
      <c r="BG45" s="450"/>
      <c r="BH45" s="450">
        <v>2019</v>
      </c>
      <c r="BI45" s="450"/>
      <c r="BJ45" s="450"/>
      <c r="BK45" s="450"/>
      <c r="BL45" s="450">
        <v>2020</v>
      </c>
      <c r="BM45" s="450"/>
      <c r="BN45" s="450"/>
      <c r="BO45" s="450"/>
      <c r="BP45" s="450">
        <v>2021</v>
      </c>
      <c r="BQ45" s="450"/>
      <c r="BR45" s="450"/>
      <c r="BS45" s="450"/>
      <c r="BT45" s="451">
        <v>2022</v>
      </c>
      <c r="BU45" s="451"/>
    </row>
    <row r="46" spans="2:73" ht="12" customHeight="1">
      <c r="B46" s="1" t="s">
        <v>98</v>
      </c>
      <c r="C46" s="322" t="s">
        <v>98</v>
      </c>
      <c r="D46" s="56">
        <v>24.012596479526437</v>
      </c>
      <c r="E46" s="57">
        <v>53.401528945156571</v>
      </c>
      <c r="F46" s="57">
        <v>65.620387351897065</v>
      </c>
      <c r="G46" s="57">
        <v>89.860415661025002</v>
      </c>
      <c r="H46" s="57">
        <v>130.88720776761255</v>
      </c>
      <c r="I46" s="57">
        <v>184.12309597781538</v>
      </c>
      <c r="J46" s="57">
        <v>233.12471209574113</v>
      </c>
      <c r="K46" s="57">
        <v>321.73672768178005</v>
      </c>
      <c r="L46" s="57">
        <v>336.49324177941804</v>
      </c>
      <c r="M46" s="57">
        <v>371.49710787150269</v>
      </c>
      <c r="N46" s="57">
        <v>300.990166948705</v>
      </c>
      <c r="O46" s="57">
        <v>301.34978767378357</v>
      </c>
      <c r="P46" s="57">
        <v>272.07207988415627</v>
      </c>
      <c r="Q46" s="57">
        <v>279.18516866888785</v>
      </c>
      <c r="R46" s="57">
        <v>251.0835802498286</v>
      </c>
      <c r="S46" s="57">
        <v>245.94140097287394</v>
      </c>
      <c r="T46" s="58">
        <v>102.17076559382852</v>
      </c>
      <c r="X46" s="38" t="s">
        <v>80</v>
      </c>
      <c r="Y46" s="320" t="s">
        <v>81</v>
      </c>
      <c r="Z46" s="320" t="s">
        <v>82</v>
      </c>
      <c r="AA46" s="320" t="s">
        <v>83</v>
      </c>
      <c r="AB46" s="320" t="s">
        <v>80</v>
      </c>
      <c r="AC46" s="320" t="s">
        <v>81</v>
      </c>
      <c r="AD46" s="320" t="s">
        <v>82</v>
      </c>
      <c r="AE46" s="320" t="s">
        <v>83</v>
      </c>
      <c r="AF46" s="320" t="s">
        <v>80</v>
      </c>
      <c r="AG46" s="320" t="s">
        <v>81</v>
      </c>
      <c r="AH46" s="320" t="s">
        <v>82</v>
      </c>
      <c r="AI46" s="320" t="s">
        <v>83</v>
      </c>
      <c r="AJ46" s="320" t="s">
        <v>80</v>
      </c>
      <c r="AK46" s="320" t="s">
        <v>81</v>
      </c>
      <c r="AL46" s="320" t="s">
        <v>82</v>
      </c>
      <c r="AM46" s="320" t="s">
        <v>83</v>
      </c>
      <c r="AN46" s="320" t="s">
        <v>80</v>
      </c>
      <c r="AO46" s="320" t="s">
        <v>81</v>
      </c>
      <c r="AP46" s="320" t="s">
        <v>82</v>
      </c>
      <c r="AQ46" s="320" t="s">
        <v>83</v>
      </c>
      <c r="AR46" s="320" t="s">
        <v>80</v>
      </c>
      <c r="AS46" s="320" t="s">
        <v>81</v>
      </c>
      <c r="AT46" s="320" t="s">
        <v>82</v>
      </c>
      <c r="AU46" s="320" t="s">
        <v>83</v>
      </c>
      <c r="AV46" s="320" t="s">
        <v>80</v>
      </c>
      <c r="AW46" s="320" t="s">
        <v>81</v>
      </c>
      <c r="AX46" s="320" t="s">
        <v>82</v>
      </c>
      <c r="AY46" s="320" t="s">
        <v>83</v>
      </c>
      <c r="AZ46" s="320" t="s">
        <v>80</v>
      </c>
      <c r="BA46" s="320" t="s">
        <v>81</v>
      </c>
      <c r="BB46" s="320" t="s">
        <v>82</v>
      </c>
      <c r="BC46" s="320" t="s">
        <v>83</v>
      </c>
      <c r="BD46" s="320" t="s">
        <v>80</v>
      </c>
      <c r="BE46" s="320" t="s">
        <v>81</v>
      </c>
      <c r="BF46" s="320" t="s">
        <v>82</v>
      </c>
      <c r="BG46" s="320" t="s">
        <v>83</v>
      </c>
      <c r="BH46" s="320" t="s">
        <v>80</v>
      </c>
      <c r="BI46" s="320" t="s">
        <v>81</v>
      </c>
      <c r="BJ46" s="320" t="s">
        <v>82</v>
      </c>
      <c r="BK46" s="320" t="s">
        <v>83</v>
      </c>
      <c r="BL46" s="320" t="s">
        <v>80</v>
      </c>
      <c r="BM46" s="320" t="s">
        <v>81</v>
      </c>
      <c r="BN46" s="320" t="s">
        <v>82</v>
      </c>
      <c r="BO46" s="320" t="s">
        <v>83</v>
      </c>
      <c r="BP46" s="320" t="s">
        <v>80</v>
      </c>
      <c r="BQ46" s="320" t="s">
        <v>81</v>
      </c>
      <c r="BR46" s="320" t="s">
        <v>82</v>
      </c>
      <c r="BS46" s="320" t="s">
        <v>83</v>
      </c>
      <c r="BT46" s="320" t="s">
        <v>80</v>
      </c>
      <c r="BU46" s="39" t="s">
        <v>81</v>
      </c>
    </row>
    <row r="47" spans="2:73" ht="12" customHeight="1">
      <c r="B47" s="1" t="s">
        <v>99</v>
      </c>
      <c r="C47" s="322" t="s">
        <v>99</v>
      </c>
      <c r="D47" s="59">
        <v>54.835948752387878</v>
      </c>
      <c r="E47" s="60">
        <v>78.725729546106706</v>
      </c>
      <c r="F47" s="60">
        <v>124.50893631322671</v>
      </c>
      <c r="G47" s="60">
        <v>131.51978703210145</v>
      </c>
      <c r="H47" s="60">
        <v>195.26124243714466</v>
      </c>
      <c r="I47" s="60">
        <v>287.84477800000013</v>
      </c>
      <c r="J47" s="60">
        <v>403.59344149345173</v>
      </c>
      <c r="K47" s="60">
        <v>483.39935627702982</v>
      </c>
      <c r="L47" s="60">
        <v>557.69855685282255</v>
      </c>
      <c r="M47" s="60">
        <v>579.71394629033625</v>
      </c>
      <c r="N47" s="60">
        <v>510.37729923666899</v>
      </c>
      <c r="O47" s="60">
        <v>489.76765824384057</v>
      </c>
      <c r="P47" s="60">
        <v>494.84989398621298</v>
      </c>
      <c r="Q47" s="60">
        <v>526.0426215266466</v>
      </c>
      <c r="R47" s="60">
        <v>442.66454240921161</v>
      </c>
      <c r="S47" s="60">
        <v>430.30565696302301</v>
      </c>
      <c r="T47" s="61">
        <v>175.82504035501876</v>
      </c>
      <c r="V47" s="1" t="s">
        <v>98</v>
      </c>
      <c r="W47" s="322" t="s">
        <v>98</v>
      </c>
      <c r="X47" s="62">
        <v>27.856974000000001</v>
      </c>
      <c r="Y47" s="63">
        <v>33.254245999999995</v>
      </c>
      <c r="Z47" s="63">
        <v>31.697574602766167</v>
      </c>
      <c r="AA47" s="63">
        <v>38.078413164846339</v>
      </c>
      <c r="AB47" s="63">
        <v>50.96666023356093</v>
      </c>
      <c r="AC47" s="63">
        <v>40.134271411160768</v>
      </c>
      <c r="AD47" s="63">
        <v>37.324859950144706</v>
      </c>
      <c r="AE47" s="63">
        <v>55.697304382949049</v>
      </c>
      <c r="AF47" s="63">
        <v>59.855200855400355</v>
      </c>
      <c r="AG47" s="63">
        <v>55.06377567211387</v>
      </c>
      <c r="AH47" s="63">
        <v>55.330017496339629</v>
      </c>
      <c r="AI47" s="63">
        <v>62.875718071886723</v>
      </c>
      <c r="AJ47" s="63">
        <v>81.891051783588011</v>
      </c>
      <c r="AK47" s="63">
        <v>82.233054658652193</v>
      </c>
      <c r="AL47" s="63">
        <v>80.576048548611908</v>
      </c>
      <c r="AM47" s="63">
        <v>77.036572690927571</v>
      </c>
      <c r="AN47" s="63">
        <v>83.953628810158733</v>
      </c>
      <c r="AO47" s="63">
        <v>79.704241150745446</v>
      </c>
      <c r="AP47" s="63">
        <v>87.684724492966382</v>
      </c>
      <c r="AQ47" s="63">
        <v>85.150647325547652</v>
      </c>
      <c r="AR47" s="63">
        <v>88.450275094802166</v>
      </c>
      <c r="AS47" s="63">
        <v>97.770923957748181</v>
      </c>
      <c r="AT47" s="63">
        <v>96.597150675365512</v>
      </c>
      <c r="AU47" s="63">
        <v>88.678758143585867</v>
      </c>
      <c r="AV47" s="63">
        <v>87.820476369057559</v>
      </c>
      <c r="AW47" s="63">
        <v>81.608623699270751</v>
      </c>
      <c r="AX47" s="63">
        <v>66.204807596944633</v>
      </c>
      <c r="AY47" s="63">
        <v>65.356259283431314</v>
      </c>
      <c r="AZ47" s="63">
        <v>78.353021376559937</v>
      </c>
      <c r="BA47" s="63">
        <v>75.477935278981462</v>
      </c>
      <c r="BB47" s="63">
        <v>70.638963017120219</v>
      </c>
      <c r="BC47" s="63">
        <v>76.87986800112094</v>
      </c>
      <c r="BD47" s="63">
        <v>78.72569221407241</v>
      </c>
      <c r="BE47" s="63">
        <v>62.787950144799396</v>
      </c>
      <c r="BF47" s="63">
        <v>59.0227706685003</v>
      </c>
      <c r="BG47" s="63">
        <v>71.535666856783763</v>
      </c>
      <c r="BH47" s="63">
        <v>73.716093266835387</v>
      </c>
      <c r="BI47" s="63">
        <v>64.537156344210857</v>
      </c>
      <c r="BJ47" s="63">
        <v>75.526870223109867</v>
      </c>
      <c r="BK47" s="63">
        <v>65.405048834731019</v>
      </c>
      <c r="BL47" s="63">
        <v>74.782018610929569</v>
      </c>
      <c r="BM47" s="63">
        <v>52.725763679195516</v>
      </c>
      <c r="BN47" s="63">
        <v>61.603824308005279</v>
      </c>
      <c r="BO47" s="63">
        <v>61.971973651697965</v>
      </c>
      <c r="BP47" s="63">
        <v>67.131589634734027</v>
      </c>
      <c r="BQ47" s="63">
        <v>64.432967778849857</v>
      </c>
      <c r="BR47" s="63">
        <v>60.282022295311911</v>
      </c>
      <c r="BS47" s="63">
        <v>54.09482126397814</v>
      </c>
      <c r="BT47" s="63">
        <v>56.387156403079409</v>
      </c>
      <c r="BU47" s="64">
        <v>45.783609190749068</v>
      </c>
    </row>
    <row r="48" spans="2:73" ht="12" customHeight="1">
      <c r="B48" s="1" t="s">
        <v>88</v>
      </c>
      <c r="C48" s="322" t="s">
        <v>88</v>
      </c>
      <c r="D48" s="56">
        <v>283.21440543338105</v>
      </c>
      <c r="E48" s="57">
        <v>477.6793164415007</v>
      </c>
      <c r="F48" s="57">
        <v>481.14321500000017</v>
      </c>
      <c r="G48" s="57">
        <v>588.45995570451009</v>
      </c>
      <c r="H48" s="57">
        <v>829.32861247509982</v>
      </c>
      <c r="I48" s="57">
        <v>1184.4875473068282</v>
      </c>
      <c r="J48" s="57">
        <v>1648.2486937227434</v>
      </c>
      <c r="K48" s="57">
        <v>2583.7814060371038</v>
      </c>
      <c r="L48" s="57">
        <v>3149.415684001005</v>
      </c>
      <c r="M48" s="57">
        <v>3901.3894255409623</v>
      </c>
      <c r="N48" s="57">
        <v>3958.924794959365</v>
      </c>
      <c r="O48" s="57">
        <v>4551.0008497538056</v>
      </c>
      <c r="P48" s="57">
        <v>4994.4378291722815</v>
      </c>
      <c r="Q48" s="57">
        <v>5628.1137089161202</v>
      </c>
      <c r="R48" s="57">
        <v>5506.3457119758959</v>
      </c>
      <c r="S48" s="57">
        <v>7634.6781825385933</v>
      </c>
      <c r="T48" s="58">
        <v>3222.0436393986429</v>
      </c>
      <c r="V48" s="1" t="s">
        <v>99</v>
      </c>
      <c r="W48" s="322" t="s">
        <v>99</v>
      </c>
      <c r="X48" s="59">
        <v>46.667502437144641</v>
      </c>
      <c r="Y48" s="60">
        <v>43.583584999999992</v>
      </c>
      <c r="Z48" s="60">
        <v>44.675595000000008</v>
      </c>
      <c r="AA48" s="60">
        <v>60.334559999999982</v>
      </c>
      <c r="AB48" s="60">
        <v>76.051831000000021</v>
      </c>
      <c r="AC48" s="60">
        <v>73.035491000000022</v>
      </c>
      <c r="AD48" s="60">
        <v>59.407605000000004</v>
      </c>
      <c r="AE48" s="60">
        <v>79.349850999999987</v>
      </c>
      <c r="AF48" s="60">
        <v>98.58243800000001</v>
      </c>
      <c r="AG48" s="60">
        <v>99.665520000000001</v>
      </c>
      <c r="AH48" s="60">
        <v>97.396702493451713</v>
      </c>
      <c r="AI48" s="60">
        <v>107.94878099999995</v>
      </c>
      <c r="AJ48" s="60">
        <v>125.00630400000004</v>
      </c>
      <c r="AK48" s="60">
        <v>109.04926423669929</v>
      </c>
      <c r="AL48" s="60">
        <v>131.53695582586323</v>
      </c>
      <c r="AM48" s="60">
        <v>117.80683221446691</v>
      </c>
      <c r="AN48" s="60">
        <v>142.18023332541154</v>
      </c>
      <c r="AO48" s="60">
        <v>121.08885500951652</v>
      </c>
      <c r="AP48" s="60">
        <v>137.54199830094888</v>
      </c>
      <c r="AQ48" s="60">
        <v>156.88747021694496</v>
      </c>
      <c r="AR48" s="60">
        <v>154.44571429689921</v>
      </c>
      <c r="AS48" s="60">
        <v>133.98685323172074</v>
      </c>
      <c r="AT48" s="60">
        <v>145.61929830802208</v>
      </c>
      <c r="AU48" s="60">
        <v>145.66208045369331</v>
      </c>
      <c r="AV48" s="60">
        <v>148.134941</v>
      </c>
      <c r="AW48" s="60">
        <v>129.09698128677937</v>
      </c>
      <c r="AX48" s="60">
        <v>116.40390299999996</v>
      </c>
      <c r="AY48" s="60">
        <v>116.74147394988985</v>
      </c>
      <c r="AZ48" s="60">
        <v>122.79578604979709</v>
      </c>
      <c r="BA48" s="60">
        <v>121.07165877842658</v>
      </c>
      <c r="BB48" s="60">
        <v>131.90826087226694</v>
      </c>
      <c r="BC48" s="60">
        <v>113.99195254334946</v>
      </c>
      <c r="BD48" s="60">
        <v>125.09797051498035</v>
      </c>
      <c r="BE48" s="60">
        <v>130.61742174191977</v>
      </c>
      <c r="BF48" s="60">
        <v>108.96933149302259</v>
      </c>
      <c r="BG48" s="60">
        <v>130.16517023629029</v>
      </c>
      <c r="BH48" s="60">
        <v>143.70692220657168</v>
      </c>
      <c r="BI48" s="60">
        <v>122.41403177475944</v>
      </c>
      <c r="BJ48" s="60">
        <v>118.00540954531475</v>
      </c>
      <c r="BK48" s="60">
        <v>141.91625799999997</v>
      </c>
      <c r="BL48" s="60">
        <v>119.330218940406</v>
      </c>
      <c r="BM48" s="60">
        <v>108.88684199607242</v>
      </c>
      <c r="BN48" s="60">
        <v>102.1444502223366</v>
      </c>
      <c r="BO48" s="60">
        <v>112.30303125039607</v>
      </c>
      <c r="BP48" s="60">
        <v>114.68609186168135</v>
      </c>
      <c r="BQ48" s="60">
        <v>116.80839695389891</v>
      </c>
      <c r="BR48" s="60">
        <v>97.887003441984746</v>
      </c>
      <c r="BS48" s="60">
        <v>100.92416470545798</v>
      </c>
      <c r="BT48" s="60">
        <v>102.76634936771364</v>
      </c>
      <c r="BU48" s="61">
        <v>73.058690987305184</v>
      </c>
    </row>
    <row r="49" spans="2:73" ht="12" customHeight="1">
      <c r="B49" s="1" t="s">
        <v>89</v>
      </c>
      <c r="C49" s="322" t="s">
        <v>89</v>
      </c>
      <c r="D49" s="59">
        <v>104.09886900000001</v>
      </c>
      <c r="E49" s="60">
        <v>206.52361500000001</v>
      </c>
      <c r="F49" s="60">
        <v>174.91936699999999</v>
      </c>
      <c r="G49" s="60">
        <v>276.97918000000004</v>
      </c>
      <c r="H49" s="60">
        <v>259.656678</v>
      </c>
      <c r="I49" s="60">
        <v>400.02281130015632</v>
      </c>
      <c r="J49" s="60">
        <v>527.79931516790964</v>
      </c>
      <c r="K49" s="60">
        <v>658.36362900000017</v>
      </c>
      <c r="L49" s="60">
        <v>849.14078200000029</v>
      </c>
      <c r="M49" s="60">
        <v>1200.142008</v>
      </c>
      <c r="N49" s="60">
        <v>1370.4002338956068</v>
      </c>
      <c r="O49" s="60">
        <v>1749.5515655680006</v>
      </c>
      <c r="P49" s="60">
        <v>2228.2831337371472</v>
      </c>
      <c r="Q49" s="60">
        <v>2779.6929797684229</v>
      </c>
      <c r="R49" s="60">
        <v>3165.7264364310304</v>
      </c>
      <c r="S49" s="60">
        <v>5637.5550848265402</v>
      </c>
      <c r="T49" s="61">
        <v>2980.8442791059329</v>
      </c>
      <c r="V49" s="1" t="s">
        <v>88</v>
      </c>
      <c r="W49" s="322" t="s">
        <v>88</v>
      </c>
      <c r="X49" s="56">
        <v>220.09301799999997</v>
      </c>
      <c r="Y49" s="57">
        <v>165.92900810106366</v>
      </c>
      <c r="Z49" s="57">
        <v>212.16045519897401</v>
      </c>
      <c r="AA49" s="57">
        <v>231.14613117506244</v>
      </c>
      <c r="AB49" s="57">
        <v>314.67563700000017</v>
      </c>
      <c r="AC49" s="57">
        <v>259.44003599999996</v>
      </c>
      <c r="AD49" s="57">
        <v>276.57439819768069</v>
      </c>
      <c r="AE49" s="57">
        <v>333.79747610914751</v>
      </c>
      <c r="AF49" s="57">
        <v>393.1927589247212</v>
      </c>
      <c r="AG49" s="57">
        <v>436.22007379802193</v>
      </c>
      <c r="AH49" s="57">
        <v>397.857079</v>
      </c>
      <c r="AI49" s="57">
        <v>420.97878200000008</v>
      </c>
      <c r="AJ49" s="57">
        <v>591.89818084680405</v>
      </c>
      <c r="AK49" s="57">
        <v>590.8299789621999</v>
      </c>
      <c r="AL49" s="57">
        <v>752.56669806163313</v>
      </c>
      <c r="AM49" s="57">
        <v>648.4865481664666</v>
      </c>
      <c r="AN49" s="57">
        <v>701.51578264563841</v>
      </c>
      <c r="AO49" s="57">
        <v>696.32536286216907</v>
      </c>
      <c r="AP49" s="57">
        <v>861.18606549319668</v>
      </c>
      <c r="AQ49" s="57">
        <v>890.38847300000009</v>
      </c>
      <c r="AR49" s="57">
        <v>931.09928678296751</v>
      </c>
      <c r="AS49" s="57">
        <v>1049.7447814033146</v>
      </c>
      <c r="AT49" s="57">
        <v>954.00119323692627</v>
      </c>
      <c r="AU49" s="57">
        <v>966.54416411776003</v>
      </c>
      <c r="AV49" s="57">
        <v>1086.015196819041</v>
      </c>
      <c r="AW49" s="57">
        <v>988.67509362581859</v>
      </c>
      <c r="AX49" s="57">
        <v>922.67992656272475</v>
      </c>
      <c r="AY49" s="57">
        <v>961.55457795179098</v>
      </c>
      <c r="AZ49" s="57">
        <v>1199.5561030017532</v>
      </c>
      <c r="BA49" s="57">
        <v>1074.0363786493372</v>
      </c>
      <c r="BB49" s="57">
        <v>1112.4361871740532</v>
      </c>
      <c r="BC49" s="57">
        <v>1164.9721809286627</v>
      </c>
      <c r="BD49" s="57">
        <v>1281.2605080836217</v>
      </c>
      <c r="BE49" s="57">
        <v>1285.8425332237634</v>
      </c>
      <c r="BF49" s="57">
        <v>1119.9616842853918</v>
      </c>
      <c r="BG49" s="57">
        <v>1307.3731035795104</v>
      </c>
      <c r="BH49" s="57">
        <v>1333.4959813707362</v>
      </c>
      <c r="BI49" s="57">
        <v>1444.8360904162448</v>
      </c>
      <c r="BJ49" s="57">
        <v>1433.1544142068158</v>
      </c>
      <c r="BK49" s="57">
        <v>1416.6272229223264</v>
      </c>
      <c r="BL49" s="57">
        <v>1359.864551510389</v>
      </c>
      <c r="BM49" s="57">
        <v>1205.5128884803237</v>
      </c>
      <c r="BN49" s="57">
        <v>1325.4337686756403</v>
      </c>
      <c r="BO49" s="57">
        <v>1615.5345033095493</v>
      </c>
      <c r="BP49" s="57">
        <v>1751.2756585672482</v>
      </c>
      <c r="BQ49" s="57">
        <v>2047.2125243020182</v>
      </c>
      <c r="BR49" s="57">
        <v>1912.7756474071352</v>
      </c>
      <c r="BS49" s="57">
        <v>1923.4143522621682</v>
      </c>
      <c r="BT49" s="57">
        <v>1747.7548397647045</v>
      </c>
      <c r="BU49" s="58">
        <v>1474.2887996339391</v>
      </c>
    </row>
    <row r="50" spans="2:73" ht="12" customHeight="1">
      <c r="B50" s="1" t="s">
        <v>90</v>
      </c>
      <c r="C50" s="322" t="s">
        <v>90</v>
      </c>
      <c r="D50" s="56">
        <v>53.688669999999995</v>
      </c>
      <c r="E50" s="57">
        <v>33.195</v>
      </c>
      <c r="F50" s="57">
        <v>82.205755000000011</v>
      </c>
      <c r="G50" s="57">
        <v>72.133899999999997</v>
      </c>
      <c r="H50" s="57">
        <v>89.29025</v>
      </c>
      <c r="I50" s="57">
        <v>50.421014</v>
      </c>
      <c r="J50" s="57">
        <v>120.096531</v>
      </c>
      <c r="K50" s="57">
        <v>111.062178</v>
      </c>
      <c r="L50" s="57">
        <v>201.94724400000001</v>
      </c>
      <c r="M50" s="57">
        <v>455.97645599999998</v>
      </c>
      <c r="N50" s="57">
        <v>438.07608499999998</v>
      </c>
      <c r="O50" s="57">
        <v>495.74524599999995</v>
      </c>
      <c r="P50" s="57">
        <v>959.00392681508424</v>
      </c>
      <c r="Q50" s="57">
        <v>1200.7752540000001</v>
      </c>
      <c r="R50" s="57">
        <v>1455.2300300000004</v>
      </c>
      <c r="S50" s="57">
        <v>2685.7359079999992</v>
      </c>
      <c r="T50" s="58">
        <v>1896.1469478677202</v>
      </c>
      <c r="V50" s="1" t="s">
        <v>89</v>
      </c>
      <c r="W50" s="322" t="s">
        <v>89</v>
      </c>
      <c r="X50" s="59">
        <v>73.833631999999994</v>
      </c>
      <c r="Y50" s="60">
        <v>66.565708000000001</v>
      </c>
      <c r="Z50" s="60">
        <v>52.860996999999998</v>
      </c>
      <c r="AA50" s="60">
        <v>66.396340999999993</v>
      </c>
      <c r="AB50" s="60">
        <v>85.499787300156328</v>
      </c>
      <c r="AC50" s="60">
        <v>92.753762000000009</v>
      </c>
      <c r="AD50" s="60">
        <v>121.94982600000003</v>
      </c>
      <c r="AE50" s="60">
        <v>99.819435999999996</v>
      </c>
      <c r="AF50" s="60">
        <v>147.91612499999999</v>
      </c>
      <c r="AG50" s="60">
        <v>153.85196416790956</v>
      </c>
      <c r="AH50" s="60">
        <v>84.312445999999994</v>
      </c>
      <c r="AI50" s="60">
        <v>141.71878000000001</v>
      </c>
      <c r="AJ50" s="60">
        <v>154.961387</v>
      </c>
      <c r="AK50" s="60">
        <v>143.08052300000003</v>
      </c>
      <c r="AL50" s="60">
        <v>198.39212300000003</v>
      </c>
      <c r="AM50" s="60">
        <v>161.929596</v>
      </c>
      <c r="AN50" s="60">
        <v>173.79989900000001</v>
      </c>
      <c r="AO50" s="60">
        <v>184.16664600000001</v>
      </c>
      <c r="AP50" s="60">
        <v>231.95602099999999</v>
      </c>
      <c r="AQ50" s="60">
        <v>259.21821600000004</v>
      </c>
      <c r="AR50" s="60">
        <v>335.730277</v>
      </c>
      <c r="AS50" s="60">
        <v>263.54531700000001</v>
      </c>
      <c r="AT50" s="60">
        <v>290.44507399999998</v>
      </c>
      <c r="AU50" s="60">
        <v>310.42133999999993</v>
      </c>
      <c r="AV50" s="60">
        <v>331.80906599999997</v>
      </c>
      <c r="AW50" s="60">
        <v>320.03990271201138</v>
      </c>
      <c r="AX50" s="60">
        <v>336.63256259871184</v>
      </c>
      <c r="AY50" s="60">
        <v>381.91870258488404</v>
      </c>
      <c r="AZ50" s="60">
        <v>389.51677299999994</v>
      </c>
      <c r="BA50" s="60">
        <v>379.51022000000012</v>
      </c>
      <c r="BB50" s="60">
        <v>466.48768899999999</v>
      </c>
      <c r="BC50" s="60">
        <v>514.03688356800012</v>
      </c>
      <c r="BD50" s="60">
        <v>549.66612533160901</v>
      </c>
      <c r="BE50" s="60">
        <v>532.50141983964193</v>
      </c>
      <c r="BF50" s="60">
        <v>493.03409456589645</v>
      </c>
      <c r="BG50" s="60">
        <v>653.08149400000002</v>
      </c>
      <c r="BH50" s="60">
        <v>776.69203199999993</v>
      </c>
      <c r="BI50" s="60">
        <v>572.98398200000008</v>
      </c>
      <c r="BJ50" s="60">
        <v>673.7754910000001</v>
      </c>
      <c r="BK50" s="60">
        <v>756.24147476842222</v>
      </c>
      <c r="BL50" s="60">
        <v>757.46691521851005</v>
      </c>
      <c r="BM50" s="60">
        <v>739.71303200000034</v>
      </c>
      <c r="BN50" s="60">
        <v>726.14851265354787</v>
      </c>
      <c r="BO50" s="60">
        <v>942.39797655897519</v>
      </c>
      <c r="BP50" s="60">
        <v>1117.534924</v>
      </c>
      <c r="BQ50" s="60">
        <v>1363.9066509999993</v>
      </c>
      <c r="BR50" s="60">
        <v>1383.4934980000005</v>
      </c>
      <c r="BS50" s="60">
        <v>1772.6200118265383</v>
      </c>
      <c r="BT50" s="60">
        <v>1607.7657601059327</v>
      </c>
      <c r="BU50" s="61">
        <v>1373.0785190000001</v>
      </c>
    </row>
    <row r="51" spans="2:73" ht="12" customHeight="1">
      <c r="B51" s="1" t="s">
        <v>100</v>
      </c>
      <c r="C51" s="322" t="s">
        <v>100</v>
      </c>
      <c r="D51" s="65">
        <v>0</v>
      </c>
      <c r="E51" s="66">
        <v>25</v>
      </c>
      <c r="F51" s="66">
        <v>50</v>
      </c>
      <c r="G51" s="66">
        <v>73</v>
      </c>
      <c r="H51" s="66">
        <v>0</v>
      </c>
      <c r="I51" s="66">
        <v>107.40975</v>
      </c>
      <c r="J51" s="66">
        <v>127.443257</v>
      </c>
      <c r="K51" s="66">
        <v>161.01</v>
      </c>
      <c r="L51" s="66">
        <v>179.29000000000002</v>
      </c>
      <c r="M51" s="66">
        <v>295.70417099999997</v>
      </c>
      <c r="N51" s="66">
        <v>158.5</v>
      </c>
      <c r="O51" s="66">
        <v>391.81531099999995</v>
      </c>
      <c r="P51" s="66">
        <v>1818.3644589999997</v>
      </c>
      <c r="Q51" s="66">
        <v>1017.1794179999999</v>
      </c>
      <c r="R51" s="66">
        <v>627.72493100000008</v>
      </c>
      <c r="S51" s="66">
        <v>1880.6543369999999</v>
      </c>
      <c r="T51" s="67">
        <v>2096.1642040000002</v>
      </c>
      <c r="V51" s="1" t="s">
        <v>90</v>
      </c>
      <c r="W51" s="322" t="s">
        <v>90</v>
      </c>
      <c r="X51" s="56">
        <v>10.590249999999999</v>
      </c>
      <c r="Y51" s="57">
        <v>47.2</v>
      </c>
      <c r="Z51" s="57">
        <v>0</v>
      </c>
      <c r="AA51" s="57">
        <v>31.5</v>
      </c>
      <c r="AB51" s="57">
        <v>10.5</v>
      </c>
      <c r="AC51" s="57">
        <v>0</v>
      </c>
      <c r="AD51" s="57">
        <v>16.804843999999999</v>
      </c>
      <c r="AE51" s="57">
        <v>23.11617</v>
      </c>
      <c r="AF51" s="57">
        <v>67.672922</v>
      </c>
      <c r="AG51" s="57">
        <v>32</v>
      </c>
      <c r="AH51" s="57">
        <v>20.423608999999999</v>
      </c>
      <c r="AI51" s="57">
        <v>0</v>
      </c>
      <c r="AJ51" s="57">
        <v>0</v>
      </c>
      <c r="AK51" s="57">
        <v>10.4</v>
      </c>
      <c r="AL51" s="57">
        <v>15</v>
      </c>
      <c r="AM51" s="57">
        <v>85.662177999999997</v>
      </c>
      <c r="AN51" s="57">
        <v>30.268446000000001</v>
      </c>
      <c r="AO51" s="57">
        <v>32.41283</v>
      </c>
      <c r="AP51" s="57">
        <v>67.444316000000001</v>
      </c>
      <c r="AQ51" s="57">
        <v>71.821652</v>
      </c>
      <c r="AR51" s="57">
        <v>185.32340200000002</v>
      </c>
      <c r="AS51" s="57">
        <v>65.349999999999994</v>
      </c>
      <c r="AT51" s="57">
        <v>120.18441900000001</v>
      </c>
      <c r="AU51" s="57">
        <v>85.118634999999998</v>
      </c>
      <c r="AV51" s="57">
        <v>132.413398</v>
      </c>
      <c r="AW51" s="57">
        <v>55.600001000000006</v>
      </c>
      <c r="AX51" s="57">
        <v>147.56268299999999</v>
      </c>
      <c r="AY51" s="57">
        <v>102.50000300000001</v>
      </c>
      <c r="AZ51" s="57">
        <v>198.04945799999999</v>
      </c>
      <c r="BA51" s="57">
        <v>87.089611000000005</v>
      </c>
      <c r="BB51" s="57">
        <v>94.286100000000005</v>
      </c>
      <c r="BC51" s="57">
        <v>116.32007700000001</v>
      </c>
      <c r="BD51" s="57">
        <v>254.16910899999999</v>
      </c>
      <c r="BE51" s="57">
        <v>233.47261399999999</v>
      </c>
      <c r="BF51" s="57">
        <v>214.74120381508422</v>
      </c>
      <c r="BG51" s="57">
        <v>256.62099999999998</v>
      </c>
      <c r="BH51" s="57">
        <v>261.59756599999997</v>
      </c>
      <c r="BI51" s="57">
        <v>195.61014599999999</v>
      </c>
      <c r="BJ51" s="57">
        <v>441.68274799999995</v>
      </c>
      <c r="BK51" s="57">
        <v>301.884794</v>
      </c>
      <c r="BL51" s="57">
        <v>269.090372</v>
      </c>
      <c r="BM51" s="57">
        <v>363.55979300000001</v>
      </c>
      <c r="BN51" s="57">
        <v>338.32064499999996</v>
      </c>
      <c r="BO51" s="57">
        <v>484.25921999999997</v>
      </c>
      <c r="BP51" s="57">
        <v>621.45393999999999</v>
      </c>
      <c r="BQ51" s="57">
        <v>622.02231199999994</v>
      </c>
      <c r="BR51" s="57">
        <v>537.21300999999994</v>
      </c>
      <c r="BS51" s="57">
        <v>905.0466459999999</v>
      </c>
      <c r="BT51" s="57">
        <v>1038.3632988677202</v>
      </c>
      <c r="BU51" s="58">
        <v>857.78364899999997</v>
      </c>
    </row>
    <row r="52" spans="2:73" ht="12" customHeight="1">
      <c r="B52" s="1" t="s">
        <v>93</v>
      </c>
      <c r="C52" s="34" t="s">
        <v>78</v>
      </c>
      <c r="V52" s="1" t="s">
        <v>100</v>
      </c>
      <c r="W52" s="322" t="s">
        <v>100</v>
      </c>
      <c r="X52" s="65">
        <v>0</v>
      </c>
      <c r="Y52" s="66">
        <v>0</v>
      </c>
      <c r="Z52" s="66">
        <v>0</v>
      </c>
      <c r="AA52" s="66">
        <v>0</v>
      </c>
      <c r="AB52" s="66">
        <v>107.40975</v>
      </c>
      <c r="AC52" s="66">
        <v>0</v>
      </c>
      <c r="AD52" s="66">
        <v>0</v>
      </c>
      <c r="AE52" s="66">
        <v>0</v>
      </c>
      <c r="AF52" s="66">
        <v>30</v>
      </c>
      <c r="AG52" s="66">
        <v>25</v>
      </c>
      <c r="AH52" s="66">
        <v>72.443257000000003</v>
      </c>
      <c r="AI52" s="66">
        <v>0</v>
      </c>
      <c r="AJ52" s="66">
        <v>30</v>
      </c>
      <c r="AK52" s="66">
        <v>50</v>
      </c>
      <c r="AL52" s="66">
        <v>81.009999999999991</v>
      </c>
      <c r="AM52" s="66">
        <v>0</v>
      </c>
      <c r="AN52" s="66">
        <v>0</v>
      </c>
      <c r="AO52" s="66">
        <v>0</v>
      </c>
      <c r="AP52" s="66">
        <v>179.29000000000002</v>
      </c>
      <c r="AQ52" s="66">
        <v>0</v>
      </c>
      <c r="AR52" s="66">
        <v>25</v>
      </c>
      <c r="AS52" s="66">
        <v>48</v>
      </c>
      <c r="AT52" s="66">
        <v>127.704172</v>
      </c>
      <c r="AU52" s="66">
        <v>94.999999000000003</v>
      </c>
      <c r="AV52" s="66">
        <v>0</v>
      </c>
      <c r="AW52" s="66">
        <v>0</v>
      </c>
      <c r="AX52" s="66">
        <v>116</v>
      </c>
      <c r="AY52" s="66">
        <v>42.5</v>
      </c>
      <c r="AZ52" s="66">
        <v>135.61167</v>
      </c>
      <c r="BA52" s="66">
        <v>0</v>
      </c>
      <c r="BB52" s="66">
        <v>185.203641</v>
      </c>
      <c r="BC52" s="66">
        <v>71</v>
      </c>
      <c r="BD52" s="66">
        <v>141</v>
      </c>
      <c r="BE52" s="66">
        <v>1116.7144349999999</v>
      </c>
      <c r="BF52" s="66">
        <v>305.65002400000003</v>
      </c>
      <c r="BG52" s="66">
        <v>255</v>
      </c>
      <c r="BH52" s="66">
        <v>259.49865899999998</v>
      </c>
      <c r="BI52" s="66">
        <v>57.780760000000001</v>
      </c>
      <c r="BJ52" s="66">
        <v>500</v>
      </c>
      <c r="BK52" s="66">
        <v>199.89999900000001</v>
      </c>
      <c r="BL52" s="66">
        <v>81.999986000000007</v>
      </c>
      <c r="BM52" s="66">
        <v>134.999943</v>
      </c>
      <c r="BN52" s="66">
        <v>163.00000199999999</v>
      </c>
      <c r="BO52" s="66">
        <v>247.72499999999999</v>
      </c>
      <c r="BP52" s="66">
        <v>400.277694</v>
      </c>
      <c r="BQ52" s="66">
        <v>373.78725600000001</v>
      </c>
      <c r="BR52" s="66">
        <v>617.92378299999996</v>
      </c>
      <c r="BS52" s="66">
        <v>488.66560400000003</v>
      </c>
      <c r="BT52" s="66">
        <v>1713.1642420000001</v>
      </c>
      <c r="BU52" s="67">
        <v>382.99996199999998</v>
      </c>
    </row>
    <row r="53" spans="2:73" ht="12" customHeight="1">
      <c r="S53" s="92"/>
      <c r="T53" s="92"/>
      <c r="V53" s="1" t="s">
        <v>93</v>
      </c>
      <c r="W53" s="80"/>
    </row>
  </sheetData>
  <mergeCells count="26">
    <mergeCell ref="X7:AA7"/>
    <mergeCell ref="AB7:AE7"/>
    <mergeCell ref="AF7:AI7"/>
    <mergeCell ref="AJ7:AM7"/>
    <mergeCell ref="AN7:AQ7"/>
    <mergeCell ref="AR45:AU45"/>
    <mergeCell ref="AV45:AY45"/>
    <mergeCell ref="AZ45:BC45"/>
    <mergeCell ref="BD45:BG45"/>
    <mergeCell ref="AV7:AY7"/>
    <mergeCell ref="AZ7:BC7"/>
    <mergeCell ref="BD7:BG7"/>
    <mergeCell ref="AR7:AU7"/>
    <mergeCell ref="X45:AA45"/>
    <mergeCell ref="AB45:AE45"/>
    <mergeCell ref="AF45:AI45"/>
    <mergeCell ref="AJ45:AM45"/>
    <mergeCell ref="AN45:AQ45"/>
    <mergeCell ref="BH45:BK45"/>
    <mergeCell ref="BL45:BO45"/>
    <mergeCell ref="BP45:BS45"/>
    <mergeCell ref="BT45:BU45"/>
    <mergeCell ref="BT7:BU7"/>
    <mergeCell ref="BH7:BK7"/>
    <mergeCell ref="BL7:BO7"/>
    <mergeCell ref="BP7:BS7"/>
  </mergeCells>
  <conditionalFormatting sqref="D15:T15">
    <cfRule type="cellIs" dxfId="23" priority="1" operator="equal">
      <formula>FALSE</formula>
    </cfRule>
  </conditionalFormatting>
  <pageMargins left="0.7" right="0.7" top="0.75" bottom="0.75" header="0.3" footer="0.3"/>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41006-2EB5-47DF-93EF-B9086458263C}">
  <sheetPr>
    <tabColor theme="3"/>
  </sheetPr>
  <dimension ref="B5:AZ45"/>
  <sheetViews>
    <sheetView showGridLines="0" zoomScaleNormal="100" workbookViewId="0"/>
  </sheetViews>
  <sheetFormatPr defaultColWidth="7.6640625" defaultRowHeight="12" customHeight="1"/>
  <cols>
    <col min="1" max="1" width="3.6640625" style="1" customWidth="1"/>
    <col min="2" max="2" width="25" style="1" bestFit="1" customWidth="1"/>
    <col min="3" max="18" width="7.6640625" style="1"/>
    <col min="19" max="19" width="7.6640625" style="1" customWidth="1"/>
    <col min="20" max="16384" width="7.6640625" style="1"/>
  </cols>
  <sheetData>
    <row r="5" spans="2:19" ht="12" customHeight="1">
      <c r="C5" s="3" t="s">
        <v>136</v>
      </c>
      <c r="S5" s="4"/>
    </row>
    <row r="6" spans="2:19" ht="12" customHeight="1">
      <c r="B6" s="6"/>
      <c r="C6" s="7">
        <v>2006</v>
      </c>
      <c r="D6" s="8">
        <v>2007</v>
      </c>
      <c r="E6" s="8">
        <v>2008</v>
      </c>
      <c r="F6" s="8">
        <v>2009</v>
      </c>
      <c r="G6" s="8">
        <v>2010</v>
      </c>
      <c r="H6" s="8">
        <v>2011</v>
      </c>
      <c r="I6" s="8">
        <v>2012</v>
      </c>
      <c r="J6" s="8">
        <v>2013</v>
      </c>
      <c r="K6" s="8">
        <v>2014</v>
      </c>
      <c r="L6" s="8">
        <v>2015</v>
      </c>
      <c r="M6" s="8">
        <v>2016</v>
      </c>
      <c r="N6" s="8">
        <v>2017</v>
      </c>
      <c r="O6" s="8">
        <v>2018</v>
      </c>
      <c r="P6" s="8">
        <v>2019</v>
      </c>
      <c r="Q6" s="8">
        <v>2020</v>
      </c>
      <c r="R6" s="8">
        <v>2021</v>
      </c>
      <c r="S6" s="9">
        <v>2022</v>
      </c>
    </row>
    <row r="7" spans="2:19" ht="12" customHeight="1">
      <c r="B7" s="322" t="s">
        <v>70</v>
      </c>
      <c r="C7" s="10">
        <v>12.550250630897201</v>
      </c>
      <c r="D7" s="11">
        <v>14.210699495805128</v>
      </c>
      <c r="E7" s="11">
        <v>14.472386425725359</v>
      </c>
      <c r="F7" s="11">
        <v>9.2551377711058951</v>
      </c>
      <c r="G7" s="11">
        <v>10.812663005326531</v>
      </c>
      <c r="H7" s="11">
        <v>13.638104630412371</v>
      </c>
      <c r="I7" s="11">
        <v>13.525869040432317</v>
      </c>
      <c r="J7" s="11">
        <v>16.521663070914201</v>
      </c>
      <c r="K7" s="11">
        <v>21.166241721514417</v>
      </c>
      <c r="L7" s="11">
        <v>26.118625558052585</v>
      </c>
      <c r="M7" s="11">
        <v>24.908163667202174</v>
      </c>
      <c r="N7" s="11">
        <v>29.996884755204619</v>
      </c>
      <c r="O7" s="11">
        <v>40.975768005416022</v>
      </c>
      <c r="P7" s="11">
        <v>42.072019499027419</v>
      </c>
      <c r="Q7" s="11">
        <v>42.611568507394566</v>
      </c>
      <c r="R7" s="11">
        <v>86.747512013928784</v>
      </c>
      <c r="S7" s="12">
        <v>39.942110990710958</v>
      </c>
    </row>
    <row r="8" spans="2:19" ht="12" customHeight="1">
      <c r="B8" s="322" t="s">
        <v>71</v>
      </c>
      <c r="C8" s="13">
        <v>1730</v>
      </c>
      <c r="D8" s="14">
        <v>2157</v>
      </c>
      <c r="E8" s="14">
        <v>2271</v>
      </c>
      <c r="F8" s="14">
        <v>1847</v>
      </c>
      <c r="G8" s="14">
        <v>2158</v>
      </c>
      <c r="H8" s="14">
        <v>2502</v>
      </c>
      <c r="I8" s="14">
        <v>2654</v>
      </c>
      <c r="J8" s="14">
        <v>3183</v>
      </c>
      <c r="K8" s="14">
        <v>3297</v>
      </c>
      <c r="L8" s="14">
        <v>3398</v>
      </c>
      <c r="M8" s="14">
        <v>3073</v>
      </c>
      <c r="N8" s="14">
        <v>3467</v>
      </c>
      <c r="O8" s="14">
        <v>3569</v>
      </c>
      <c r="P8" s="14">
        <v>3674</v>
      </c>
      <c r="Q8" s="14">
        <v>3422</v>
      </c>
      <c r="R8" s="14">
        <v>5176</v>
      </c>
      <c r="S8" s="15">
        <v>2350</v>
      </c>
    </row>
    <row r="9" spans="2:19" ht="12" customHeight="1">
      <c r="B9" s="322" t="s">
        <v>73</v>
      </c>
      <c r="C9" s="16"/>
      <c r="D9" s="17"/>
      <c r="E9" s="17"/>
      <c r="F9" s="17"/>
      <c r="G9" s="17"/>
      <c r="H9" s="17"/>
      <c r="I9" s="17"/>
      <c r="J9" s="17"/>
      <c r="K9" s="17"/>
      <c r="L9" s="17"/>
      <c r="M9" s="17"/>
      <c r="N9" s="17"/>
      <c r="O9" s="17"/>
      <c r="P9" s="17"/>
      <c r="Q9" s="17"/>
      <c r="R9" s="17">
        <v>79</v>
      </c>
      <c r="S9" s="18">
        <v>507</v>
      </c>
    </row>
    <row r="10" spans="2:19" ht="12" customHeight="1">
      <c r="B10" s="322" t="s">
        <v>74</v>
      </c>
      <c r="C10" s="72"/>
      <c r="D10" s="73"/>
      <c r="E10" s="73"/>
      <c r="F10" s="73"/>
      <c r="G10" s="73"/>
      <c r="H10" s="73"/>
      <c r="I10" s="73"/>
      <c r="J10" s="73"/>
      <c r="K10" s="73"/>
      <c r="L10" s="73"/>
      <c r="M10" s="73"/>
      <c r="N10" s="73"/>
      <c r="O10" s="73"/>
      <c r="P10" s="73"/>
      <c r="Q10" s="73"/>
      <c r="R10" s="73">
        <v>5255</v>
      </c>
      <c r="S10" s="74">
        <v>2857</v>
      </c>
    </row>
    <row r="11" spans="2:19" ht="12" customHeight="1">
      <c r="B11" s="34" t="s">
        <v>78</v>
      </c>
    </row>
    <row r="39" spans="2:52" ht="12" customHeight="1">
      <c r="AY39" s="37"/>
      <c r="AZ39" s="37"/>
    </row>
    <row r="40" spans="2:52" ht="12" customHeight="1">
      <c r="C40" s="93" t="s">
        <v>136</v>
      </c>
      <c r="AY40" s="37"/>
      <c r="AZ40" s="37"/>
    </row>
    <row r="41" spans="2:52" ht="12" customHeight="1">
      <c r="C41" s="452">
        <v>2010</v>
      </c>
      <c r="D41" s="450"/>
      <c r="E41" s="450"/>
      <c r="F41" s="450"/>
      <c r="G41" s="450">
        <v>2011</v>
      </c>
      <c r="H41" s="450"/>
      <c r="I41" s="450"/>
      <c r="J41" s="450"/>
      <c r="K41" s="450">
        <v>2012</v>
      </c>
      <c r="L41" s="450"/>
      <c r="M41" s="450"/>
      <c r="N41" s="450"/>
      <c r="O41" s="450">
        <v>2013</v>
      </c>
      <c r="P41" s="450"/>
      <c r="Q41" s="450"/>
      <c r="R41" s="450"/>
      <c r="S41" s="450">
        <v>2014</v>
      </c>
      <c r="T41" s="450"/>
      <c r="U41" s="450"/>
      <c r="V41" s="450"/>
      <c r="W41" s="450">
        <v>2015</v>
      </c>
      <c r="X41" s="450"/>
      <c r="Y41" s="450"/>
      <c r="Z41" s="450"/>
      <c r="AA41" s="450">
        <v>2016</v>
      </c>
      <c r="AB41" s="450"/>
      <c r="AC41" s="450"/>
      <c r="AD41" s="450"/>
      <c r="AE41" s="450">
        <v>2017</v>
      </c>
      <c r="AF41" s="450"/>
      <c r="AG41" s="450"/>
      <c r="AH41" s="450"/>
      <c r="AI41" s="450">
        <v>2018</v>
      </c>
      <c r="AJ41" s="450"/>
      <c r="AK41" s="450"/>
      <c r="AL41" s="450"/>
      <c r="AM41" s="450">
        <v>2019</v>
      </c>
      <c r="AN41" s="450"/>
      <c r="AO41" s="450"/>
      <c r="AP41" s="450"/>
      <c r="AQ41" s="450">
        <v>2020</v>
      </c>
      <c r="AR41" s="450"/>
      <c r="AS41" s="450"/>
      <c r="AT41" s="450"/>
      <c r="AU41" s="450">
        <v>2021</v>
      </c>
      <c r="AV41" s="450"/>
      <c r="AW41" s="450"/>
      <c r="AX41" s="450"/>
      <c r="AY41" s="451">
        <v>2022</v>
      </c>
      <c r="AZ41" s="451"/>
    </row>
    <row r="42" spans="2:52" ht="12" customHeight="1">
      <c r="C42" s="38" t="s">
        <v>80</v>
      </c>
      <c r="D42" s="320" t="s">
        <v>81</v>
      </c>
      <c r="E42" s="320" t="s">
        <v>82</v>
      </c>
      <c r="F42" s="320" t="s">
        <v>83</v>
      </c>
      <c r="G42" s="320" t="s">
        <v>80</v>
      </c>
      <c r="H42" s="320" t="s">
        <v>81</v>
      </c>
      <c r="I42" s="320" t="s">
        <v>82</v>
      </c>
      <c r="J42" s="320" t="s">
        <v>83</v>
      </c>
      <c r="K42" s="320" t="s">
        <v>80</v>
      </c>
      <c r="L42" s="320" t="s">
        <v>81</v>
      </c>
      <c r="M42" s="320" t="s">
        <v>82</v>
      </c>
      <c r="N42" s="320" t="s">
        <v>83</v>
      </c>
      <c r="O42" s="320" t="s">
        <v>80</v>
      </c>
      <c r="P42" s="320" t="s">
        <v>81</v>
      </c>
      <c r="Q42" s="320" t="s">
        <v>82</v>
      </c>
      <c r="R42" s="320" t="s">
        <v>83</v>
      </c>
      <c r="S42" s="320" t="s">
        <v>80</v>
      </c>
      <c r="T42" s="320" t="s">
        <v>81</v>
      </c>
      <c r="U42" s="320" t="s">
        <v>82</v>
      </c>
      <c r="V42" s="320" t="s">
        <v>83</v>
      </c>
      <c r="W42" s="320" t="s">
        <v>80</v>
      </c>
      <c r="X42" s="320" t="s">
        <v>81</v>
      </c>
      <c r="Y42" s="320" t="s">
        <v>82</v>
      </c>
      <c r="Z42" s="320" t="s">
        <v>83</v>
      </c>
      <c r="AA42" s="320" t="s">
        <v>80</v>
      </c>
      <c r="AB42" s="320" t="s">
        <v>81</v>
      </c>
      <c r="AC42" s="320" t="s">
        <v>82</v>
      </c>
      <c r="AD42" s="320" t="s">
        <v>83</v>
      </c>
      <c r="AE42" s="320" t="s">
        <v>80</v>
      </c>
      <c r="AF42" s="320" t="s">
        <v>81</v>
      </c>
      <c r="AG42" s="320" t="s">
        <v>82</v>
      </c>
      <c r="AH42" s="320" t="s">
        <v>83</v>
      </c>
      <c r="AI42" s="320" t="s">
        <v>80</v>
      </c>
      <c r="AJ42" s="320" t="s">
        <v>81</v>
      </c>
      <c r="AK42" s="320" t="s">
        <v>82</v>
      </c>
      <c r="AL42" s="320" t="s">
        <v>83</v>
      </c>
      <c r="AM42" s="320" t="s">
        <v>80</v>
      </c>
      <c r="AN42" s="320" t="s">
        <v>81</v>
      </c>
      <c r="AO42" s="320" t="s">
        <v>82</v>
      </c>
      <c r="AP42" s="320" t="s">
        <v>83</v>
      </c>
      <c r="AQ42" s="320" t="s">
        <v>80</v>
      </c>
      <c r="AR42" s="320" t="s">
        <v>81</v>
      </c>
      <c r="AS42" s="320" t="s">
        <v>82</v>
      </c>
      <c r="AT42" s="320" t="s">
        <v>83</v>
      </c>
      <c r="AU42" s="320" t="s">
        <v>80</v>
      </c>
      <c r="AV42" s="320" t="s">
        <v>81</v>
      </c>
      <c r="AW42" s="320" t="s">
        <v>82</v>
      </c>
      <c r="AX42" s="320" t="s">
        <v>83</v>
      </c>
      <c r="AY42" s="320" t="s">
        <v>80</v>
      </c>
      <c r="AZ42" s="39" t="s">
        <v>81</v>
      </c>
    </row>
    <row r="43" spans="2:52" ht="12" customHeight="1">
      <c r="B43" s="322" t="s">
        <v>70</v>
      </c>
      <c r="C43" s="40">
        <v>3.0208388699668585</v>
      </c>
      <c r="D43" s="41">
        <v>2.4113860189454939</v>
      </c>
      <c r="E43" s="41">
        <v>2.6645458434534874</v>
      </c>
      <c r="F43" s="41">
        <v>2.7158922729606774</v>
      </c>
      <c r="G43" s="41">
        <v>3.3168644513854066</v>
      </c>
      <c r="H43" s="41">
        <v>2.9842415825682727</v>
      </c>
      <c r="I43" s="41">
        <v>3.3627879367775146</v>
      </c>
      <c r="J43" s="41">
        <v>3.9742106596811948</v>
      </c>
      <c r="K43" s="41">
        <v>3.1780026361567146</v>
      </c>
      <c r="L43" s="41">
        <v>3.4360888104286729</v>
      </c>
      <c r="M43" s="41">
        <v>3.6747147596610064</v>
      </c>
      <c r="N43" s="41">
        <v>3.2370628341858798</v>
      </c>
      <c r="O43" s="41">
        <v>3.8321527082536293</v>
      </c>
      <c r="P43" s="41">
        <v>4.0606208007289268</v>
      </c>
      <c r="Q43" s="41">
        <v>3.4627858060800687</v>
      </c>
      <c r="R43" s="41">
        <v>5.1661037558515108</v>
      </c>
      <c r="S43" s="41">
        <v>4.7156127860283616</v>
      </c>
      <c r="T43" s="41">
        <v>5.0983494182282536</v>
      </c>
      <c r="U43" s="41">
        <v>5.4170127916718691</v>
      </c>
      <c r="V43" s="41">
        <v>5.9352667255859233</v>
      </c>
      <c r="W43" s="41">
        <v>5.3954573372654275</v>
      </c>
      <c r="X43" s="41">
        <v>7.9024170113989598</v>
      </c>
      <c r="Y43" s="41">
        <v>6.5226962897952756</v>
      </c>
      <c r="Z43" s="41">
        <v>6.2980549195929143</v>
      </c>
      <c r="AA43" s="41">
        <v>5.6938112466607347</v>
      </c>
      <c r="AB43" s="41">
        <v>7.6758484953039758</v>
      </c>
      <c r="AC43" s="41">
        <v>5.6982827453099407</v>
      </c>
      <c r="AD43" s="41">
        <v>5.8402211799275161</v>
      </c>
      <c r="AE43" s="41">
        <v>6.0194188170779617</v>
      </c>
      <c r="AF43" s="41">
        <v>7.4360970843621992</v>
      </c>
      <c r="AG43" s="41">
        <v>7.0873177340935163</v>
      </c>
      <c r="AH43" s="41">
        <v>9.4540511196709929</v>
      </c>
      <c r="AI43" s="41">
        <v>10.214620254721776</v>
      </c>
      <c r="AJ43" s="41">
        <v>10.917094044024395</v>
      </c>
      <c r="AK43" s="41">
        <v>9.4723101411086503</v>
      </c>
      <c r="AL43" s="41">
        <v>10.371743565561184</v>
      </c>
      <c r="AM43" s="41">
        <v>11.430607285027467</v>
      </c>
      <c r="AN43" s="41">
        <v>11.069478720284343</v>
      </c>
      <c r="AO43" s="41">
        <v>10.216483124288777</v>
      </c>
      <c r="AP43" s="41">
        <v>9.3554503694268405</v>
      </c>
      <c r="AQ43" s="41">
        <v>9.9721789279973159</v>
      </c>
      <c r="AR43" s="41">
        <v>8.3560513282668278</v>
      </c>
      <c r="AS43" s="41">
        <v>10.943667587963034</v>
      </c>
      <c r="AT43" s="41">
        <v>13.339670663167441</v>
      </c>
      <c r="AU43" s="41">
        <v>16.030646510248911</v>
      </c>
      <c r="AV43" s="41">
        <v>20.497336165702372</v>
      </c>
      <c r="AW43" s="41">
        <v>20.410004037300553</v>
      </c>
      <c r="AX43" s="41">
        <v>29.809525300676956</v>
      </c>
      <c r="AY43" s="41">
        <v>23.972514602095785</v>
      </c>
      <c r="AZ43" s="42">
        <v>15.969596388615171</v>
      </c>
    </row>
    <row r="44" spans="2:52" ht="12" customHeight="1">
      <c r="B44" s="322" t="s">
        <v>71</v>
      </c>
      <c r="C44" s="13">
        <v>556</v>
      </c>
      <c r="D44" s="14">
        <v>554</v>
      </c>
      <c r="E44" s="14">
        <v>506</v>
      </c>
      <c r="F44" s="14">
        <v>542</v>
      </c>
      <c r="G44" s="14">
        <v>659</v>
      </c>
      <c r="H44" s="14">
        <v>593</v>
      </c>
      <c r="I44" s="14">
        <v>639</v>
      </c>
      <c r="J44" s="14">
        <v>611</v>
      </c>
      <c r="K44" s="14">
        <v>700</v>
      </c>
      <c r="L44" s="14">
        <v>687</v>
      </c>
      <c r="M44" s="14">
        <v>637</v>
      </c>
      <c r="N44" s="14">
        <v>630</v>
      </c>
      <c r="O44" s="14">
        <v>687</v>
      </c>
      <c r="P44" s="14">
        <v>721</v>
      </c>
      <c r="Q44" s="14">
        <v>815</v>
      </c>
      <c r="R44" s="14">
        <v>960</v>
      </c>
      <c r="S44" s="14">
        <v>870</v>
      </c>
      <c r="T44" s="14">
        <v>842</v>
      </c>
      <c r="U44" s="14">
        <v>817</v>
      </c>
      <c r="V44" s="14">
        <v>768</v>
      </c>
      <c r="W44" s="14">
        <v>885</v>
      </c>
      <c r="X44" s="14">
        <v>914</v>
      </c>
      <c r="Y44" s="14">
        <v>812</v>
      </c>
      <c r="Z44" s="14">
        <v>787</v>
      </c>
      <c r="AA44" s="14">
        <v>875</v>
      </c>
      <c r="AB44" s="14">
        <v>717</v>
      </c>
      <c r="AC44" s="14">
        <v>775</v>
      </c>
      <c r="AD44" s="14">
        <v>706</v>
      </c>
      <c r="AE44" s="14">
        <v>913</v>
      </c>
      <c r="AF44" s="14">
        <v>912</v>
      </c>
      <c r="AG44" s="14">
        <v>806</v>
      </c>
      <c r="AH44" s="14">
        <v>836</v>
      </c>
      <c r="AI44" s="14">
        <v>993</v>
      </c>
      <c r="AJ44" s="14">
        <v>857</v>
      </c>
      <c r="AK44" s="14">
        <v>818</v>
      </c>
      <c r="AL44" s="14">
        <v>901</v>
      </c>
      <c r="AM44" s="14">
        <v>1035</v>
      </c>
      <c r="AN44" s="14">
        <v>912</v>
      </c>
      <c r="AO44" s="14">
        <v>847</v>
      </c>
      <c r="AP44" s="14">
        <v>880</v>
      </c>
      <c r="AQ44" s="14">
        <v>987</v>
      </c>
      <c r="AR44" s="14">
        <v>701</v>
      </c>
      <c r="AS44" s="14">
        <v>818</v>
      </c>
      <c r="AT44" s="14">
        <v>916</v>
      </c>
      <c r="AU44" s="14">
        <v>1320</v>
      </c>
      <c r="AV44" s="14">
        <v>1232</v>
      </c>
      <c r="AW44" s="14">
        <v>1312</v>
      </c>
      <c r="AX44" s="14">
        <v>1312</v>
      </c>
      <c r="AY44" s="14">
        <v>1360</v>
      </c>
      <c r="AZ44" s="15">
        <v>990</v>
      </c>
    </row>
    <row r="45" spans="2:52" ht="12" customHeight="1">
      <c r="B45" s="322" t="s">
        <v>73</v>
      </c>
      <c r="C45" s="88"/>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90"/>
      <c r="AQ45" s="90"/>
      <c r="AR45" s="90"/>
      <c r="AS45" s="90"/>
      <c r="AT45" s="90"/>
      <c r="AU45" s="90"/>
      <c r="AV45" s="90"/>
      <c r="AW45" s="90">
        <v>0</v>
      </c>
      <c r="AX45" s="90">
        <v>79</v>
      </c>
      <c r="AY45" s="90">
        <v>157</v>
      </c>
      <c r="AZ45" s="91">
        <v>350</v>
      </c>
    </row>
  </sheetData>
  <mergeCells count="13">
    <mergeCell ref="W41:Z41"/>
    <mergeCell ref="C41:F41"/>
    <mergeCell ref="G41:J41"/>
    <mergeCell ref="K41:N41"/>
    <mergeCell ref="O41:R41"/>
    <mergeCell ref="S41:V41"/>
    <mergeCell ref="AY41:AZ41"/>
    <mergeCell ref="AA41:AD41"/>
    <mergeCell ref="AE41:AH41"/>
    <mergeCell ref="AI41:AL41"/>
    <mergeCell ref="AM41:AP41"/>
    <mergeCell ref="AQ41:AT41"/>
    <mergeCell ref="AU41:AX41"/>
  </mergeCells>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2C67E-7FA3-4AED-AA30-84C856C36CC3}">
  <sheetPr>
    <tabColor theme="3"/>
  </sheetPr>
  <dimension ref="B5:BU53"/>
  <sheetViews>
    <sheetView showGridLines="0" zoomScaleNormal="100" workbookViewId="0">
      <selection activeCell="AC9" sqref="AC9"/>
    </sheetView>
  </sheetViews>
  <sheetFormatPr defaultColWidth="9.33203125" defaultRowHeight="12" customHeight="1"/>
  <cols>
    <col min="1" max="1" width="3.33203125" style="1" customWidth="1"/>
    <col min="2" max="2" width="16.33203125" style="1" hidden="1" customWidth="1"/>
    <col min="3" max="3" width="14.33203125" style="1" bestFit="1" customWidth="1"/>
    <col min="4" max="21" width="7.6640625" style="1" customWidth="1"/>
    <col min="22" max="22" width="13.1640625" style="1" hidden="1" customWidth="1"/>
    <col min="23" max="23" width="14.33203125" style="1" bestFit="1" customWidth="1"/>
    <col min="24" max="37" width="7.6640625" style="1" customWidth="1"/>
    <col min="38" max="16384" width="9.33203125" style="1"/>
  </cols>
  <sheetData>
    <row r="5" spans="2:73" ht="12" customHeight="1">
      <c r="BT5" s="37"/>
      <c r="BU5" s="37"/>
    </row>
    <row r="6" spans="2:73" ht="12" customHeight="1">
      <c r="D6" s="3" t="s">
        <v>137</v>
      </c>
      <c r="X6" s="3" t="s">
        <v>137</v>
      </c>
      <c r="BT6" s="37"/>
      <c r="BU6" s="37"/>
    </row>
    <row r="7" spans="2:73" ht="12" customHeight="1">
      <c r="C7" s="24"/>
      <c r="D7" s="7">
        <v>2006</v>
      </c>
      <c r="E7" s="8">
        <v>2007</v>
      </c>
      <c r="F7" s="8">
        <v>2008</v>
      </c>
      <c r="G7" s="8">
        <v>2009</v>
      </c>
      <c r="H7" s="8">
        <v>2010</v>
      </c>
      <c r="I7" s="8">
        <v>2011</v>
      </c>
      <c r="J7" s="8">
        <v>2012</v>
      </c>
      <c r="K7" s="8">
        <v>2013</v>
      </c>
      <c r="L7" s="8">
        <v>2014</v>
      </c>
      <c r="M7" s="8">
        <v>2015</v>
      </c>
      <c r="N7" s="8">
        <v>2016</v>
      </c>
      <c r="O7" s="8">
        <v>2017</v>
      </c>
      <c r="P7" s="8">
        <v>2018</v>
      </c>
      <c r="Q7" s="8">
        <v>2019</v>
      </c>
      <c r="R7" s="8">
        <v>2020</v>
      </c>
      <c r="S7" s="8">
        <v>2021</v>
      </c>
      <c r="T7" s="9">
        <v>2022</v>
      </c>
      <c r="U7" s="5"/>
      <c r="V7" s="5"/>
      <c r="X7" s="452">
        <v>2010</v>
      </c>
      <c r="Y7" s="450"/>
      <c r="Z7" s="450"/>
      <c r="AA7" s="450"/>
      <c r="AB7" s="450">
        <v>2011</v>
      </c>
      <c r="AC7" s="450"/>
      <c r="AD7" s="450"/>
      <c r="AE7" s="450"/>
      <c r="AF7" s="450">
        <v>2012</v>
      </c>
      <c r="AG7" s="450"/>
      <c r="AH7" s="450"/>
      <c r="AI7" s="450"/>
      <c r="AJ7" s="450">
        <v>2013</v>
      </c>
      <c r="AK7" s="450"/>
      <c r="AL7" s="450"/>
      <c r="AM7" s="450"/>
      <c r="AN7" s="450">
        <v>2014</v>
      </c>
      <c r="AO7" s="450"/>
      <c r="AP7" s="450"/>
      <c r="AQ7" s="450"/>
      <c r="AR7" s="450">
        <v>2015</v>
      </c>
      <c r="AS7" s="450"/>
      <c r="AT7" s="450"/>
      <c r="AU7" s="450"/>
      <c r="AV7" s="450">
        <v>2016</v>
      </c>
      <c r="AW7" s="450"/>
      <c r="AX7" s="450"/>
      <c r="AY7" s="450"/>
      <c r="AZ7" s="450">
        <v>2017</v>
      </c>
      <c r="BA7" s="450"/>
      <c r="BB7" s="450"/>
      <c r="BC7" s="450"/>
      <c r="BD7" s="450">
        <v>2018</v>
      </c>
      <c r="BE7" s="450"/>
      <c r="BF7" s="450"/>
      <c r="BG7" s="450"/>
      <c r="BH7" s="450">
        <v>2019</v>
      </c>
      <c r="BI7" s="450"/>
      <c r="BJ7" s="450"/>
      <c r="BK7" s="450"/>
      <c r="BL7" s="450">
        <v>2020</v>
      </c>
      <c r="BM7" s="450"/>
      <c r="BN7" s="450"/>
      <c r="BO7" s="450"/>
      <c r="BP7" s="450">
        <v>2021</v>
      </c>
      <c r="BQ7" s="450"/>
      <c r="BR7" s="450"/>
      <c r="BS7" s="450"/>
      <c r="BT7" s="451">
        <v>2022</v>
      </c>
      <c r="BU7" s="451"/>
    </row>
    <row r="8" spans="2:73" ht="12" customHeight="1">
      <c r="B8" s="1" t="s">
        <v>98</v>
      </c>
      <c r="C8" s="322" t="s">
        <v>98</v>
      </c>
      <c r="D8" s="43">
        <v>109</v>
      </c>
      <c r="E8" s="44">
        <v>144</v>
      </c>
      <c r="F8" s="44">
        <v>188</v>
      </c>
      <c r="G8" s="44">
        <v>227</v>
      </c>
      <c r="H8" s="44">
        <v>272</v>
      </c>
      <c r="I8" s="44">
        <v>296</v>
      </c>
      <c r="J8" s="44">
        <v>345</v>
      </c>
      <c r="K8" s="44">
        <v>348</v>
      </c>
      <c r="L8" s="44">
        <v>380</v>
      </c>
      <c r="M8" s="44">
        <v>348</v>
      </c>
      <c r="N8" s="44">
        <v>301</v>
      </c>
      <c r="O8" s="44">
        <v>325</v>
      </c>
      <c r="P8" s="44">
        <v>330</v>
      </c>
      <c r="Q8" s="44">
        <v>370</v>
      </c>
      <c r="R8" s="44">
        <v>312</v>
      </c>
      <c r="S8" s="44">
        <v>324</v>
      </c>
      <c r="T8" s="45">
        <v>144</v>
      </c>
      <c r="X8" s="38" t="s">
        <v>80</v>
      </c>
      <c r="Y8" s="320" t="s">
        <v>81</v>
      </c>
      <c r="Z8" s="320" t="s">
        <v>82</v>
      </c>
      <c r="AA8" s="320" t="s">
        <v>83</v>
      </c>
      <c r="AB8" s="320" t="s">
        <v>80</v>
      </c>
      <c r="AC8" s="320" t="s">
        <v>81</v>
      </c>
      <c r="AD8" s="320" t="s">
        <v>82</v>
      </c>
      <c r="AE8" s="320" t="s">
        <v>83</v>
      </c>
      <c r="AF8" s="320" t="s">
        <v>80</v>
      </c>
      <c r="AG8" s="320" t="s">
        <v>81</v>
      </c>
      <c r="AH8" s="320" t="s">
        <v>82</v>
      </c>
      <c r="AI8" s="320" t="s">
        <v>83</v>
      </c>
      <c r="AJ8" s="320" t="s">
        <v>80</v>
      </c>
      <c r="AK8" s="320" t="s">
        <v>81</v>
      </c>
      <c r="AL8" s="320" t="s">
        <v>82</v>
      </c>
      <c r="AM8" s="320" t="s">
        <v>83</v>
      </c>
      <c r="AN8" s="320" t="s">
        <v>80</v>
      </c>
      <c r="AO8" s="320" t="s">
        <v>81</v>
      </c>
      <c r="AP8" s="320" t="s">
        <v>82</v>
      </c>
      <c r="AQ8" s="320" t="s">
        <v>83</v>
      </c>
      <c r="AR8" s="320" t="s">
        <v>80</v>
      </c>
      <c r="AS8" s="320" t="s">
        <v>81</v>
      </c>
      <c r="AT8" s="320" t="s">
        <v>82</v>
      </c>
      <c r="AU8" s="320" t="s">
        <v>83</v>
      </c>
      <c r="AV8" s="320" t="s">
        <v>80</v>
      </c>
      <c r="AW8" s="320" t="s">
        <v>81</v>
      </c>
      <c r="AX8" s="320" t="s">
        <v>82</v>
      </c>
      <c r="AY8" s="320" t="s">
        <v>83</v>
      </c>
      <c r="AZ8" s="320" t="s">
        <v>80</v>
      </c>
      <c r="BA8" s="320" t="s">
        <v>81</v>
      </c>
      <c r="BB8" s="320" t="s">
        <v>82</v>
      </c>
      <c r="BC8" s="320" t="s">
        <v>83</v>
      </c>
      <c r="BD8" s="320" t="s">
        <v>80</v>
      </c>
      <c r="BE8" s="320" t="s">
        <v>81</v>
      </c>
      <c r="BF8" s="320" t="s">
        <v>82</v>
      </c>
      <c r="BG8" s="320" t="s">
        <v>83</v>
      </c>
      <c r="BH8" s="320" t="s">
        <v>80</v>
      </c>
      <c r="BI8" s="320" t="s">
        <v>81</v>
      </c>
      <c r="BJ8" s="320" t="s">
        <v>82</v>
      </c>
      <c r="BK8" s="320" t="s">
        <v>83</v>
      </c>
      <c r="BL8" s="320" t="s">
        <v>80</v>
      </c>
      <c r="BM8" s="320" t="s">
        <v>81</v>
      </c>
      <c r="BN8" s="320" t="s">
        <v>82</v>
      </c>
      <c r="BO8" s="320" t="s">
        <v>83</v>
      </c>
      <c r="BP8" s="320" t="s">
        <v>80</v>
      </c>
      <c r="BQ8" s="320" t="s">
        <v>81</v>
      </c>
      <c r="BR8" s="320" t="s">
        <v>82</v>
      </c>
      <c r="BS8" s="320" t="s">
        <v>83</v>
      </c>
      <c r="BT8" s="320" t="s">
        <v>80</v>
      </c>
      <c r="BU8" s="39" t="s">
        <v>81</v>
      </c>
    </row>
    <row r="9" spans="2:73" ht="12" customHeight="1">
      <c r="B9" s="1" t="s">
        <v>99</v>
      </c>
      <c r="C9" s="322" t="s">
        <v>99</v>
      </c>
      <c r="D9" s="13">
        <v>126</v>
      </c>
      <c r="E9" s="14">
        <v>149</v>
      </c>
      <c r="F9" s="14">
        <v>185</v>
      </c>
      <c r="G9" s="14">
        <v>154</v>
      </c>
      <c r="H9" s="14">
        <v>210</v>
      </c>
      <c r="I9" s="14">
        <v>258</v>
      </c>
      <c r="J9" s="14">
        <v>244</v>
      </c>
      <c r="K9" s="14">
        <v>254</v>
      </c>
      <c r="L9" s="14">
        <v>224</v>
      </c>
      <c r="M9" s="14">
        <v>242</v>
      </c>
      <c r="N9" s="14">
        <v>182</v>
      </c>
      <c r="O9" s="14">
        <v>193</v>
      </c>
      <c r="P9" s="14">
        <v>171</v>
      </c>
      <c r="Q9" s="14">
        <v>188</v>
      </c>
      <c r="R9" s="14">
        <v>153</v>
      </c>
      <c r="S9" s="14">
        <v>197</v>
      </c>
      <c r="T9" s="15">
        <v>85</v>
      </c>
      <c r="V9" s="1" t="s">
        <v>98</v>
      </c>
      <c r="W9" s="322" t="s">
        <v>98</v>
      </c>
      <c r="X9" s="49">
        <v>82</v>
      </c>
      <c r="Y9" s="50">
        <v>62</v>
      </c>
      <c r="Z9" s="50">
        <v>66</v>
      </c>
      <c r="AA9" s="50">
        <v>62</v>
      </c>
      <c r="AB9" s="50">
        <v>93</v>
      </c>
      <c r="AC9" s="50">
        <v>62</v>
      </c>
      <c r="AD9" s="50">
        <v>70</v>
      </c>
      <c r="AE9" s="50">
        <v>71</v>
      </c>
      <c r="AF9" s="50">
        <v>88</v>
      </c>
      <c r="AG9" s="50">
        <v>89</v>
      </c>
      <c r="AH9" s="50">
        <v>92</v>
      </c>
      <c r="AI9" s="50">
        <v>76</v>
      </c>
      <c r="AJ9" s="50">
        <v>86</v>
      </c>
      <c r="AK9" s="50">
        <v>81</v>
      </c>
      <c r="AL9" s="50">
        <v>100</v>
      </c>
      <c r="AM9" s="50">
        <v>81</v>
      </c>
      <c r="AN9" s="50">
        <v>107</v>
      </c>
      <c r="AO9" s="50">
        <v>115</v>
      </c>
      <c r="AP9" s="50">
        <v>75</v>
      </c>
      <c r="AQ9" s="50">
        <v>83</v>
      </c>
      <c r="AR9" s="50">
        <v>96</v>
      </c>
      <c r="AS9" s="50">
        <v>88</v>
      </c>
      <c r="AT9" s="50">
        <v>83</v>
      </c>
      <c r="AU9" s="50">
        <v>81</v>
      </c>
      <c r="AV9" s="50">
        <v>78</v>
      </c>
      <c r="AW9" s="50">
        <v>82</v>
      </c>
      <c r="AX9" s="50">
        <v>73</v>
      </c>
      <c r="AY9" s="50">
        <v>68</v>
      </c>
      <c r="AZ9" s="50">
        <v>75</v>
      </c>
      <c r="BA9" s="50">
        <v>94</v>
      </c>
      <c r="BB9" s="50">
        <v>86</v>
      </c>
      <c r="BC9" s="50">
        <v>70</v>
      </c>
      <c r="BD9" s="50">
        <v>72</v>
      </c>
      <c r="BE9" s="50">
        <v>80</v>
      </c>
      <c r="BF9" s="50">
        <v>80</v>
      </c>
      <c r="BG9" s="50">
        <v>98</v>
      </c>
      <c r="BH9" s="50">
        <v>93</v>
      </c>
      <c r="BI9" s="50">
        <v>107</v>
      </c>
      <c r="BJ9" s="50">
        <v>88</v>
      </c>
      <c r="BK9" s="50">
        <v>82</v>
      </c>
      <c r="BL9" s="50">
        <v>92</v>
      </c>
      <c r="BM9" s="50">
        <v>82</v>
      </c>
      <c r="BN9" s="50">
        <v>70</v>
      </c>
      <c r="BO9" s="50">
        <v>68</v>
      </c>
      <c r="BP9" s="50">
        <v>77</v>
      </c>
      <c r="BQ9" s="50">
        <v>90</v>
      </c>
      <c r="BR9" s="50">
        <v>88</v>
      </c>
      <c r="BS9" s="50">
        <v>69</v>
      </c>
      <c r="BT9" s="50">
        <v>87</v>
      </c>
      <c r="BU9" s="51">
        <v>57</v>
      </c>
    </row>
    <row r="10" spans="2:73" ht="12" customHeight="1">
      <c r="B10" s="1" t="s">
        <v>88</v>
      </c>
      <c r="C10" s="322" t="s">
        <v>88</v>
      </c>
      <c r="D10" s="43">
        <v>610</v>
      </c>
      <c r="E10" s="44">
        <v>814</v>
      </c>
      <c r="F10" s="44">
        <v>855</v>
      </c>
      <c r="G10" s="44">
        <v>734</v>
      </c>
      <c r="H10" s="44">
        <v>848</v>
      </c>
      <c r="I10" s="44">
        <v>956</v>
      </c>
      <c r="J10" s="44">
        <v>960</v>
      </c>
      <c r="K10" s="44">
        <v>1030</v>
      </c>
      <c r="L10" s="44">
        <v>1067</v>
      </c>
      <c r="M10" s="44">
        <v>1015</v>
      </c>
      <c r="N10" s="44">
        <v>916</v>
      </c>
      <c r="O10" s="44">
        <v>917</v>
      </c>
      <c r="P10" s="44">
        <v>794</v>
      </c>
      <c r="Q10" s="44">
        <v>756</v>
      </c>
      <c r="R10" s="44">
        <v>706</v>
      </c>
      <c r="S10" s="44">
        <v>908</v>
      </c>
      <c r="T10" s="45">
        <v>322</v>
      </c>
      <c r="V10" s="1" t="s">
        <v>99</v>
      </c>
      <c r="W10" s="322" t="s">
        <v>99</v>
      </c>
      <c r="X10" s="13">
        <v>50</v>
      </c>
      <c r="Y10" s="14">
        <v>60</v>
      </c>
      <c r="Z10" s="14">
        <v>42</v>
      </c>
      <c r="AA10" s="14">
        <v>58</v>
      </c>
      <c r="AB10" s="14">
        <v>54</v>
      </c>
      <c r="AC10" s="14">
        <v>73</v>
      </c>
      <c r="AD10" s="14">
        <v>79</v>
      </c>
      <c r="AE10" s="14">
        <v>52</v>
      </c>
      <c r="AF10" s="14">
        <v>70</v>
      </c>
      <c r="AG10" s="14">
        <v>61</v>
      </c>
      <c r="AH10" s="14">
        <v>52</v>
      </c>
      <c r="AI10" s="14">
        <v>61</v>
      </c>
      <c r="AJ10" s="14">
        <v>66</v>
      </c>
      <c r="AK10" s="14">
        <v>52</v>
      </c>
      <c r="AL10" s="14">
        <v>71</v>
      </c>
      <c r="AM10" s="14">
        <v>65</v>
      </c>
      <c r="AN10" s="14">
        <v>58</v>
      </c>
      <c r="AO10" s="14">
        <v>51</v>
      </c>
      <c r="AP10" s="14">
        <v>65</v>
      </c>
      <c r="AQ10" s="14">
        <v>50</v>
      </c>
      <c r="AR10" s="14">
        <v>74</v>
      </c>
      <c r="AS10" s="14">
        <v>63</v>
      </c>
      <c r="AT10" s="14">
        <v>65</v>
      </c>
      <c r="AU10" s="14">
        <v>40</v>
      </c>
      <c r="AV10" s="14">
        <v>53</v>
      </c>
      <c r="AW10" s="14">
        <v>37</v>
      </c>
      <c r="AX10" s="14">
        <v>50</v>
      </c>
      <c r="AY10" s="14">
        <v>42</v>
      </c>
      <c r="AZ10" s="14">
        <v>52</v>
      </c>
      <c r="BA10" s="14">
        <v>48</v>
      </c>
      <c r="BB10" s="14">
        <v>41</v>
      </c>
      <c r="BC10" s="14">
        <v>52</v>
      </c>
      <c r="BD10" s="14">
        <v>44</v>
      </c>
      <c r="BE10" s="14">
        <v>47</v>
      </c>
      <c r="BF10" s="14">
        <v>41</v>
      </c>
      <c r="BG10" s="14">
        <v>39</v>
      </c>
      <c r="BH10" s="14">
        <v>52</v>
      </c>
      <c r="BI10" s="14">
        <v>49</v>
      </c>
      <c r="BJ10" s="14">
        <v>47</v>
      </c>
      <c r="BK10" s="14">
        <v>40</v>
      </c>
      <c r="BL10" s="14">
        <v>52</v>
      </c>
      <c r="BM10" s="14">
        <v>25</v>
      </c>
      <c r="BN10" s="14">
        <v>30</v>
      </c>
      <c r="BO10" s="14">
        <v>46</v>
      </c>
      <c r="BP10" s="14">
        <v>51</v>
      </c>
      <c r="BQ10" s="14">
        <v>39</v>
      </c>
      <c r="BR10" s="14">
        <v>59</v>
      </c>
      <c r="BS10" s="14">
        <v>48</v>
      </c>
      <c r="BT10" s="14">
        <v>52</v>
      </c>
      <c r="BU10" s="15">
        <v>33</v>
      </c>
    </row>
    <row r="11" spans="2:73" ht="12" customHeight="1">
      <c r="B11" s="1" t="s">
        <v>89</v>
      </c>
      <c r="C11" s="322" t="s">
        <v>89</v>
      </c>
      <c r="D11" s="13">
        <v>403</v>
      </c>
      <c r="E11" s="14">
        <v>426</v>
      </c>
      <c r="F11" s="14">
        <v>451</v>
      </c>
      <c r="G11" s="14">
        <v>322</v>
      </c>
      <c r="H11" s="14">
        <v>329</v>
      </c>
      <c r="I11" s="14">
        <v>376</v>
      </c>
      <c r="J11" s="14">
        <v>426</v>
      </c>
      <c r="K11" s="14">
        <v>490</v>
      </c>
      <c r="L11" s="14">
        <v>524</v>
      </c>
      <c r="M11" s="14">
        <v>555</v>
      </c>
      <c r="N11" s="14">
        <v>528</v>
      </c>
      <c r="O11" s="14">
        <v>606</v>
      </c>
      <c r="P11" s="14">
        <v>589</v>
      </c>
      <c r="Q11" s="14">
        <v>526</v>
      </c>
      <c r="R11" s="14">
        <v>454</v>
      </c>
      <c r="S11" s="14">
        <v>545</v>
      </c>
      <c r="T11" s="15">
        <v>191</v>
      </c>
      <c r="V11" s="1" t="s">
        <v>88</v>
      </c>
      <c r="W11" s="322" t="s">
        <v>88</v>
      </c>
      <c r="X11" s="43">
        <v>187</v>
      </c>
      <c r="Y11" s="44">
        <v>233</v>
      </c>
      <c r="Z11" s="44">
        <v>195</v>
      </c>
      <c r="AA11" s="44">
        <v>233</v>
      </c>
      <c r="AB11" s="44">
        <v>223</v>
      </c>
      <c r="AC11" s="44">
        <v>240</v>
      </c>
      <c r="AD11" s="44">
        <v>234</v>
      </c>
      <c r="AE11" s="44">
        <v>259</v>
      </c>
      <c r="AF11" s="44">
        <v>237</v>
      </c>
      <c r="AG11" s="44">
        <v>251</v>
      </c>
      <c r="AH11" s="44">
        <v>253</v>
      </c>
      <c r="AI11" s="44">
        <v>219</v>
      </c>
      <c r="AJ11" s="44">
        <v>236</v>
      </c>
      <c r="AK11" s="44">
        <v>256</v>
      </c>
      <c r="AL11" s="44">
        <v>275</v>
      </c>
      <c r="AM11" s="44">
        <v>263</v>
      </c>
      <c r="AN11" s="44">
        <v>286</v>
      </c>
      <c r="AO11" s="44">
        <v>282</v>
      </c>
      <c r="AP11" s="44">
        <v>256</v>
      </c>
      <c r="AQ11" s="44">
        <v>243</v>
      </c>
      <c r="AR11" s="44">
        <v>242</v>
      </c>
      <c r="AS11" s="44">
        <v>287</v>
      </c>
      <c r="AT11" s="44">
        <v>239</v>
      </c>
      <c r="AU11" s="44">
        <v>247</v>
      </c>
      <c r="AV11" s="44">
        <v>269</v>
      </c>
      <c r="AW11" s="44">
        <v>209</v>
      </c>
      <c r="AX11" s="44">
        <v>229</v>
      </c>
      <c r="AY11" s="44">
        <v>209</v>
      </c>
      <c r="AZ11" s="44">
        <v>249</v>
      </c>
      <c r="BA11" s="44">
        <v>228</v>
      </c>
      <c r="BB11" s="44">
        <v>215</v>
      </c>
      <c r="BC11" s="44">
        <v>225</v>
      </c>
      <c r="BD11" s="44">
        <v>202</v>
      </c>
      <c r="BE11" s="44">
        <v>200</v>
      </c>
      <c r="BF11" s="44">
        <v>186</v>
      </c>
      <c r="BG11" s="44">
        <v>206</v>
      </c>
      <c r="BH11" s="44">
        <v>207</v>
      </c>
      <c r="BI11" s="44">
        <v>183</v>
      </c>
      <c r="BJ11" s="44">
        <v>151</v>
      </c>
      <c r="BK11" s="44">
        <v>215</v>
      </c>
      <c r="BL11" s="44">
        <v>167</v>
      </c>
      <c r="BM11" s="44">
        <v>142</v>
      </c>
      <c r="BN11" s="44">
        <v>186</v>
      </c>
      <c r="BO11" s="44">
        <v>211</v>
      </c>
      <c r="BP11" s="44">
        <v>262</v>
      </c>
      <c r="BQ11" s="44">
        <v>211</v>
      </c>
      <c r="BR11" s="44">
        <v>220</v>
      </c>
      <c r="BS11" s="44">
        <v>215</v>
      </c>
      <c r="BT11" s="44">
        <v>179</v>
      </c>
      <c r="BU11" s="45">
        <v>143</v>
      </c>
    </row>
    <row r="12" spans="2:73" ht="12" customHeight="1">
      <c r="B12" s="1" t="s">
        <v>90</v>
      </c>
      <c r="C12" s="322" t="s">
        <v>90</v>
      </c>
      <c r="D12" s="43">
        <v>293</v>
      </c>
      <c r="E12" s="44">
        <v>339</v>
      </c>
      <c r="F12" s="44">
        <v>354</v>
      </c>
      <c r="G12" s="44">
        <v>219</v>
      </c>
      <c r="H12" s="44">
        <v>254</v>
      </c>
      <c r="I12" s="44">
        <v>294</v>
      </c>
      <c r="J12" s="44">
        <v>301</v>
      </c>
      <c r="K12" s="44">
        <v>357</v>
      </c>
      <c r="L12" s="44">
        <v>462</v>
      </c>
      <c r="M12" s="44">
        <v>532</v>
      </c>
      <c r="N12" s="44">
        <v>504</v>
      </c>
      <c r="O12" s="44">
        <v>592</v>
      </c>
      <c r="P12" s="44">
        <v>653</v>
      </c>
      <c r="Q12" s="44">
        <v>652</v>
      </c>
      <c r="R12" s="44">
        <v>629</v>
      </c>
      <c r="S12" s="44">
        <v>1000</v>
      </c>
      <c r="T12" s="45">
        <v>450</v>
      </c>
      <c r="V12" s="1" t="s">
        <v>89</v>
      </c>
      <c r="W12" s="322" t="s">
        <v>89</v>
      </c>
      <c r="X12" s="13">
        <v>84</v>
      </c>
      <c r="Y12" s="14">
        <v>88</v>
      </c>
      <c r="Z12" s="14">
        <v>79</v>
      </c>
      <c r="AA12" s="14">
        <v>78</v>
      </c>
      <c r="AB12" s="14">
        <v>107</v>
      </c>
      <c r="AC12" s="14">
        <v>90</v>
      </c>
      <c r="AD12" s="52">
        <v>98</v>
      </c>
      <c r="AE12" s="14">
        <v>81</v>
      </c>
      <c r="AF12" s="14">
        <v>108</v>
      </c>
      <c r="AG12" s="14">
        <v>111</v>
      </c>
      <c r="AH12" s="14">
        <v>95</v>
      </c>
      <c r="AI12" s="14">
        <v>112</v>
      </c>
      <c r="AJ12" s="14">
        <v>94</v>
      </c>
      <c r="AK12" s="14">
        <v>129</v>
      </c>
      <c r="AL12" s="14">
        <v>115</v>
      </c>
      <c r="AM12" s="14">
        <v>152</v>
      </c>
      <c r="AN12" s="14">
        <v>121</v>
      </c>
      <c r="AO12" s="14">
        <v>125</v>
      </c>
      <c r="AP12" s="14">
        <v>138</v>
      </c>
      <c r="AQ12" s="14">
        <v>140</v>
      </c>
      <c r="AR12" s="14">
        <v>132</v>
      </c>
      <c r="AS12" s="14">
        <v>140</v>
      </c>
      <c r="AT12" s="14">
        <v>143</v>
      </c>
      <c r="AU12" s="14">
        <v>140</v>
      </c>
      <c r="AV12" s="14">
        <v>116</v>
      </c>
      <c r="AW12" s="14">
        <v>135</v>
      </c>
      <c r="AX12" s="14">
        <v>154</v>
      </c>
      <c r="AY12" s="14">
        <v>123</v>
      </c>
      <c r="AZ12" s="14">
        <v>128</v>
      </c>
      <c r="BA12" s="14">
        <v>184</v>
      </c>
      <c r="BB12" s="14">
        <v>142</v>
      </c>
      <c r="BC12" s="14">
        <v>152</v>
      </c>
      <c r="BD12" s="14">
        <v>136</v>
      </c>
      <c r="BE12" s="14">
        <v>169</v>
      </c>
      <c r="BF12" s="14">
        <v>143</v>
      </c>
      <c r="BG12" s="14">
        <v>141</v>
      </c>
      <c r="BH12" s="14">
        <v>116</v>
      </c>
      <c r="BI12" s="14">
        <v>154</v>
      </c>
      <c r="BJ12" s="14">
        <v>131</v>
      </c>
      <c r="BK12" s="14">
        <v>125</v>
      </c>
      <c r="BL12" s="14">
        <v>113</v>
      </c>
      <c r="BM12" s="14">
        <v>118</v>
      </c>
      <c r="BN12" s="14">
        <v>102</v>
      </c>
      <c r="BO12" s="14">
        <v>121</v>
      </c>
      <c r="BP12" s="14">
        <v>131</v>
      </c>
      <c r="BQ12" s="14">
        <v>133</v>
      </c>
      <c r="BR12" s="14">
        <v>152</v>
      </c>
      <c r="BS12" s="14">
        <v>129</v>
      </c>
      <c r="BT12" s="14">
        <v>106</v>
      </c>
      <c r="BU12" s="15">
        <v>85</v>
      </c>
    </row>
    <row r="13" spans="2:73" ht="12" customHeight="1">
      <c r="B13" s="1" t="s">
        <v>100</v>
      </c>
      <c r="C13" s="322" t="s">
        <v>100</v>
      </c>
      <c r="D13" s="13">
        <v>81</v>
      </c>
      <c r="E13" s="14">
        <v>96</v>
      </c>
      <c r="F13" s="14">
        <v>95</v>
      </c>
      <c r="G13" s="14">
        <v>55</v>
      </c>
      <c r="H13" s="14">
        <v>64</v>
      </c>
      <c r="I13" s="14">
        <v>92</v>
      </c>
      <c r="J13" s="14">
        <v>79</v>
      </c>
      <c r="K13" s="14">
        <v>107</v>
      </c>
      <c r="L13" s="14">
        <v>169</v>
      </c>
      <c r="M13" s="14">
        <v>216</v>
      </c>
      <c r="N13" s="14">
        <v>184</v>
      </c>
      <c r="O13" s="14">
        <v>256</v>
      </c>
      <c r="P13" s="14">
        <v>361</v>
      </c>
      <c r="Q13" s="14">
        <v>400</v>
      </c>
      <c r="R13" s="14">
        <v>440</v>
      </c>
      <c r="S13" s="14">
        <v>883</v>
      </c>
      <c r="T13" s="15">
        <v>418</v>
      </c>
      <c r="V13" s="1" t="s">
        <v>90</v>
      </c>
      <c r="W13" s="322" t="s">
        <v>90</v>
      </c>
      <c r="X13" s="43">
        <v>67</v>
      </c>
      <c r="Y13" s="44">
        <v>64</v>
      </c>
      <c r="Z13" s="44">
        <v>67</v>
      </c>
      <c r="AA13" s="44">
        <v>56</v>
      </c>
      <c r="AB13" s="44">
        <v>66</v>
      </c>
      <c r="AC13" s="44">
        <v>69</v>
      </c>
      <c r="AD13" s="44">
        <v>85</v>
      </c>
      <c r="AE13" s="44">
        <v>74</v>
      </c>
      <c r="AF13" s="44">
        <v>63</v>
      </c>
      <c r="AG13" s="44">
        <v>76</v>
      </c>
      <c r="AH13" s="44">
        <v>77</v>
      </c>
      <c r="AI13" s="44">
        <v>85</v>
      </c>
      <c r="AJ13" s="44">
        <v>66</v>
      </c>
      <c r="AK13" s="44">
        <v>100</v>
      </c>
      <c r="AL13" s="44">
        <v>70</v>
      </c>
      <c r="AM13" s="44">
        <v>121</v>
      </c>
      <c r="AN13" s="44">
        <v>104</v>
      </c>
      <c r="AO13" s="44">
        <v>130</v>
      </c>
      <c r="AP13" s="44">
        <v>112</v>
      </c>
      <c r="AQ13" s="44">
        <v>116</v>
      </c>
      <c r="AR13" s="44">
        <v>127</v>
      </c>
      <c r="AS13" s="44">
        <v>141</v>
      </c>
      <c r="AT13" s="44">
        <v>127</v>
      </c>
      <c r="AU13" s="44">
        <v>137</v>
      </c>
      <c r="AV13" s="44">
        <v>112</v>
      </c>
      <c r="AW13" s="44">
        <v>140</v>
      </c>
      <c r="AX13" s="44">
        <v>122</v>
      </c>
      <c r="AY13" s="44">
        <v>130</v>
      </c>
      <c r="AZ13" s="44">
        <v>126</v>
      </c>
      <c r="BA13" s="44">
        <v>168</v>
      </c>
      <c r="BB13" s="44">
        <v>143</v>
      </c>
      <c r="BC13" s="44">
        <v>155</v>
      </c>
      <c r="BD13" s="44">
        <v>164</v>
      </c>
      <c r="BE13" s="44">
        <v>165</v>
      </c>
      <c r="BF13" s="44">
        <v>148</v>
      </c>
      <c r="BG13" s="44">
        <v>176</v>
      </c>
      <c r="BH13" s="44">
        <v>160</v>
      </c>
      <c r="BI13" s="44">
        <v>171</v>
      </c>
      <c r="BJ13" s="44">
        <v>163</v>
      </c>
      <c r="BK13" s="44">
        <v>158</v>
      </c>
      <c r="BL13" s="44">
        <v>152</v>
      </c>
      <c r="BM13" s="44">
        <v>136</v>
      </c>
      <c r="BN13" s="44">
        <v>153</v>
      </c>
      <c r="BO13" s="44">
        <v>188</v>
      </c>
      <c r="BP13" s="44">
        <v>203</v>
      </c>
      <c r="BQ13" s="44">
        <v>280</v>
      </c>
      <c r="BR13" s="44">
        <v>253</v>
      </c>
      <c r="BS13" s="44">
        <v>264</v>
      </c>
      <c r="BT13" s="44">
        <v>241</v>
      </c>
      <c r="BU13" s="45">
        <v>209</v>
      </c>
    </row>
    <row r="14" spans="2:73" ht="12" customHeight="1">
      <c r="B14" s="1" t="s">
        <v>93</v>
      </c>
      <c r="C14" s="322" t="s">
        <v>93</v>
      </c>
      <c r="D14" s="53">
        <v>108</v>
      </c>
      <c r="E14" s="54">
        <v>189</v>
      </c>
      <c r="F14" s="54">
        <v>143</v>
      </c>
      <c r="G14" s="54">
        <v>136</v>
      </c>
      <c r="H14" s="54">
        <v>181</v>
      </c>
      <c r="I14" s="54">
        <v>230</v>
      </c>
      <c r="J14" s="54">
        <v>299</v>
      </c>
      <c r="K14" s="54">
        <v>597</v>
      </c>
      <c r="L14" s="54">
        <v>471</v>
      </c>
      <c r="M14" s="54">
        <v>490</v>
      </c>
      <c r="N14" s="54">
        <v>458</v>
      </c>
      <c r="O14" s="54">
        <v>578</v>
      </c>
      <c r="P14" s="54">
        <v>671</v>
      </c>
      <c r="Q14" s="54">
        <v>782</v>
      </c>
      <c r="R14" s="54">
        <v>728</v>
      </c>
      <c r="S14" s="54">
        <v>1319</v>
      </c>
      <c r="T14" s="55">
        <v>740</v>
      </c>
      <c r="V14" s="1" t="s">
        <v>100</v>
      </c>
      <c r="W14" s="322" t="s">
        <v>100</v>
      </c>
      <c r="X14" s="13">
        <v>21</v>
      </c>
      <c r="Y14" s="14">
        <v>8</v>
      </c>
      <c r="Z14" s="14">
        <v>19</v>
      </c>
      <c r="AA14" s="14">
        <v>16</v>
      </c>
      <c r="AB14" s="14">
        <v>26</v>
      </c>
      <c r="AC14" s="14">
        <v>17</v>
      </c>
      <c r="AD14" s="14">
        <v>21</v>
      </c>
      <c r="AE14" s="14">
        <v>28</v>
      </c>
      <c r="AF14" s="14">
        <v>21</v>
      </c>
      <c r="AG14" s="14">
        <v>20</v>
      </c>
      <c r="AH14" s="14">
        <v>20</v>
      </c>
      <c r="AI14" s="14">
        <v>18</v>
      </c>
      <c r="AJ14" s="14">
        <v>29</v>
      </c>
      <c r="AK14" s="14">
        <v>27</v>
      </c>
      <c r="AL14" s="14">
        <v>19</v>
      </c>
      <c r="AM14" s="14">
        <v>32</v>
      </c>
      <c r="AN14" s="14">
        <v>32</v>
      </c>
      <c r="AO14" s="14">
        <v>37</v>
      </c>
      <c r="AP14" s="14">
        <v>49</v>
      </c>
      <c r="AQ14" s="14">
        <v>51</v>
      </c>
      <c r="AR14" s="14">
        <v>42</v>
      </c>
      <c r="AS14" s="14">
        <v>60</v>
      </c>
      <c r="AT14" s="14">
        <v>59</v>
      </c>
      <c r="AU14" s="14">
        <v>55</v>
      </c>
      <c r="AV14" s="14">
        <v>48</v>
      </c>
      <c r="AW14" s="14">
        <v>51</v>
      </c>
      <c r="AX14" s="14">
        <v>42</v>
      </c>
      <c r="AY14" s="14">
        <v>43</v>
      </c>
      <c r="AZ14" s="14">
        <v>51</v>
      </c>
      <c r="BA14" s="14">
        <v>67</v>
      </c>
      <c r="BB14" s="14">
        <v>60</v>
      </c>
      <c r="BC14" s="14">
        <v>78</v>
      </c>
      <c r="BD14" s="14">
        <v>83</v>
      </c>
      <c r="BE14" s="14">
        <v>92</v>
      </c>
      <c r="BF14" s="14">
        <v>89</v>
      </c>
      <c r="BG14" s="14">
        <v>97</v>
      </c>
      <c r="BH14" s="14">
        <v>87</v>
      </c>
      <c r="BI14" s="14">
        <v>105</v>
      </c>
      <c r="BJ14" s="14">
        <v>102</v>
      </c>
      <c r="BK14" s="14">
        <v>106</v>
      </c>
      <c r="BL14" s="14">
        <v>95</v>
      </c>
      <c r="BM14" s="14">
        <v>86</v>
      </c>
      <c r="BN14" s="14">
        <v>128</v>
      </c>
      <c r="BO14" s="14">
        <v>131</v>
      </c>
      <c r="BP14" s="14">
        <v>151</v>
      </c>
      <c r="BQ14" s="14">
        <v>227</v>
      </c>
      <c r="BR14" s="14">
        <v>228</v>
      </c>
      <c r="BS14" s="14">
        <v>277</v>
      </c>
      <c r="BT14" s="14">
        <v>239</v>
      </c>
      <c r="BU14" s="15">
        <v>179</v>
      </c>
    </row>
    <row r="15" spans="2:73" ht="12" customHeight="1">
      <c r="C15" s="34" t="s">
        <v>78</v>
      </c>
      <c r="U15" s="35"/>
      <c r="V15" s="1" t="s">
        <v>93</v>
      </c>
      <c r="W15" s="322" t="s">
        <v>93</v>
      </c>
      <c r="X15" s="53">
        <v>65</v>
      </c>
      <c r="Y15" s="54">
        <v>39</v>
      </c>
      <c r="Z15" s="54">
        <v>38</v>
      </c>
      <c r="AA15" s="54">
        <v>39</v>
      </c>
      <c r="AB15" s="54">
        <v>90</v>
      </c>
      <c r="AC15" s="54">
        <v>42</v>
      </c>
      <c r="AD15" s="54">
        <v>52</v>
      </c>
      <c r="AE15" s="54">
        <v>46</v>
      </c>
      <c r="AF15" s="54">
        <v>113</v>
      </c>
      <c r="AG15" s="54">
        <v>79</v>
      </c>
      <c r="AH15" s="54">
        <v>48</v>
      </c>
      <c r="AI15" s="54">
        <v>59</v>
      </c>
      <c r="AJ15" s="54">
        <v>110</v>
      </c>
      <c r="AK15" s="54">
        <v>76</v>
      </c>
      <c r="AL15" s="54">
        <v>165</v>
      </c>
      <c r="AM15" s="54">
        <v>246</v>
      </c>
      <c r="AN15" s="54">
        <v>162</v>
      </c>
      <c r="AO15" s="54">
        <v>102</v>
      </c>
      <c r="AP15" s="54">
        <v>122</v>
      </c>
      <c r="AQ15" s="54">
        <v>85</v>
      </c>
      <c r="AR15" s="54">
        <v>172</v>
      </c>
      <c r="AS15" s="54">
        <v>135</v>
      </c>
      <c r="AT15" s="54">
        <v>96</v>
      </c>
      <c r="AU15" s="54">
        <v>87</v>
      </c>
      <c r="AV15" s="54">
        <v>199</v>
      </c>
      <c r="AW15" s="54">
        <v>63</v>
      </c>
      <c r="AX15" s="54">
        <v>105</v>
      </c>
      <c r="AY15" s="54">
        <v>91</v>
      </c>
      <c r="AZ15" s="54">
        <v>232</v>
      </c>
      <c r="BA15" s="54">
        <v>123</v>
      </c>
      <c r="BB15" s="54">
        <v>119</v>
      </c>
      <c r="BC15" s="54">
        <v>104</v>
      </c>
      <c r="BD15" s="54">
        <v>292</v>
      </c>
      <c r="BE15" s="54">
        <v>104</v>
      </c>
      <c r="BF15" s="54">
        <v>131</v>
      </c>
      <c r="BG15" s="54">
        <v>144</v>
      </c>
      <c r="BH15" s="54">
        <v>320</v>
      </c>
      <c r="BI15" s="54">
        <v>143</v>
      </c>
      <c r="BJ15" s="54">
        <v>165</v>
      </c>
      <c r="BK15" s="54">
        <v>154</v>
      </c>
      <c r="BL15" s="54">
        <v>316</v>
      </c>
      <c r="BM15" s="54">
        <v>112</v>
      </c>
      <c r="BN15" s="54">
        <v>149</v>
      </c>
      <c r="BO15" s="54">
        <v>151</v>
      </c>
      <c r="BP15" s="54">
        <v>445</v>
      </c>
      <c r="BQ15" s="54">
        <v>252</v>
      </c>
      <c r="BR15" s="54">
        <v>312</v>
      </c>
      <c r="BS15" s="54">
        <v>310</v>
      </c>
      <c r="BT15" s="54">
        <v>456</v>
      </c>
      <c r="BU15" s="55">
        <v>284</v>
      </c>
    </row>
    <row r="16" spans="2:73" ht="12" customHeight="1">
      <c r="W16" s="34"/>
    </row>
    <row r="43" spans="2:73" ht="12" customHeight="1">
      <c r="BT43" s="37"/>
      <c r="BU43" s="37"/>
    </row>
    <row r="44" spans="2:73" ht="12" customHeight="1">
      <c r="D44" s="3" t="s">
        <v>138</v>
      </c>
      <c r="E44" s="4"/>
      <c r="F44" s="4"/>
      <c r="X44" s="3" t="s">
        <v>138</v>
      </c>
      <c r="BT44" s="37"/>
      <c r="BU44" s="37"/>
    </row>
    <row r="45" spans="2:73" ht="12" customHeight="1">
      <c r="C45" s="24"/>
      <c r="D45" s="7">
        <v>2006</v>
      </c>
      <c r="E45" s="8">
        <v>2007</v>
      </c>
      <c r="F45" s="8">
        <v>2008</v>
      </c>
      <c r="G45" s="8">
        <v>2009</v>
      </c>
      <c r="H45" s="8">
        <v>2010</v>
      </c>
      <c r="I45" s="8">
        <v>2011</v>
      </c>
      <c r="J45" s="8">
        <v>2012</v>
      </c>
      <c r="K45" s="8">
        <v>2013</v>
      </c>
      <c r="L45" s="8">
        <v>2014</v>
      </c>
      <c r="M45" s="8">
        <v>2015</v>
      </c>
      <c r="N45" s="8">
        <v>2016</v>
      </c>
      <c r="O45" s="8">
        <v>2017</v>
      </c>
      <c r="P45" s="8">
        <v>2018</v>
      </c>
      <c r="Q45" s="8">
        <v>2019</v>
      </c>
      <c r="R45" s="8">
        <v>2020</v>
      </c>
      <c r="S45" s="8">
        <v>2021</v>
      </c>
      <c r="T45" s="9">
        <v>2022</v>
      </c>
      <c r="X45" s="452">
        <v>2010</v>
      </c>
      <c r="Y45" s="450"/>
      <c r="Z45" s="450"/>
      <c r="AA45" s="450"/>
      <c r="AB45" s="450">
        <v>2011</v>
      </c>
      <c r="AC45" s="450"/>
      <c r="AD45" s="450"/>
      <c r="AE45" s="450"/>
      <c r="AF45" s="450">
        <v>2012</v>
      </c>
      <c r="AG45" s="450"/>
      <c r="AH45" s="450"/>
      <c r="AI45" s="450"/>
      <c r="AJ45" s="450">
        <v>2013</v>
      </c>
      <c r="AK45" s="450"/>
      <c r="AL45" s="450"/>
      <c r="AM45" s="450"/>
      <c r="AN45" s="450">
        <v>2014</v>
      </c>
      <c r="AO45" s="450"/>
      <c r="AP45" s="450"/>
      <c r="AQ45" s="450"/>
      <c r="AR45" s="450">
        <v>2015</v>
      </c>
      <c r="AS45" s="450"/>
      <c r="AT45" s="450"/>
      <c r="AU45" s="450"/>
      <c r="AV45" s="450">
        <v>2016</v>
      </c>
      <c r="AW45" s="450"/>
      <c r="AX45" s="450"/>
      <c r="AY45" s="450"/>
      <c r="AZ45" s="450">
        <v>2017</v>
      </c>
      <c r="BA45" s="450"/>
      <c r="BB45" s="450"/>
      <c r="BC45" s="450"/>
      <c r="BD45" s="450">
        <v>2018</v>
      </c>
      <c r="BE45" s="450"/>
      <c r="BF45" s="450"/>
      <c r="BG45" s="450"/>
      <c r="BH45" s="450">
        <v>2019</v>
      </c>
      <c r="BI45" s="450"/>
      <c r="BJ45" s="450"/>
      <c r="BK45" s="450"/>
      <c r="BL45" s="450">
        <v>2020</v>
      </c>
      <c r="BM45" s="450"/>
      <c r="BN45" s="450"/>
      <c r="BO45" s="450"/>
      <c r="BP45" s="450">
        <v>2021</v>
      </c>
      <c r="BQ45" s="450"/>
      <c r="BR45" s="450"/>
      <c r="BS45" s="450"/>
      <c r="BT45" s="451">
        <v>2022</v>
      </c>
      <c r="BU45" s="451"/>
    </row>
    <row r="46" spans="2:73" ht="12" customHeight="1">
      <c r="B46" s="1" t="s">
        <v>98</v>
      </c>
      <c r="C46" s="322" t="s">
        <v>98</v>
      </c>
      <c r="D46" s="56">
        <v>2.3950296609462678E-2</v>
      </c>
      <c r="E46" s="57">
        <v>3.072601899999999E-2</v>
      </c>
      <c r="F46" s="57">
        <v>4.495957711116521E-2</v>
      </c>
      <c r="G46" s="57">
        <v>5.2478245294193759E-2</v>
      </c>
      <c r="H46" s="57">
        <v>5.7964754924157369E-2</v>
      </c>
      <c r="I46" s="57">
        <v>6.4158057837214316E-2</v>
      </c>
      <c r="J46" s="57">
        <v>7.3131614961320382E-2</v>
      </c>
      <c r="K46" s="57">
        <v>7.4099633301094828E-2</v>
      </c>
      <c r="L46" s="57">
        <v>7.7087497620519849E-2</v>
      </c>
      <c r="M46" s="57">
        <v>6.7845807293706317E-2</v>
      </c>
      <c r="N46" s="57">
        <v>5.7253408903913373E-2</v>
      </c>
      <c r="O46" s="57">
        <v>6.3802476264478644E-2</v>
      </c>
      <c r="P46" s="57">
        <v>6.3180695672837364E-2</v>
      </c>
      <c r="Q46" s="57">
        <v>6.2796770482424116E-2</v>
      </c>
      <c r="R46" s="57">
        <v>5.8617866174087228E-2</v>
      </c>
      <c r="S46" s="57">
        <v>6.3611912123140046E-2</v>
      </c>
      <c r="T46" s="58">
        <v>2.7156108343214636E-2</v>
      </c>
      <c r="X46" s="38" t="s">
        <v>80</v>
      </c>
      <c r="Y46" s="320" t="s">
        <v>81</v>
      </c>
      <c r="Z46" s="320" t="s">
        <v>82</v>
      </c>
      <c r="AA46" s="320" t="s">
        <v>83</v>
      </c>
      <c r="AB46" s="320" t="s">
        <v>80</v>
      </c>
      <c r="AC46" s="320" t="s">
        <v>81</v>
      </c>
      <c r="AD46" s="320" t="s">
        <v>82</v>
      </c>
      <c r="AE46" s="320" t="s">
        <v>83</v>
      </c>
      <c r="AF46" s="320" t="s">
        <v>80</v>
      </c>
      <c r="AG46" s="320" t="s">
        <v>81</v>
      </c>
      <c r="AH46" s="320" t="s">
        <v>82</v>
      </c>
      <c r="AI46" s="320" t="s">
        <v>83</v>
      </c>
      <c r="AJ46" s="320" t="s">
        <v>80</v>
      </c>
      <c r="AK46" s="320" t="s">
        <v>81</v>
      </c>
      <c r="AL46" s="320" t="s">
        <v>82</v>
      </c>
      <c r="AM46" s="320" t="s">
        <v>83</v>
      </c>
      <c r="AN46" s="320" t="s">
        <v>80</v>
      </c>
      <c r="AO46" s="320" t="s">
        <v>81</v>
      </c>
      <c r="AP46" s="320" t="s">
        <v>82</v>
      </c>
      <c r="AQ46" s="320" t="s">
        <v>83</v>
      </c>
      <c r="AR46" s="320" t="s">
        <v>80</v>
      </c>
      <c r="AS46" s="320" t="s">
        <v>81</v>
      </c>
      <c r="AT46" s="320" t="s">
        <v>82</v>
      </c>
      <c r="AU46" s="320" t="s">
        <v>83</v>
      </c>
      <c r="AV46" s="320" t="s">
        <v>80</v>
      </c>
      <c r="AW46" s="320" t="s">
        <v>81</v>
      </c>
      <c r="AX46" s="320" t="s">
        <v>82</v>
      </c>
      <c r="AY46" s="320" t="s">
        <v>83</v>
      </c>
      <c r="AZ46" s="320" t="s">
        <v>80</v>
      </c>
      <c r="BA46" s="320" t="s">
        <v>81</v>
      </c>
      <c r="BB46" s="320" t="s">
        <v>82</v>
      </c>
      <c r="BC46" s="320" t="s">
        <v>83</v>
      </c>
      <c r="BD46" s="320" t="s">
        <v>80</v>
      </c>
      <c r="BE46" s="320" t="s">
        <v>81</v>
      </c>
      <c r="BF46" s="320" t="s">
        <v>82</v>
      </c>
      <c r="BG46" s="320" t="s">
        <v>83</v>
      </c>
      <c r="BH46" s="320" t="s">
        <v>80</v>
      </c>
      <c r="BI46" s="320" t="s">
        <v>81</v>
      </c>
      <c r="BJ46" s="320" t="s">
        <v>82</v>
      </c>
      <c r="BK46" s="320" t="s">
        <v>83</v>
      </c>
      <c r="BL46" s="320" t="s">
        <v>80</v>
      </c>
      <c r="BM46" s="320" t="s">
        <v>81</v>
      </c>
      <c r="BN46" s="320" t="s">
        <v>82</v>
      </c>
      <c r="BO46" s="320" t="s">
        <v>83</v>
      </c>
      <c r="BP46" s="320" t="s">
        <v>80</v>
      </c>
      <c r="BQ46" s="320" t="s">
        <v>81</v>
      </c>
      <c r="BR46" s="320" t="s">
        <v>82</v>
      </c>
      <c r="BS46" s="320" t="s">
        <v>83</v>
      </c>
      <c r="BT46" s="320" t="s">
        <v>80</v>
      </c>
      <c r="BU46" s="39" t="s">
        <v>81</v>
      </c>
    </row>
    <row r="47" spans="2:73" ht="12" customHeight="1">
      <c r="B47" s="1" t="s">
        <v>99</v>
      </c>
      <c r="C47" s="322" t="s">
        <v>99</v>
      </c>
      <c r="D47" s="59">
        <v>8.5521303543707808E-2</v>
      </c>
      <c r="E47" s="60">
        <v>0.10293831199999993</v>
      </c>
      <c r="F47" s="60">
        <v>0.12892474462570871</v>
      </c>
      <c r="G47" s="60">
        <v>0.11203419350741192</v>
      </c>
      <c r="H47" s="60">
        <v>0.14469874195582061</v>
      </c>
      <c r="I47" s="60">
        <v>0.17833934248244229</v>
      </c>
      <c r="J47" s="60">
        <v>0.16410430495859668</v>
      </c>
      <c r="K47" s="60">
        <v>0.17040600274369944</v>
      </c>
      <c r="L47" s="60">
        <v>0.15703842699929171</v>
      </c>
      <c r="M47" s="60">
        <v>0.16912943421415449</v>
      </c>
      <c r="N47" s="60">
        <v>0.12522391399000338</v>
      </c>
      <c r="O47" s="60">
        <v>0.13182868639260514</v>
      </c>
      <c r="P47" s="60">
        <v>0.11645949975885056</v>
      </c>
      <c r="Q47" s="60">
        <v>0.12803905789857936</v>
      </c>
      <c r="R47" s="60">
        <v>9.9400577356896197E-2</v>
      </c>
      <c r="S47" s="60">
        <v>0.13380621715405322</v>
      </c>
      <c r="T47" s="61">
        <v>5.4907212000000004E-2</v>
      </c>
      <c r="V47" s="1" t="s">
        <v>98</v>
      </c>
      <c r="W47" s="322" t="s">
        <v>98</v>
      </c>
      <c r="X47" s="62">
        <v>1.6451458263140685E-2</v>
      </c>
      <c r="Y47" s="63">
        <v>1.4637553999999999E-2</v>
      </c>
      <c r="Z47" s="63">
        <v>1.4530780999999998E-2</v>
      </c>
      <c r="AA47" s="63">
        <v>1.2344961661016679E-2</v>
      </c>
      <c r="AB47" s="63">
        <v>1.9959113082662391E-2</v>
      </c>
      <c r="AC47" s="63">
        <v>1.336845E-2</v>
      </c>
      <c r="AD47" s="63">
        <v>1.669404275455191E-2</v>
      </c>
      <c r="AE47" s="63">
        <v>1.4136451999999999E-2</v>
      </c>
      <c r="AF47" s="63">
        <v>1.9383248995418541E-2</v>
      </c>
      <c r="AG47" s="63">
        <v>1.8579562000000004E-2</v>
      </c>
      <c r="AH47" s="63">
        <v>1.8965166300589888E-2</v>
      </c>
      <c r="AI47" s="63">
        <v>1.6203637665311951E-2</v>
      </c>
      <c r="AJ47" s="63">
        <v>1.6328488253632718E-2</v>
      </c>
      <c r="AK47" s="63">
        <v>1.6990358047462083E-2</v>
      </c>
      <c r="AL47" s="63">
        <v>2.1426686E-2</v>
      </c>
      <c r="AM47" s="63">
        <v>1.9354101000000002E-2</v>
      </c>
      <c r="AN47" s="63">
        <v>2.2057721268358626E-2</v>
      </c>
      <c r="AO47" s="63">
        <v>2.2457975653232553E-2</v>
      </c>
      <c r="AP47" s="63">
        <v>1.6329601369879366E-2</v>
      </c>
      <c r="AQ47" s="63">
        <v>1.6242199329049287E-2</v>
      </c>
      <c r="AR47" s="63">
        <v>1.9299560170704222E-2</v>
      </c>
      <c r="AS47" s="63">
        <v>1.5244230000000003E-2</v>
      </c>
      <c r="AT47" s="63">
        <v>1.5531075999373974E-2</v>
      </c>
      <c r="AU47" s="63">
        <v>1.777094112362813E-2</v>
      </c>
      <c r="AV47" s="63">
        <v>1.5568253663176043E-2</v>
      </c>
      <c r="AW47" s="63">
        <v>1.3576570585661862E-2</v>
      </c>
      <c r="AX47" s="63">
        <v>1.4883817329348561E-2</v>
      </c>
      <c r="AY47" s="63">
        <v>1.3224767325726918E-2</v>
      </c>
      <c r="AZ47" s="63">
        <v>1.3489065358818305E-2</v>
      </c>
      <c r="BA47" s="63">
        <v>1.6926434503535748E-2</v>
      </c>
      <c r="BB47" s="63">
        <v>1.8216033E-2</v>
      </c>
      <c r="BC47" s="63">
        <v>1.5170943402124609E-2</v>
      </c>
      <c r="BD47" s="63">
        <v>1.4793864634530238E-2</v>
      </c>
      <c r="BE47" s="63">
        <v>1.5277048303845053E-2</v>
      </c>
      <c r="BF47" s="63">
        <v>1.393016223061933E-2</v>
      </c>
      <c r="BG47" s="63">
        <v>1.9179620503842733E-2</v>
      </c>
      <c r="BH47" s="63">
        <v>1.5907646469960603E-2</v>
      </c>
      <c r="BI47" s="63">
        <v>1.6494083489645789E-2</v>
      </c>
      <c r="BJ47" s="63">
        <v>1.5747218577567314E-2</v>
      </c>
      <c r="BK47" s="63">
        <v>1.4647821945250418E-2</v>
      </c>
      <c r="BL47" s="63">
        <v>1.5268197338737981E-2</v>
      </c>
      <c r="BM47" s="63">
        <v>1.5131125079999998E-2</v>
      </c>
      <c r="BN47" s="63">
        <v>1.4203686455279344E-2</v>
      </c>
      <c r="BO47" s="63">
        <v>1.401485730006987E-2</v>
      </c>
      <c r="BP47" s="63">
        <v>1.6242695270626141E-2</v>
      </c>
      <c r="BQ47" s="63">
        <v>1.5260583252604865E-2</v>
      </c>
      <c r="BR47" s="63">
        <v>1.7657552391757116E-2</v>
      </c>
      <c r="BS47" s="63">
        <v>1.4451081208151913E-2</v>
      </c>
      <c r="BT47" s="63">
        <v>1.531828813550493E-2</v>
      </c>
      <c r="BU47" s="64">
        <v>1.1837820207709699E-2</v>
      </c>
    </row>
    <row r="48" spans="2:73" ht="12" customHeight="1">
      <c r="B48" s="1" t="s">
        <v>88</v>
      </c>
      <c r="C48" s="322" t="s">
        <v>88</v>
      </c>
      <c r="D48" s="56">
        <v>1.5777719363757607</v>
      </c>
      <c r="E48" s="57">
        <v>2.1025584724335427</v>
      </c>
      <c r="F48" s="57">
        <v>2.1243997057488415</v>
      </c>
      <c r="G48" s="57">
        <v>1.7967117817984972</v>
      </c>
      <c r="H48" s="57">
        <v>2.025446967543604</v>
      </c>
      <c r="I48" s="57">
        <v>2.3009537025186875</v>
      </c>
      <c r="J48" s="57">
        <v>2.3587501730876332</v>
      </c>
      <c r="K48" s="57">
        <v>2.6086765648347336</v>
      </c>
      <c r="L48" s="57">
        <v>2.6442544265829655</v>
      </c>
      <c r="M48" s="57">
        <v>2.5402998022904053</v>
      </c>
      <c r="N48" s="57">
        <v>2.3556420143405878</v>
      </c>
      <c r="O48" s="57">
        <v>2.3705261385654839</v>
      </c>
      <c r="P48" s="57">
        <v>2.0872864035739958</v>
      </c>
      <c r="Q48" s="57">
        <v>1.9287378901263439</v>
      </c>
      <c r="R48" s="57">
        <v>1.7964843020799761</v>
      </c>
      <c r="S48" s="57">
        <v>2.3084432682401212</v>
      </c>
      <c r="T48" s="58">
        <v>0.84954623965971166</v>
      </c>
      <c r="V48" s="1" t="s">
        <v>99</v>
      </c>
      <c r="W48" s="322" t="s">
        <v>99</v>
      </c>
      <c r="X48" s="59">
        <v>3.5540094999999994E-2</v>
      </c>
      <c r="Y48" s="60">
        <v>4.080531795582068E-2</v>
      </c>
      <c r="Z48" s="60">
        <v>2.810677100000001E-2</v>
      </c>
      <c r="AA48" s="60">
        <v>4.0246557999999995E-2</v>
      </c>
      <c r="AB48" s="60">
        <v>3.7620780159355431E-2</v>
      </c>
      <c r="AC48" s="60">
        <v>5.1385493000000011E-2</v>
      </c>
      <c r="AD48" s="60">
        <v>5.4714757323086859E-2</v>
      </c>
      <c r="AE48" s="60">
        <v>3.4618311999999998E-2</v>
      </c>
      <c r="AF48" s="60">
        <v>4.5759609958596743E-2</v>
      </c>
      <c r="AG48" s="60">
        <v>4.103973000000001E-2</v>
      </c>
      <c r="AH48" s="60">
        <v>3.5954642999999988E-2</v>
      </c>
      <c r="AI48" s="60">
        <v>4.1350322000000009E-2</v>
      </c>
      <c r="AJ48" s="60">
        <v>4.4259764000000014E-2</v>
      </c>
      <c r="AK48" s="60">
        <v>3.5711373743699461E-2</v>
      </c>
      <c r="AL48" s="60">
        <v>4.6216412999999998E-2</v>
      </c>
      <c r="AM48" s="60">
        <v>4.4218451999999991E-2</v>
      </c>
      <c r="AN48" s="60">
        <v>3.9422166848235289E-2</v>
      </c>
      <c r="AO48" s="60">
        <v>3.4603890999999998E-2</v>
      </c>
      <c r="AP48" s="60">
        <v>4.7202862984928484E-2</v>
      </c>
      <c r="AQ48" s="60">
        <v>3.5809506166127852E-2</v>
      </c>
      <c r="AR48" s="60">
        <v>5.2356860773776284E-2</v>
      </c>
      <c r="AS48" s="60">
        <v>4.3195155999999992E-2</v>
      </c>
      <c r="AT48" s="60">
        <v>4.5381089440378171E-2</v>
      </c>
      <c r="AU48" s="60">
        <v>2.8196328000000003E-2</v>
      </c>
      <c r="AV48" s="60">
        <v>3.6330498999999988E-2</v>
      </c>
      <c r="AW48" s="60">
        <v>2.5670667486429811E-2</v>
      </c>
      <c r="AX48" s="60">
        <v>3.3718033000000001E-2</v>
      </c>
      <c r="AY48" s="60">
        <v>2.9504714503573622E-2</v>
      </c>
      <c r="AZ48" s="60">
        <v>3.6920321234645392E-2</v>
      </c>
      <c r="BA48" s="60">
        <v>3.3689956542030053E-2</v>
      </c>
      <c r="BB48" s="60">
        <v>2.7090209000000001E-2</v>
      </c>
      <c r="BC48" s="60">
        <v>3.4128199615929722E-2</v>
      </c>
      <c r="BD48" s="60">
        <v>3.0480358000000006E-2</v>
      </c>
      <c r="BE48" s="60">
        <v>3.2737406999999989E-2</v>
      </c>
      <c r="BF48" s="60">
        <v>2.7810631936216097E-2</v>
      </c>
      <c r="BG48" s="60">
        <v>2.5431102822634426E-2</v>
      </c>
      <c r="BH48" s="60">
        <v>3.5414364392654489E-2</v>
      </c>
      <c r="BI48" s="60">
        <v>3.4650132621100713E-2</v>
      </c>
      <c r="BJ48" s="60">
        <v>2.9848286884824229E-2</v>
      </c>
      <c r="BK48" s="60">
        <v>2.8126274000000003E-2</v>
      </c>
      <c r="BL48" s="60">
        <v>3.2773677042604941E-2</v>
      </c>
      <c r="BM48" s="60">
        <v>1.7312813314291291E-2</v>
      </c>
      <c r="BN48" s="60">
        <v>2.0395138E-2</v>
      </c>
      <c r="BO48" s="60">
        <v>2.8918948999999999E-2</v>
      </c>
      <c r="BP48" s="60">
        <v>3.3919936027743423E-2</v>
      </c>
      <c r="BQ48" s="60">
        <v>2.6345529037592495E-2</v>
      </c>
      <c r="BR48" s="60">
        <v>4.0092338088717344E-2</v>
      </c>
      <c r="BS48" s="60">
        <v>3.344841400000001E-2</v>
      </c>
      <c r="BT48" s="60">
        <v>3.2223566000000002E-2</v>
      </c>
      <c r="BU48" s="61">
        <v>2.2683646000000002E-2</v>
      </c>
    </row>
    <row r="49" spans="2:73" ht="12" customHeight="1">
      <c r="B49" s="1" t="s">
        <v>89</v>
      </c>
      <c r="C49" s="322" t="s">
        <v>89</v>
      </c>
      <c r="D49" s="59">
        <v>2.7549848089204558</v>
      </c>
      <c r="E49" s="60">
        <v>2.886777812856089</v>
      </c>
      <c r="F49" s="60">
        <v>3.0465537180000024</v>
      </c>
      <c r="G49" s="60">
        <v>2.1338935115057871</v>
      </c>
      <c r="H49" s="60">
        <v>2.1774487619999983</v>
      </c>
      <c r="I49" s="60">
        <v>2.5899520571545387</v>
      </c>
      <c r="J49" s="60">
        <v>2.8569107378677332</v>
      </c>
      <c r="K49" s="60">
        <v>3.3400018412392307</v>
      </c>
      <c r="L49" s="60">
        <v>3.550672805909139</v>
      </c>
      <c r="M49" s="60">
        <v>3.7938084045309632</v>
      </c>
      <c r="N49" s="60">
        <v>3.6503246575667734</v>
      </c>
      <c r="O49" s="60">
        <v>4.239378398139519</v>
      </c>
      <c r="P49" s="60">
        <v>4.2624649794793594</v>
      </c>
      <c r="Q49" s="60">
        <v>3.7022295984080777</v>
      </c>
      <c r="R49" s="60">
        <v>3.2800843906171608</v>
      </c>
      <c r="S49" s="60">
        <v>3.9001600522308393</v>
      </c>
      <c r="T49" s="61">
        <v>1.3551397620000001</v>
      </c>
      <c r="V49" s="1" t="s">
        <v>88</v>
      </c>
      <c r="W49" s="322" t="s">
        <v>88</v>
      </c>
      <c r="X49" s="56">
        <v>0.4206413155175206</v>
      </c>
      <c r="Y49" s="57">
        <v>0.57312147427293492</v>
      </c>
      <c r="Z49" s="57">
        <v>0.45092374545348846</v>
      </c>
      <c r="AA49" s="57">
        <v>0.58076043229966179</v>
      </c>
      <c r="AB49" s="57">
        <v>0.5456625075083974</v>
      </c>
      <c r="AC49" s="57">
        <v>0.56134766114210621</v>
      </c>
      <c r="AD49" s="57">
        <v>0.54386529699000019</v>
      </c>
      <c r="AE49" s="57">
        <v>0.65007823687818422</v>
      </c>
      <c r="AF49" s="57">
        <v>0.57929854276364146</v>
      </c>
      <c r="AG49" s="57">
        <v>0.6135064440000001</v>
      </c>
      <c r="AH49" s="57">
        <v>0.61193158495970723</v>
      </c>
      <c r="AI49" s="57">
        <v>0.55401360136428834</v>
      </c>
      <c r="AJ49" s="57">
        <v>0.58763253500000012</v>
      </c>
      <c r="AK49" s="57">
        <v>0.65494981854410217</v>
      </c>
      <c r="AL49" s="57">
        <v>0.71999109108007198</v>
      </c>
      <c r="AM49" s="57">
        <v>0.6461031202105596</v>
      </c>
      <c r="AN49" s="57">
        <v>0.69845164275176808</v>
      </c>
      <c r="AO49" s="57">
        <v>0.69862366212216054</v>
      </c>
      <c r="AP49" s="57">
        <v>0.6330444369999999</v>
      </c>
      <c r="AQ49" s="57">
        <v>0.61413468470903765</v>
      </c>
      <c r="AR49" s="57">
        <v>0.56561295549704749</v>
      </c>
      <c r="AS49" s="57">
        <v>0.73000413630814054</v>
      </c>
      <c r="AT49" s="57">
        <v>0.60709239702957762</v>
      </c>
      <c r="AU49" s="57">
        <v>0.63759031345564221</v>
      </c>
      <c r="AV49" s="57">
        <v>0.67721372705652738</v>
      </c>
      <c r="AW49" s="57">
        <v>0.53882054405332103</v>
      </c>
      <c r="AX49" s="57">
        <v>0.59383394140785817</v>
      </c>
      <c r="AY49" s="57">
        <v>0.5457738018228796</v>
      </c>
      <c r="AZ49" s="57">
        <v>0.65792610781062166</v>
      </c>
      <c r="BA49" s="57">
        <v>0.59794265545684777</v>
      </c>
      <c r="BB49" s="57">
        <v>0.55082560038121531</v>
      </c>
      <c r="BC49" s="57">
        <v>0.56383177491680103</v>
      </c>
      <c r="BD49" s="57">
        <v>0.50904473788852811</v>
      </c>
      <c r="BE49" s="57">
        <v>0.53203188960215808</v>
      </c>
      <c r="BF49" s="57">
        <v>0.48368202209225719</v>
      </c>
      <c r="BG49" s="57">
        <v>0.56252775399105381</v>
      </c>
      <c r="BH49" s="57">
        <v>0.54512822805285932</v>
      </c>
      <c r="BI49" s="57">
        <v>0.46420491671586417</v>
      </c>
      <c r="BJ49" s="57">
        <v>0.36703243218833032</v>
      </c>
      <c r="BK49" s="57">
        <v>0.55237231316929103</v>
      </c>
      <c r="BL49" s="57">
        <v>0.42000396444163768</v>
      </c>
      <c r="BM49" s="57">
        <v>0.3563778243112295</v>
      </c>
      <c r="BN49" s="57">
        <v>0.47690558685907419</v>
      </c>
      <c r="BO49" s="57">
        <v>0.54319692646803786</v>
      </c>
      <c r="BP49" s="57">
        <v>0.64220668699999983</v>
      </c>
      <c r="BQ49" s="57">
        <v>0.55568787598630087</v>
      </c>
      <c r="BR49" s="57">
        <v>0.55639786882010656</v>
      </c>
      <c r="BS49" s="57">
        <v>0.55415083643371632</v>
      </c>
      <c r="BT49" s="57">
        <v>0.46915722665971116</v>
      </c>
      <c r="BU49" s="58">
        <v>0.380389013</v>
      </c>
    </row>
    <row r="50" spans="2:73" ht="12" customHeight="1">
      <c r="B50" s="1" t="s">
        <v>90</v>
      </c>
      <c r="C50" s="322" t="s">
        <v>90</v>
      </c>
      <c r="D50" s="56">
        <v>4.1891804455146122</v>
      </c>
      <c r="E50" s="57">
        <v>4.9773278505154703</v>
      </c>
      <c r="F50" s="57">
        <v>5.1504496275486495</v>
      </c>
      <c r="G50" s="57">
        <v>3.1690446560000018</v>
      </c>
      <c r="H50" s="57">
        <v>3.6206543054629816</v>
      </c>
      <c r="I50" s="57">
        <v>4.3102497794194958</v>
      </c>
      <c r="J50" s="57">
        <v>4.2293235416789807</v>
      </c>
      <c r="K50" s="57">
        <v>5.073762879664887</v>
      </c>
      <c r="L50" s="57">
        <v>6.7572722854024887</v>
      </c>
      <c r="M50" s="57">
        <v>7.7249998368767461</v>
      </c>
      <c r="N50" s="57">
        <v>7.5798620702458948</v>
      </c>
      <c r="O50" s="57">
        <v>8.7768504228100301</v>
      </c>
      <c r="P50" s="57">
        <v>9.7624949146999924</v>
      </c>
      <c r="Q50" s="57">
        <v>9.9973087921119888</v>
      </c>
      <c r="R50" s="57">
        <v>9.5647170736051752</v>
      </c>
      <c r="S50" s="57">
        <v>15.920764394634986</v>
      </c>
      <c r="T50" s="58">
        <v>7.388095875197334</v>
      </c>
      <c r="V50" s="1" t="s">
        <v>89</v>
      </c>
      <c r="W50" s="322" t="s">
        <v>89</v>
      </c>
      <c r="X50" s="59">
        <v>0.55579451300000005</v>
      </c>
      <c r="Y50" s="60">
        <v>0.59143007800000014</v>
      </c>
      <c r="Z50" s="60">
        <v>0.5301451490000002</v>
      </c>
      <c r="AA50" s="60">
        <v>0.50007902199999998</v>
      </c>
      <c r="AB50" s="60">
        <v>0.73809683463498854</v>
      </c>
      <c r="AC50" s="60">
        <v>0.62207923900666662</v>
      </c>
      <c r="AD50" s="60">
        <v>0.65513449970987558</v>
      </c>
      <c r="AE50" s="60">
        <v>0.57464148380300917</v>
      </c>
      <c r="AF50" s="60">
        <v>0.70647612943905946</v>
      </c>
      <c r="AG50" s="60">
        <v>0.7558121594286733</v>
      </c>
      <c r="AH50" s="60">
        <v>0.63327664300000008</v>
      </c>
      <c r="AI50" s="60">
        <v>0.7613458059999999</v>
      </c>
      <c r="AJ50" s="60">
        <v>0.63271505000000006</v>
      </c>
      <c r="AK50" s="60">
        <v>0.88654682557654907</v>
      </c>
      <c r="AL50" s="60">
        <v>0.76327334699999994</v>
      </c>
      <c r="AM50" s="60">
        <v>1.0574666186626818</v>
      </c>
      <c r="AN50" s="60">
        <v>0.82706869000000027</v>
      </c>
      <c r="AO50" s="60">
        <v>0.85316080021037388</v>
      </c>
      <c r="AP50" s="60">
        <v>0.90255250731705883</v>
      </c>
      <c r="AQ50" s="60">
        <v>0.96789080838170705</v>
      </c>
      <c r="AR50" s="60">
        <v>0.91218201234525831</v>
      </c>
      <c r="AS50" s="60">
        <v>0.95973454618570531</v>
      </c>
      <c r="AT50" s="60">
        <v>0.99091946799999986</v>
      </c>
      <c r="AU50" s="60">
        <v>0.93097237800000021</v>
      </c>
      <c r="AV50" s="60">
        <v>0.78205798599999998</v>
      </c>
      <c r="AW50" s="60">
        <v>0.97963150100000018</v>
      </c>
      <c r="AX50" s="60">
        <v>1.0523003340000003</v>
      </c>
      <c r="AY50" s="60">
        <v>0.83633483656677954</v>
      </c>
      <c r="AZ50" s="60">
        <v>0.88986757200000011</v>
      </c>
      <c r="BA50" s="60">
        <v>1.2851528925300719</v>
      </c>
      <c r="BB50" s="60">
        <v>1.0015273522324688</v>
      </c>
      <c r="BC50" s="60">
        <v>1.0628305813769758</v>
      </c>
      <c r="BD50" s="60">
        <v>0.98227519499999982</v>
      </c>
      <c r="BE50" s="60">
        <v>1.2089081170000004</v>
      </c>
      <c r="BF50" s="60">
        <v>1.0572603434793606</v>
      </c>
      <c r="BG50" s="60">
        <v>1.014021324</v>
      </c>
      <c r="BH50" s="60">
        <v>0.818990196</v>
      </c>
      <c r="BI50" s="60">
        <v>1.1007224654577161</v>
      </c>
      <c r="BJ50" s="60">
        <v>0.93297754963806478</v>
      </c>
      <c r="BK50" s="60">
        <v>0.84953938731229839</v>
      </c>
      <c r="BL50" s="60">
        <v>0.82391362085629283</v>
      </c>
      <c r="BM50" s="60">
        <v>0.83258739800000015</v>
      </c>
      <c r="BN50" s="60">
        <v>0.73644497864866598</v>
      </c>
      <c r="BO50" s="60">
        <v>0.88713839311220022</v>
      </c>
      <c r="BP50" s="60">
        <v>0.9059416368049874</v>
      </c>
      <c r="BQ50" s="60">
        <v>0.99293437542585627</v>
      </c>
      <c r="BR50" s="60">
        <v>1.0794511989999998</v>
      </c>
      <c r="BS50" s="60">
        <v>0.92183284100000029</v>
      </c>
      <c r="BT50" s="60">
        <v>0.74874636799999994</v>
      </c>
      <c r="BU50" s="61">
        <v>0.60639339400000014</v>
      </c>
    </row>
    <row r="51" spans="2:73" ht="12" customHeight="1">
      <c r="B51" s="1" t="s">
        <v>100</v>
      </c>
      <c r="C51" s="322" t="s">
        <v>100</v>
      </c>
      <c r="D51" s="65">
        <v>3.9188418399331995</v>
      </c>
      <c r="E51" s="66">
        <v>4.1103710290000004</v>
      </c>
      <c r="F51" s="66">
        <v>3.9770990526909764</v>
      </c>
      <c r="G51" s="66">
        <v>1.9909753830000001</v>
      </c>
      <c r="H51" s="66">
        <v>2.7864494734399576</v>
      </c>
      <c r="I51" s="66">
        <v>4.1944516910000003</v>
      </c>
      <c r="J51" s="66">
        <v>3.8436486678780097</v>
      </c>
      <c r="K51" s="66">
        <v>5.2547161491305028</v>
      </c>
      <c r="L51" s="66">
        <v>7.9799162790000002</v>
      </c>
      <c r="M51" s="66">
        <v>11.822542272846604</v>
      </c>
      <c r="N51" s="66">
        <v>11.139857602154978</v>
      </c>
      <c r="O51" s="66">
        <v>14.414498633032531</v>
      </c>
      <c r="P51" s="66">
        <v>24.683881512230958</v>
      </c>
      <c r="Q51" s="66">
        <v>26.252907390000001</v>
      </c>
      <c r="R51" s="66">
        <v>27.812264297561285</v>
      </c>
      <c r="S51" s="66">
        <v>64.420726169545631</v>
      </c>
      <c r="T51" s="67">
        <v>30.267265793510713</v>
      </c>
      <c r="V51" s="1" t="s">
        <v>90</v>
      </c>
      <c r="W51" s="322" t="s">
        <v>90</v>
      </c>
      <c r="X51" s="56">
        <v>0.95696969874624127</v>
      </c>
      <c r="Y51" s="57">
        <v>0.91063165271673907</v>
      </c>
      <c r="Z51" s="57">
        <v>0.93474257100000002</v>
      </c>
      <c r="AA51" s="57">
        <v>0.81831038300000014</v>
      </c>
      <c r="AB51" s="57">
        <v>0.95480144899999986</v>
      </c>
      <c r="AC51" s="57">
        <v>1.0283698194194981</v>
      </c>
      <c r="AD51" s="57">
        <v>1.2615825089999999</v>
      </c>
      <c r="AE51" s="57">
        <v>1.0654960020000002</v>
      </c>
      <c r="AF51" s="57">
        <v>0.90684634800000008</v>
      </c>
      <c r="AG51" s="57">
        <v>1.0617851980000004</v>
      </c>
      <c r="AH51" s="57">
        <v>1.1017383449999998</v>
      </c>
      <c r="AI51" s="57">
        <v>1.1589536506789802</v>
      </c>
      <c r="AJ51" s="57">
        <v>0.93213839300000001</v>
      </c>
      <c r="AK51" s="57">
        <v>1.384883504817118</v>
      </c>
      <c r="AL51" s="57">
        <v>1.0011087000000001</v>
      </c>
      <c r="AM51" s="57">
        <v>1.755632281847771</v>
      </c>
      <c r="AN51" s="57">
        <v>1.5717660391600001</v>
      </c>
      <c r="AO51" s="57">
        <v>1.9161307972424839</v>
      </c>
      <c r="AP51" s="57">
        <v>1.6421107369999997</v>
      </c>
      <c r="AQ51" s="57">
        <v>1.6272647120000006</v>
      </c>
      <c r="AR51" s="57">
        <v>1.8406401099999998</v>
      </c>
      <c r="AS51" s="57">
        <v>2.1147928495371557</v>
      </c>
      <c r="AT51" s="57">
        <v>1.7971502913259436</v>
      </c>
      <c r="AU51" s="57">
        <v>1.9724165860136402</v>
      </c>
      <c r="AV51" s="57">
        <v>1.6480272488211816</v>
      </c>
      <c r="AW51" s="57">
        <v>2.1036199571785565</v>
      </c>
      <c r="AX51" s="57">
        <v>1.8126326502461576</v>
      </c>
      <c r="AY51" s="57">
        <v>2.0155822140000001</v>
      </c>
      <c r="AZ51" s="57">
        <v>1.886124829673872</v>
      </c>
      <c r="BA51" s="57">
        <v>2.4364510603297083</v>
      </c>
      <c r="BB51" s="57">
        <v>2.1318350880000003</v>
      </c>
      <c r="BC51" s="57">
        <v>2.322439444806458</v>
      </c>
      <c r="BD51" s="57">
        <v>2.4103571576914269</v>
      </c>
      <c r="BE51" s="57">
        <v>2.4131416621183774</v>
      </c>
      <c r="BF51" s="57">
        <v>2.2737624160000003</v>
      </c>
      <c r="BG51" s="57">
        <v>2.665233678890186</v>
      </c>
      <c r="BH51" s="57">
        <v>2.3860150911119851</v>
      </c>
      <c r="BI51" s="57">
        <v>2.6432690570000004</v>
      </c>
      <c r="BJ51" s="57">
        <v>2.5439607480000008</v>
      </c>
      <c r="BK51" s="57">
        <v>2.4240638959999985</v>
      </c>
      <c r="BL51" s="57">
        <v>2.3742156763180473</v>
      </c>
      <c r="BM51" s="57">
        <v>2.0132636170000002</v>
      </c>
      <c r="BN51" s="57">
        <v>2.2770351029999998</v>
      </c>
      <c r="BO51" s="57">
        <v>2.9002026772871399</v>
      </c>
      <c r="BP51" s="57">
        <v>3.1538544831455386</v>
      </c>
      <c r="BQ51" s="57">
        <v>4.4271179079999996</v>
      </c>
      <c r="BR51" s="57">
        <v>4.0182596079999975</v>
      </c>
      <c r="BS51" s="57">
        <v>4.3215323954894336</v>
      </c>
      <c r="BT51" s="57">
        <v>3.9488489473005859</v>
      </c>
      <c r="BU51" s="58">
        <v>3.4392469278967561</v>
      </c>
    </row>
    <row r="52" spans="2:73" ht="12" customHeight="1">
      <c r="B52" s="1" t="s">
        <v>93</v>
      </c>
      <c r="C52" s="34" t="s">
        <v>78</v>
      </c>
      <c r="V52" s="1" t="s">
        <v>100</v>
      </c>
      <c r="W52" s="322" t="s">
        <v>100</v>
      </c>
      <c r="X52" s="65">
        <v>1.035441789439957</v>
      </c>
      <c r="Y52" s="66">
        <v>0.28075994200000004</v>
      </c>
      <c r="Z52" s="66">
        <v>0.70609682600000012</v>
      </c>
      <c r="AA52" s="66">
        <v>0.76415091599999996</v>
      </c>
      <c r="AB52" s="66">
        <v>1.020723767</v>
      </c>
      <c r="AC52" s="66">
        <v>0.70769092</v>
      </c>
      <c r="AD52" s="66">
        <v>0.8307968309999999</v>
      </c>
      <c r="AE52" s="66">
        <v>1.6352401729999999</v>
      </c>
      <c r="AF52" s="66">
        <v>0.92023875700000013</v>
      </c>
      <c r="AG52" s="66">
        <v>0.94536571699999994</v>
      </c>
      <c r="AH52" s="66">
        <v>1.2728483774007087</v>
      </c>
      <c r="AI52" s="66">
        <v>0.70519581647730167</v>
      </c>
      <c r="AJ52" s="66">
        <v>1.6190784779999998</v>
      </c>
      <c r="AK52" s="66">
        <v>1.0815389200000001</v>
      </c>
      <c r="AL52" s="66">
        <v>0.91076956900000006</v>
      </c>
      <c r="AM52" s="66">
        <v>1.6433291821305018</v>
      </c>
      <c r="AN52" s="66">
        <v>1.556846526</v>
      </c>
      <c r="AO52" s="66">
        <v>1.5733722920000002</v>
      </c>
      <c r="AP52" s="66">
        <v>2.1757726459999995</v>
      </c>
      <c r="AQ52" s="66">
        <v>2.6739248149999999</v>
      </c>
      <c r="AR52" s="66">
        <v>2.0053658384786415</v>
      </c>
      <c r="AS52" s="66">
        <v>4.0394460933679577</v>
      </c>
      <c r="AT52" s="66">
        <v>3.0666219679999998</v>
      </c>
      <c r="AU52" s="66">
        <v>2.7111083730000001</v>
      </c>
      <c r="AV52" s="66">
        <v>2.5346135321198422</v>
      </c>
      <c r="AW52" s="66">
        <v>4.0145292549999994</v>
      </c>
      <c r="AX52" s="66">
        <v>2.1909139693265769</v>
      </c>
      <c r="AY52" s="66">
        <v>2.3998008457085569</v>
      </c>
      <c r="AZ52" s="66">
        <v>2.5350909209999997</v>
      </c>
      <c r="BA52" s="66">
        <v>3.0659340849999999</v>
      </c>
      <c r="BB52" s="66">
        <v>3.3578234514798346</v>
      </c>
      <c r="BC52" s="66">
        <v>5.4556501755526963</v>
      </c>
      <c r="BD52" s="66">
        <v>6.2676689415072868</v>
      </c>
      <c r="BE52" s="66">
        <v>6.7149979200000018</v>
      </c>
      <c r="BF52" s="66">
        <v>5.6158645653701917</v>
      </c>
      <c r="BG52" s="66">
        <v>6.0853500853534692</v>
      </c>
      <c r="BH52" s="66">
        <v>7.6291517589999991</v>
      </c>
      <c r="BI52" s="66">
        <v>6.8101380650000012</v>
      </c>
      <c r="BJ52" s="66">
        <v>6.3269168889999978</v>
      </c>
      <c r="BK52" s="66">
        <v>5.486700677</v>
      </c>
      <c r="BL52" s="66">
        <v>6.3060037920000012</v>
      </c>
      <c r="BM52" s="66">
        <v>5.1213785505612979</v>
      </c>
      <c r="BN52" s="66">
        <v>7.4186830949999987</v>
      </c>
      <c r="BO52" s="66">
        <v>8.9661988600000004</v>
      </c>
      <c r="BP52" s="66">
        <v>11.278481071999996</v>
      </c>
      <c r="BQ52" s="66">
        <v>14.479989894000008</v>
      </c>
      <c r="BR52" s="66">
        <v>14.698145470999998</v>
      </c>
      <c r="BS52" s="66">
        <v>23.964109732545655</v>
      </c>
      <c r="BT52" s="66">
        <v>18.758220205999997</v>
      </c>
      <c r="BU52" s="67">
        <v>11.509045587510712</v>
      </c>
    </row>
    <row r="53" spans="2:73" ht="12" customHeight="1">
      <c r="V53" s="1" t="s">
        <v>93</v>
      </c>
      <c r="W53" s="80"/>
    </row>
  </sheetData>
  <mergeCells count="26">
    <mergeCell ref="X7:AA7"/>
    <mergeCell ref="AB7:AE7"/>
    <mergeCell ref="AF7:AI7"/>
    <mergeCell ref="AJ7:AM7"/>
    <mergeCell ref="AN7:AQ7"/>
    <mergeCell ref="AR45:AU45"/>
    <mergeCell ref="AV45:AY45"/>
    <mergeCell ref="AZ45:BC45"/>
    <mergeCell ref="BD45:BG45"/>
    <mergeCell ref="AV7:AY7"/>
    <mergeCell ref="AZ7:BC7"/>
    <mergeCell ref="BD7:BG7"/>
    <mergeCell ref="AR7:AU7"/>
    <mergeCell ref="X45:AA45"/>
    <mergeCell ref="AB45:AE45"/>
    <mergeCell ref="AF45:AI45"/>
    <mergeCell ref="AJ45:AM45"/>
    <mergeCell ref="AN45:AQ45"/>
    <mergeCell ref="BH45:BK45"/>
    <mergeCell ref="BL45:BO45"/>
    <mergeCell ref="BP45:BS45"/>
    <mergeCell ref="BT45:BU45"/>
    <mergeCell ref="BT7:BU7"/>
    <mergeCell ref="BH7:BK7"/>
    <mergeCell ref="BL7:BO7"/>
    <mergeCell ref="BP7:BS7"/>
  </mergeCells>
  <conditionalFormatting sqref="D15:T15">
    <cfRule type="cellIs" dxfId="22" priority="1" operator="equal">
      <formula>FALSE</formula>
    </cfRule>
  </conditionalFormatting>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42C4342F4407D4F96CDC8F77A4AC572" ma:contentTypeVersion="15" ma:contentTypeDescription="Create a new document." ma:contentTypeScope="" ma:versionID="585d3550012e000b14a6cf6ef0543744">
  <xsd:schema xmlns:xsd="http://www.w3.org/2001/XMLSchema" xmlns:xs="http://www.w3.org/2001/XMLSchema" xmlns:p="http://schemas.microsoft.com/office/2006/metadata/properties" xmlns:ns2="9d651598-b6b7-4b20-9cf8-9d402686d1cb" xmlns:ns3="37e6111b-6a63-4681-b603-c7bc9a020fd3" targetNamespace="http://schemas.microsoft.com/office/2006/metadata/properties" ma:root="true" ma:fieldsID="0f51fcdddc0f6fdb15167e52e5204acd" ns2:_="" ns3:_="">
    <xsd:import namespace="9d651598-b6b7-4b20-9cf8-9d402686d1cb"/>
    <xsd:import namespace="37e6111b-6a63-4681-b603-c7bc9a020fd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651598-b6b7-4b20-9cf8-9d402686d1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1ce4ac4-ad13-4596-81cf-5f9bc0a95be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7e6111b-6a63-4681-b603-c7bc9a020fd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86680791-a5e0-4291-8c12-f0a303cae57f}" ma:internalName="TaxCatchAll" ma:showField="CatchAllData" ma:web="37e6111b-6a63-4681-b603-c7bc9a020fd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d651598-b6b7-4b20-9cf8-9d402686d1cb">
      <Terms xmlns="http://schemas.microsoft.com/office/infopath/2007/PartnerControls"/>
    </lcf76f155ced4ddcb4097134ff3c332f>
    <TaxCatchAll xmlns="37e6111b-6a63-4681-b603-c7bc9a020fd3" xsi:nil="true"/>
  </documentManagement>
</p:properties>
</file>

<file path=customXml/itemProps1.xml><?xml version="1.0" encoding="utf-8"?>
<ds:datastoreItem xmlns:ds="http://schemas.openxmlformats.org/officeDocument/2006/customXml" ds:itemID="{C622624D-8D06-4ACC-A5C2-6BD35B13320D}">
  <ds:schemaRefs>
    <ds:schemaRef ds:uri="http://schemas.microsoft.com/sharepoint/v3/contenttype/forms"/>
  </ds:schemaRefs>
</ds:datastoreItem>
</file>

<file path=customXml/itemProps2.xml><?xml version="1.0" encoding="utf-8"?>
<ds:datastoreItem xmlns:ds="http://schemas.openxmlformats.org/officeDocument/2006/customXml" ds:itemID="{FE481013-D2EC-4AD9-B3DC-1E6573A733A4}"/>
</file>

<file path=customXml/itemProps3.xml><?xml version="1.0" encoding="utf-8"?>
<ds:datastoreItem xmlns:ds="http://schemas.openxmlformats.org/officeDocument/2006/customXml" ds:itemID="{5F8D2564-9D58-4082-82A1-A998495449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Table of Contents</vt:lpstr>
      <vt:lpstr>Deal Activity</vt:lpstr>
      <vt:lpstr>Deals x Size</vt:lpstr>
      <vt:lpstr>Deals x Sector</vt:lpstr>
      <vt:lpstr>Crossover Investor Rnds</vt:lpstr>
      <vt:lpstr>Angel &amp; Seed Activity</vt:lpstr>
      <vt:lpstr>Angel &amp; Seed x Size</vt:lpstr>
      <vt:lpstr>Early Stage Activity</vt:lpstr>
      <vt:lpstr>Early Stage x Size</vt:lpstr>
      <vt:lpstr>Late Stage Activity</vt:lpstr>
      <vt:lpstr>Late Stage x Size</vt:lpstr>
      <vt:lpstr>First Financings</vt:lpstr>
      <vt:lpstr>Mega-Rounds ($100M+)</vt:lpstr>
      <vt:lpstr>Deals x Region</vt:lpstr>
      <vt:lpstr>Deals x State</vt:lpstr>
      <vt:lpstr>Deals x CSA</vt:lpstr>
      <vt:lpstr>Deals x Lead Investor</vt:lpstr>
      <vt:lpstr>CVC Activity</vt:lpstr>
      <vt:lpstr>CVC x Crossover Investors</vt:lpstr>
      <vt:lpstr>CVC x Size</vt:lpstr>
      <vt:lpstr>CVC x Sector</vt:lpstr>
      <vt:lpstr>Alternative VC</vt:lpstr>
      <vt:lpstr>NTI x Crossover Investors</vt:lpstr>
      <vt:lpstr>NTI Deal Leadership</vt:lpstr>
      <vt:lpstr>Female Founder Activity</vt:lpstr>
      <vt:lpstr>Female Founder First Financings</vt:lpstr>
      <vt:lpstr>Female Founder Activity x qtr</vt:lpstr>
      <vt:lpstr>Female Founder x Stage</vt:lpstr>
      <vt:lpstr>Female Founder League Tables</vt:lpstr>
      <vt:lpstr>Life Sciences</vt:lpstr>
      <vt:lpstr>Tech</vt:lpstr>
      <vt:lpstr>Growth Equity Activity</vt:lpstr>
      <vt:lpstr>Growth Equity x Size</vt:lpstr>
      <vt:lpstr>Growth Equity x Sector</vt:lpstr>
      <vt:lpstr>Unicorn Activity</vt:lpstr>
      <vt:lpstr>Median Deal Size</vt:lpstr>
      <vt:lpstr>Median Pre Value</vt:lpstr>
      <vt:lpstr>Median Age</vt:lpstr>
      <vt:lpstr>Median First vs. Follow On</vt:lpstr>
      <vt:lpstr>Median by Gender</vt:lpstr>
      <vt:lpstr>Exit Activity</vt:lpstr>
      <vt:lpstr>Exits x Size</vt:lpstr>
      <vt:lpstr>Exits x Previous Round</vt:lpstr>
      <vt:lpstr>Exits x Sector</vt:lpstr>
      <vt:lpstr>Exits x Type</vt:lpstr>
      <vt:lpstr>Female Founder Exits</vt:lpstr>
      <vt:lpstr>Exits vs Investments</vt:lpstr>
      <vt:lpstr>Exit Medians and Avg</vt:lpstr>
      <vt:lpstr>Fundraising Activity</vt:lpstr>
      <vt:lpstr>Fundraising x Size</vt:lpstr>
      <vt:lpstr>First-Time Fundraising</vt:lpstr>
      <vt:lpstr>Fundraising Medians and Avg</vt:lpstr>
      <vt:lpstr>Impact Fundraising</vt:lpstr>
      <vt:lpstr>Overhang</vt:lpstr>
      <vt:lpstr>Cash flows</vt:lpstr>
      <vt:lpstr>Emerging vs Experienced Funds</vt:lpstr>
      <vt:lpstr>Fundraising x CSA</vt:lpstr>
      <vt:lpstr>SPAC Activity</vt:lpstr>
      <vt:lpstr>Sector - B2B Tech</vt:lpstr>
      <vt:lpstr>Sector - B2C Tech</vt:lpstr>
      <vt:lpstr>Sector - FinTech</vt:lpstr>
      <vt:lpstr>Sector - Pharma and Biotech</vt:lpstr>
      <vt:lpstr>Venture Debt x Sector</vt:lpstr>
      <vt:lpstr>Venture Debt x Stage</vt:lpstr>
      <vt:lpstr>Venture Debt Medians x Stage</vt:lpstr>
      <vt:lpstr>Supply to Demand</vt:lpstr>
      <vt:lpstr>VC Dealmaking Indicator</vt:lpstr>
      <vt:lpstr>Index Comparison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Susan Hu</dc:creator>
  <cp:keywords/>
  <dc:description/>
  <cp:lastModifiedBy>Garrett Black</cp:lastModifiedBy>
  <cp:revision/>
  <dcterms:created xsi:type="dcterms:W3CDTF">2022-06-16T23:09:43Z</dcterms:created>
  <dcterms:modified xsi:type="dcterms:W3CDTF">2022-07-13T20:19:16Z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0x010100C42C4342F4407D4F96CDC8F77A4AC572</vt:lpwstr>
  </property>
</Properties>
</file>